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I\Desktop\"/>
    </mc:Choice>
  </mc:AlternateContent>
  <bookViews>
    <workbookView xWindow="0" yWindow="0" windowWidth="17895" windowHeight="8085"/>
  </bookViews>
  <sheets>
    <sheet name="Concluciones "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<sst xmlns="http://schemas.openxmlformats.org/spreadsheetml/2006/main" count="42" uniqueCount="35">
  <si>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</si>
  <si>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COLEGIO MAYOR DEL CAUCA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</si>
  <si>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</si>
  <si>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</si>
  <si>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</si>
  <si>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</si>
  <si>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</si>
  <si>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Si están funcionando los componentes de manera integrada dentro del SCI (MECI), alineados a MIPG y SGC, sin embargo, requieren acciones de mejora para el fortalecimiento y efectividad del sistema, dando cumplimiento al PDI (Plan de Desarrollo Institucional), y los objetivos estratégicos Institucionales.</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</si>
  <si>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</si>
  <si>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</si>
  <si>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</si>
  <si>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</si>
  <si>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</si>
  <si>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</si>
  <si>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</si>
  <si>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</si>
  <si>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</si>
  <si>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</si>
  <si>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</si>
  <si>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</si>
  <si>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</si>
  <si>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</si>
  <si>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Si es efectivo, contamos un Sistema de Control Interno el cual está alineado al SGC, ISO 9001:2015 donde el principal componente es la Planeación basada en Riesgos, de igual forma se realizó la implementación de diferentes mecanismos de control que se han ejecutado en los procesos de la Institución, para asegurar de forma razonable el cumplimiento de la planeación prevista para esta vigencia. El Sistema de Control Interno de la Institución, genera seguridad razonable de efectividad y riesgo bajo de corrupción,  y está alineado al SGC.</t>
  </si>
  <si>
    <t>Si,  la Institución cuenta con la implementación de las líneas de defensa estando alineadas entre MECI y MIPG, como documentos de referencia del DAFP. De igual forma se ha definido en la Política de Administración del Riesgo, la responsabilidad frente al riesgo en cada Línea de Defensa y el seguimiento a las acciones de control del riesgo en cada proceso. Teniendo en cuenta el informe pormenorizado independiente vigencia 2020, se ha tenido avances significativos en el desempeño Institucional.</t>
  </si>
  <si>
    <t>Del 1 de Julio al 31 de Diciembre de 2022</t>
  </si>
  <si>
    <t xml:space="preserve">Fortalezas:
1. La certera división de funciones y responsabilidades en la ejecución de controles en cada procedimiento y actividades a desarrollar dentro lo los POA, Proyectos, Mapa de Riesgos y Planes de Mejora.
2. El seguimiento trimestral a la gestión de controles por procesos e Institucional por parte de la Alta Dirección y responsables de estos seguimientos.
3. El diseño de controles articulados en cada POA, Proyectos, Mapa de Riesgos y Planes de Mejora.
Debilidades:
1. la falta de dedicación por parte de algunos líderes de procesos (1ra Línea de defensa) frente a la gestión y monitoreo de controles en sus procesos.
</t>
  </si>
  <si>
    <t>Fortalezas:
1. El desarrollo del CAUMPUS UNIMAYOR el cual es un sistema de información, basado en los requerimientos y necesidades de la institución, para agrupar la información académica y administrativa y facilitar la comunicación de los procesos dentro de la institución.
2. La divulgación de la información de la Institución por los diferentes canales de comunicación como lo son la página web, redes sociales, correo electrónico, pantallas publicitarias internas, carteleras, programa de televisión Camarín Te Ve, Boletín digital mensual Misión Mayor y chats o buzones corporativos, permiten a la comunidad universitaria y ciudadanos en general, estar al tanto de las dinámicas, gestión e información diaria, quincenal y mensual garantizando el acceso y comunicación dentro y fuera de la institución.
3. El desarrollado actividades de control sobre la integridad, confidencialidad y disponibilidad de la información institucional.
4. Los canales de denuncia anónima o confidencial con los que cuenta la Institución para posibles situaciones o irregularidades en los procesos, el cual se encuentra en la página web institucional. (Aplicativo de PQRS FD)
5.  La evaluación periódica de la efectividad de los canales de comunicación con los Grupos de Valor.
Debilidades:
1. La falta de usabilidad del aplicativo de PQRS FD por parte de los grupos de valor.
2. La desarticulación del proceso académico con el contable para consolidación de la información.</t>
  </si>
  <si>
    <t xml:space="preserve">Fortalezas: 
1. La Realización del monitoreo para el seguimiento de la administración y/o gestión de riesgos continuo por parte de la 2da y 3ra Línea de Defensa.
2. La articulación de los controles de los riesgos y algunos controles en los procedimientos de ejecución de los procesos para su mayor efectividad.
3. Seguimiento y análisis de la información de percepción mediante las PQRSFD para la mejora del sistema de control interno de la entidad.
4. Seguimiento y Monitoreo de los Planes Operativos Anuales de los procesos, así como la articulación de las actividades y controles de los riesgos en los POAs de los procesos.
Debilidades:   
1. El no acceso por parte de control interno con un usuario en el CAMPUS UNIMAYOR para el seguimiento y monitoreo de los planes operativos anuales de los diferentes procesos, con fin informativo de los avances de ejecución.
2.La falta de un equipo multidisciplinario o contratista para apoyar a la oficina de Control Interno como lo establece la Ley y la normatividad, debido al crecimiento de los procesos, así como de la Institución.
</t>
  </si>
  <si>
    <t xml:space="preserve">Fortalezas:
1. La identificación y análisis de cambios para la actualización de los Riesgos Institucionales por Procesos.
2. La continuación de planeación Institucional basada en riesgos y oportunidades.
La articulación de los riesgos a los POAs de la Institución.
3. La ejecución de las Líneas de Defensa en la primera línea para la ejecución de controles y actividades que mitigan los riesgos.
Debilidades:
1. La no operatividad desde el aplicativo de riesgos por fallas del software.
</t>
  </si>
  <si>
    <t xml:space="preserve">Fortalezas:
1. Ejecución de actividades de intervención de conformidad al informe de clima organizacional: liderazgo, toma de decisiones, relaciones interpersonales, cooperación, motivación, objetivos y control.
2. Realización de actividades sobre Hábitos de Vida y Entornos Saludables: Promoción Y Prevención, hábitos estilos y Manejo de Riesgo Psicosocial.
3. Actividades de PYP Riesgo Psicosocial como relaciones interpersonales y comunicación asertiva.
4. El compromiso de la Institución con el Código de integridad realizando seguimiento y evaluación al mismo.
5. Ejecución de actividades del plan de bienestar social laboral e incentivos.
6. Realización de evaluación periódica de la Planeación Estratégica Institucional, mediante el seguimiento a planes operativos anuales de los procesos por parte de la Alta Dirección realiza.
Debilidades:
1. La falta de compromiso de algunos funcionarios en el desarrollo de actividades institucionales.
</t>
  </si>
  <si>
    <t xml:space="preserve">
Fortalezas: 
1. La planeación Institucional basada en riesgos y oportunidades.
2. La ejecución las Tres Líneas para la ejecución de controles y actividades por parte de la primera línea que mitigan los riesgos y el seguimiento al cumplimiento de la política de riesgos por parte de la segunda y tercera línea de defensa. 
3. El seguimiento realizado a los Riesgos de Corrupción.
4. La operatividad de la segunda y tercera línea de defensa. 
5. La articulación de las actividades y controles de los riesgos en los planes operativos anuales de los procesos Institucionales.
Debilidades:
1. La no operatividad desde el aplicativo de riesgos por fallas del software.
</t>
  </si>
  <si>
    <t xml:space="preserve">Fortalezas:
1. Actualización de los procedimientos de los procesos y subprocesos sobre los controles y operación.
2. La evaluación de los controles articulados en cada POA, Proyectos, Mapa de Riesgos y Planes de Mejora.
3. La Institución cuenta con la matriz de roles y responsabilidades actualizada.
4. El seguimiento trimestral en el año, a la gestión de controles por procesos e Institucional por parte de la Alta Dirección y responsables de estos seguimientos.
La ejecución de Plan estratégico de tecnologías de la información PETI.
Debilidades:
1. La no totalidad de implementación del modelo de seguridad y privacidad de la información.
</t>
  </si>
  <si>
    <t xml:space="preserve">Fortalezas:
1. La divulgación de la información de la Institución por los diferentes canales de comunicación como lo son la página web, redes sociales, correo electrónico, pantallas publicitarias internas, carteleras, programa de televisión Camarín Te Ve, Boletín digital mensual Misión Mayor y chats o buzones corporativos, permiten a la comunidad universitaria y ciudadanos en general, estar al tanto de las dinámicas, gestión e información diaria, quincenal y mensual garantizando el acceso y comunicación dentro y fuera de la institución.
2. La ejecución del Plan Estratégico de Comunicaciones y Mercadeo y la Política de Comunicación Institucional
3. La evaluación periódica de la efectividad de los canales de comunicación con los Grupos de Valor.
4. El funcionamiento del CAUMPUS UNIMAYOR el cual es un sistema de información, basado en los requerimientos y necesidades de la institución, para agrupar la información académica y administrativa y facilitar la comunicación de los procesos dentro de la institución.
Debilidades:
1. La falta de usabilidad del aplicativo de PQRS FD por parte de los grupos de valor.
2. La desarticulación del proceso académico con el contable para consolidación de la información.
</t>
  </si>
  <si>
    <t>Fortalezas: 
1. La Alta Dirección realiza evaluación periódica de la Planeación Estratégica Institucional, mediante el seguimiento a planes operativos anuales de los procesos.
2. La realización de actividades para el proceso de retiro de prepensionados (Aprendiendo a asumir nuevos retos).
3. Actividades de Clima Organizacional como talleres inteligencia emocional y habilidades gerenciales para funcionarios de la Institución.
4. Actividades de PYP Riesgo Psicosocial como Resiliencia y educación emocional.
5. Ejecución de actividades Plan de Bienestar Institucional.
Debilidades:
1. Falta de socialización y apropiación de Políticas Institucionales por parte de los algunos funcionarios.</t>
  </si>
  <si>
    <t xml:space="preserve">Fortalezas:
1. Seguimiento y Monitoreo de los Planes Operativos Anuales de los procesos, así como la articulación de las actividades y controles de los riesgos en los POAs de los procesos.
2. La Realización del monitoreo para el seguimiento de la administración y/o gestión de riesgos continuo por parte de la 2da y 3ra Línea de Defensa.
3. La articulación de controles de los riesgos y algunos controles en los procedimientos para mayor efectividad.
3. Seguimiento y análisis de la información de percepción mediante las PQRSFD para la mejora del sistema de control interno de la entidad.
4. Ejecución de Auditorías Internas a algunos procesos institucionales.
5. Desarrollo de software o aplicación de Seguimiento y Monitoreo de los Planes Operativos Anuales de los procesos, así como la articulación de las actividades y controles de los riesgos en los planes operativos anuales de los procesos.
6.Seguimiento y análisis de la información de percepción mediante las PQRSFD para la mejora del sistema de control interno de la entidad.
Debilidades:   
1. El no acceso por parte de control interno con un usuario en el CAMPUS UNIMAYOR para el seguimiento y monitoreo de los planes operativos anuales de los diferentes procesos, con fin informativo de los avances de ejecución.
2. La falta de un equipo multidisciplinario o contratista para apoyar a la oficina de Control Interno como lo establece la Ley y la normatividad, debido al crecimiento de los procesos, así como de la Institución.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</si>
</sst>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1"/>
      <color theme="1"/>
      <name val="Calibri"/>
      <family val="2"/>
      <scheme val="minor"/>
    </font>
    <font>
      <sz val="12"/>
      <color theme="1"/>
      <name val="Arial"/>
      <family val="2"/>
    </font>
    <font>
      <b/>
      <sz val="16"/>
      <color theme="0"/>
      <name val="Arial"/>
      <family val="2"/>
    </font>
    <font>
      <b/>
      <sz val="16"/>
      <color theme="1"/>
      <name val="Arial"/>
      <family val="2"/>
    </font>
    <font>
      <sz val="16"/>
      <color theme="1"/>
      <name val="Arial"/>
      <family val="2"/>
    </font>
    <font>
      <sz val="16"/>
      <color theme="0"/>
      <name val="Arial"/>
      <family val="2"/>
    </font>
    <font>
      <sz val="12"/>
      <color rgb="FFFF0000"/>
      <name val="Arial"/>
      <family val="2"/>
    </font>
    <font>
      <b/>
      <sz val="12"/>
      <color rgb="FFFF0000"/>
      <name val="Arial"/>
      <family val="2"/>
    </font>
    <font>
      <b/>
      <sz val="12"/>
      <color theme="0"/>
      <name val="Arial"/>
      <family val="2"/>
    </font>
    <font>
      <b/>
      <sz val="12"/>
      <name val="Arial"/>
      <family val="2"/>
    </font>
    <font>
      <b/>
      <sz val="12"/>
      <color theme="1"/>
      <name val="Arial"/>
      <family val="2"/>
    </font>
    <font>
      <b/>
      <sz val="14"/>
      <color theme="0"/>
      <name val="Arial"/>
      <family val="2"/>
    </font>
    <font>
      <b/>
      <sz val="14"/>
      <name val="Arial"/>
      <family val="2"/>
    </font>
    <font>
      <b/>
      <u/>
      <sz val="14"/>
      <color theme="0"/>
      <name val="Arial"/>
      <family val="2"/>
    </font>
    <font>
      <b/>
      <sz val="14"/>
      <color rgb="FFFF0000"/>
      <name val="Arial"/>
      <family val="2"/>
    </font>
    <font>
      <sz val="12"/>
      <name val="Arial"/>
      <family val="2"/>
    </font>
    <font>
      <sz val="14"/>
      <color theme="1"/>
      <name val="Arial"/>
      <family val="2"/>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2">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1" fillId="2" borderId="0" xfId="0" applyNumberFormat="1" applyFont="1" applyFill="1" applyBorder="1" applyAlignment="1">
      <alignment horizontal="center"/>
    </xf>
    <xf numFmtId="0" fontId="5" fillId="2" borderId="0" xfId="0" applyFont="1" applyFill="1" applyBorder="1" applyAlignment="1">
      <alignment vertical="center"/>
    </xf>
    <xf numFmtId="164" fontId="4" fillId="2" borderId="0" xfId="0" applyNumberFormat="1" applyFont="1" applyFill="1" applyBorder="1" applyAlignment="1">
      <alignment horizontal="center"/>
    </xf>
    <xf numFmtId="0" fontId="4" fillId="2" borderId="0" xfId="0" applyFont="1" applyFill="1" applyBorder="1"/>
    <xf numFmtId="9" fontId="2"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8"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lignment horizontal="left" vertical="top" wrapText="1"/>
    </xf>
    <xf numFmtId="0" fontId="7" fillId="2" borderId="0" xfId="0" applyFont="1" applyFill="1" applyBorder="1" applyAlignment="1">
      <alignment wrapText="1"/>
    </xf>
    <xf numFmtId="0" fontId="11"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0" applyFont="1" applyFill="1" applyAlignment="1">
      <alignment wrapText="1"/>
    </xf>
    <xf numFmtId="0" fontId="1" fillId="0" borderId="0" xfId="0" applyFont="1" applyBorder="1" applyAlignment="1">
      <alignment horizontal="center" wrapText="1"/>
    </xf>
    <xf numFmtId="0" fontId="1" fillId="0" borderId="0" xfId="0" applyFont="1" applyBorder="1"/>
    <xf numFmtId="0" fontId="1" fillId="0" borderId="30" xfId="0" applyFont="1" applyBorder="1"/>
    <xf numFmtId="0" fontId="11" fillId="5" borderId="6" xfId="0" applyFont="1" applyFill="1" applyBorder="1" applyAlignment="1">
      <alignment horizontal="center" vertical="center" wrapText="1"/>
    </xf>
    <xf numFmtId="0" fontId="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0" fillId="6" borderId="6" xfId="0" applyNumberFormat="1" applyFont="1" applyFill="1" applyBorder="1" applyAlignment="1" applyProtection="1">
      <alignment horizontal="center" vertical="center"/>
      <protection hidden="1"/>
    </xf>
    <xf numFmtId="0" fontId="9" fillId="0" borderId="0"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16" fillId="0" borderId="0" xfId="0" applyFont="1" applyBorder="1" applyAlignment="1">
      <alignment horizontal="center" wrapText="1"/>
    </xf>
    <xf numFmtId="0" fontId="1" fillId="0" borderId="0" xfId="0" applyFont="1" applyFill="1" applyBorder="1"/>
    <xf numFmtId="0" fontId="1" fillId="0" borderId="0" xfId="0" applyFont="1" applyBorder="1" applyAlignment="1">
      <alignment horizontal="center"/>
    </xf>
    <xf numFmtId="0" fontId="1" fillId="0" borderId="6" xfId="0" applyFont="1" applyBorder="1"/>
    <xf numFmtId="0" fontId="1" fillId="0" borderId="31" xfId="0" applyFont="1" applyBorder="1"/>
    <xf numFmtId="0" fontId="1" fillId="0" borderId="0" xfId="0" applyFont="1" applyBorder="1" applyAlignment="1">
      <alignment horizontal="left"/>
    </xf>
    <xf numFmtId="0" fontId="1" fillId="0" borderId="6" xfId="0" applyFont="1" applyBorder="1" applyAlignment="1">
      <alignment horizontal="left"/>
    </xf>
    <xf numFmtId="0" fontId="11" fillId="7" borderId="6" xfId="0" applyFont="1" applyFill="1" applyBorder="1" applyAlignment="1">
      <alignment horizontal="center" vertical="center" wrapText="1"/>
    </xf>
    <xf numFmtId="0" fontId="1" fillId="0" borderId="11" xfId="0" applyFont="1" applyBorder="1"/>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 fillId="0" borderId="32" xfId="0" applyFont="1" applyBorder="1" applyAlignment="1" applyProtection="1">
      <alignment horizontal="left" vertical="center" wrapText="1"/>
      <protection locked="0"/>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 fillId="2" borderId="0" xfId="0" applyFont="1" applyFill="1" applyAlignment="1">
      <alignment vertical="center"/>
    </xf>
    <xf numFmtId="0" fontId="1" fillId="2" borderId="0" xfId="0"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center" vertical="center"/>
    </xf>
    <xf numFmtId="0" fontId="15" fillId="0" borderId="31" xfId="0" applyFont="1" applyFill="1" applyBorder="1" applyAlignment="1" applyProtection="1">
      <alignment horizontal="left" vertical="top" wrapText="1"/>
      <protection locked="0"/>
    </xf>
    <xf numFmtId="0" fontId="1" fillId="0" borderId="31" xfId="0" applyFont="1" applyBorder="1" applyAlignment="1" applyProtection="1">
      <alignment vertical="top" wrapText="1"/>
      <protection locked="0"/>
    </xf>
    <xf numFmtId="0" fontId="1" fillId="0" borderId="31"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164" fontId="4" fillId="2" borderId="10"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11">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1121228</xdr:colOff>
      <xdr:row>18</xdr:row>
      <xdr:rowOff>18758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586717" y="1826793"/>
          <a:ext cx="4382861" cy="237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control%20interno%202020/Formato-informe-sci-parametrizado%202020_1er_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A2" zoomScale="70" zoomScaleNormal="70" workbookViewId="0">
      <selection activeCell="I25" sqref="I25"/>
    </sheetView>
  </sheetViews>
  <sheetFormatPr baseColWidth="10" defaultColWidth="11.42578125" defaultRowHeight="15" x14ac:dyDescent="0.2"/>
  <cols>
    <col min="1" max="1" width="3.140625" style="1" customWidth="1"/>
    <col min="2" max="2" width="3.42578125" style="1" customWidth="1"/>
    <col min="3" max="3" width="32.28515625" style="1" customWidth="1"/>
    <col min="4" max="4" width="2.5703125" style="1" customWidth="1"/>
    <col min="5" max="5" width="35.42578125" style="1" customWidth="1"/>
    <col min="6" max="6" width="10.85546875" style="1" customWidth="1"/>
    <col min="7" max="7" width="21" style="1" customWidth="1"/>
    <col min="8" max="8" width="7.5703125" style="1" customWidth="1"/>
    <col min="9" max="9" width="68.140625" style="1" customWidth="1"/>
    <col min="10" max="10" width="5.85546875" style="1" customWidth="1"/>
    <col min="11" max="11" width="23.140625" style="1" customWidth="1"/>
    <col min="12" max="12" width="4.28515625" style="1" customWidth="1"/>
    <col min="13" max="13" width="46.42578125" style="1" customWidth="1"/>
    <col min="14" max="14" width="5.85546875" style="1" customWidth="1"/>
    <col min="15" max="15" width="20" style="1" customWidth="1"/>
    <col min="16" max="16" width="7" style="1" customWidth="1"/>
    <col min="17" max="16384" width="11.42578125" style="1"/>
  </cols>
  <sheetData>
    <row r="1" spans="2:16" ht="15.75" thickBot="1" x14ac:dyDescent="0.25"/>
    <row r="2" spans="2:16" ht="15.75" thickTop="1" x14ac:dyDescent="0.2">
      <c r="B2" s="2"/>
      <c r="C2" s="3"/>
      <c r="D2" s="3"/>
      <c r="E2" s="3"/>
      <c r="F2" s="3"/>
      <c r="G2" s="3"/>
      <c r="H2" s="3"/>
      <c r="I2" s="3"/>
      <c r="J2" s="3"/>
      <c r="K2" s="3"/>
      <c r="L2" s="3"/>
      <c r="M2" s="3"/>
      <c r="N2" s="3"/>
      <c r="O2" s="3"/>
      <c r="P2" s="4"/>
    </row>
    <row r="3" spans="2:16" x14ac:dyDescent="0.2">
      <c r="B3" s="5"/>
      <c r="C3" s="6"/>
      <c r="D3" s="6"/>
      <c r="E3" s="80" t="s">
        <v>0</v>
      </c>
      <c r="F3" s="82" t="s">
        <v>1</v>
      </c>
      <c r="G3" s="82"/>
      <c r="H3" s="82"/>
      <c r="I3" s="82"/>
      <c r="J3" s="82"/>
      <c r="K3" s="82"/>
      <c r="L3" s="82"/>
      <c r="M3" s="82"/>
      <c r="N3" s="7"/>
      <c r="O3" s="7"/>
      <c r="P3" s="8"/>
    </row>
    <row r="4" spans="2:16" x14ac:dyDescent="0.2">
      <c r="B4" s="5"/>
      <c r="C4" s="6"/>
      <c r="D4" s="6"/>
      <c r="E4" s="81"/>
      <c r="F4" s="82"/>
      <c r="G4" s="82"/>
      <c r="H4" s="82"/>
      <c r="I4" s="82"/>
      <c r="J4" s="82"/>
      <c r="K4" s="82"/>
      <c r="L4" s="82"/>
      <c r="M4" s="82"/>
      <c r="N4" s="7"/>
      <c r="O4" s="7"/>
      <c r="P4" s="8"/>
    </row>
    <row r="5" spans="2:16" ht="20.25" x14ac:dyDescent="0.3">
      <c r="B5" s="5"/>
      <c r="C5" s="6"/>
      <c r="D5" s="6"/>
      <c r="E5" s="9" t="s">
        <v>2</v>
      </c>
      <c r="F5" s="83" t="s">
        <v>24</v>
      </c>
      <c r="G5" s="84"/>
      <c r="H5" s="84"/>
      <c r="I5" s="84"/>
      <c r="J5" s="84"/>
      <c r="K5" s="84"/>
      <c r="L5" s="84"/>
      <c r="M5" s="85"/>
      <c r="N5" s="10"/>
      <c r="O5" s="10"/>
      <c r="P5" s="8"/>
    </row>
    <row r="6" spans="2:16" ht="21" thickBot="1" x14ac:dyDescent="0.35">
      <c r="B6" s="5"/>
      <c r="C6" s="6"/>
      <c r="D6" s="6"/>
      <c r="E6" s="11"/>
      <c r="F6" s="12"/>
      <c r="G6" s="12"/>
      <c r="H6" s="12"/>
      <c r="I6" s="12"/>
      <c r="J6" s="12"/>
      <c r="K6" s="12"/>
      <c r="L6" s="12"/>
      <c r="M6" s="13"/>
      <c r="N6" s="6"/>
      <c r="O6" s="6"/>
      <c r="P6" s="8"/>
    </row>
    <row r="7" spans="2:16" ht="21" thickBot="1" x14ac:dyDescent="0.35">
      <c r="B7" s="5"/>
      <c r="C7" s="6"/>
      <c r="D7" s="6"/>
      <c r="E7" s="13"/>
      <c r="F7" s="13"/>
      <c r="G7" s="13"/>
      <c r="H7" s="13"/>
      <c r="I7" s="86" t="s">
        <v>3</v>
      </c>
      <c r="J7" s="87"/>
      <c r="K7" s="88"/>
      <c r="L7" s="13"/>
      <c r="M7" s="14">
        <v>0.97</v>
      </c>
      <c r="N7" s="15"/>
      <c r="O7" s="15"/>
      <c r="P7" s="8"/>
    </row>
    <row r="8" spans="2:16" ht="15.75" x14ac:dyDescent="0.25">
      <c r="B8" s="5"/>
      <c r="C8" s="6"/>
      <c r="D8" s="6"/>
      <c r="E8" s="6"/>
      <c r="F8" s="6"/>
      <c r="G8" s="6"/>
      <c r="H8" s="6"/>
      <c r="I8" s="6"/>
      <c r="J8" s="6"/>
      <c r="K8" s="6"/>
      <c r="L8" s="6"/>
      <c r="M8" s="16"/>
      <c r="N8" s="16"/>
      <c r="O8" s="16"/>
      <c r="P8" s="8"/>
    </row>
    <row r="9" spans="2:16"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0.25" x14ac:dyDescent="0.2">
      <c r="B17" s="5"/>
      <c r="C17" s="89" t="s">
        <v>4</v>
      </c>
      <c r="D17" s="90"/>
      <c r="E17" s="90"/>
      <c r="F17" s="90"/>
      <c r="G17" s="90"/>
      <c r="H17" s="90"/>
      <c r="I17" s="90"/>
      <c r="J17" s="90"/>
      <c r="K17" s="90"/>
      <c r="L17" s="90"/>
      <c r="M17" s="91"/>
      <c r="N17" s="17"/>
      <c r="O17" s="17"/>
      <c r="P17" s="8"/>
    </row>
    <row r="18" spans="2:22" ht="15.75" customHeight="1" x14ac:dyDescent="0.2">
      <c r="B18" s="5"/>
      <c r="C18" s="18"/>
      <c r="D18" s="18"/>
      <c r="E18" s="18"/>
      <c r="F18" s="18"/>
      <c r="G18" s="18"/>
      <c r="H18" s="18"/>
      <c r="I18" s="18"/>
      <c r="J18" s="18"/>
      <c r="K18" s="18"/>
      <c r="L18" s="18"/>
      <c r="M18" s="18"/>
      <c r="N18" s="19"/>
      <c r="O18" s="19"/>
      <c r="P18" s="8"/>
    </row>
    <row r="19" spans="2:22" ht="15.75" x14ac:dyDescent="0.2">
      <c r="B19" s="5"/>
      <c r="C19" s="73" t="s">
        <v>5</v>
      </c>
      <c r="D19" s="74"/>
      <c r="E19" s="20" t="s">
        <v>6</v>
      </c>
      <c r="F19" s="75" t="s">
        <v>7</v>
      </c>
      <c r="G19" s="76"/>
      <c r="H19" s="76"/>
      <c r="I19" s="76"/>
      <c r="J19" s="76"/>
      <c r="K19" s="76"/>
      <c r="L19" s="76"/>
      <c r="M19" s="77"/>
      <c r="N19" s="21"/>
      <c r="O19" s="21"/>
      <c r="P19" s="8"/>
    </row>
    <row r="20" spans="2:22" ht="15.75" x14ac:dyDescent="0.2">
      <c r="B20" s="5"/>
      <c r="C20" s="73" t="s">
        <v>8</v>
      </c>
      <c r="D20" s="74"/>
      <c r="E20" s="20" t="s">
        <v>6</v>
      </c>
      <c r="F20" s="75" t="s">
        <v>22</v>
      </c>
      <c r="G20" s="76"/>
      <c r="H20" s="76"/>
      <c r="I20" s="76"/>
      <c r="J20" s="76"/>
      <c r="K20" s="76"/>
      <c r="L20" s="76"/>
      <c r="M20" s="77"/>
      <c r="N20" s="21"/>
      <c r="O20" s="21"/>
      <c r="P20" s="8"/>
    </row>
    <row r="21" spans="2:22" ht="15.75" x14ac:dyDescent="0.2">
      <c r="B21" s="5"/>
      <c r="C21" s="78" t="s">
        <v>9</v>
      </c>
      <c r="D21" s="79"/>
      <c r="E21" s="20" t="s">
        <v>6</v>
      </c>
      <c r="F21" s="75" t="s">
        <v>23</v>
      </c>
      <c r="G21" s="76"/>
      <c r="H21" s="76"/>
      <c r="I21" s="76"/>
      <c r="J21" s="76"/>
      <c r="K21" s="76"/>
      <c r="L21" s="76"/>
      <c r="M21" s="77"/>
      <c r="N21" s="21"/>
      <c r="O21" s="21"/>
      <c r="P21" s="8"/>
    </row>
    <row r="22" spans="2:22" ht="16.5" thickBot="1" x14ac:dyDescent="0.3">
      <c r="B22" s="5"/>
      <c r="C22" s="6"/>
      <c r="D22" s="6"/>
      <c r="E22" s="6"/>
      <c r="F22" s="6"/>
      <c r="G22" s="22"/>
      <c r="H22" s="6"/>
      <c r="I22" s="6"/>
      <c r="J22" s="6"/>
      <c r="K22" s="6"/>
      <c r="L22" s="6"/>
      <c r="M22" s="6"/>
      <c r="N22" s="6"/>
      <c r="O22" s="6"/>
      <c r="P22" s="8"/>
    </row>
    <row r="23" spans="2:22" ht="108.75" thickBot="1" x14ac:dyDescent="0.3">
      <c r="B23" s="5"/>
      <c r="C23" s="23" t="s">
        <v>10</v>
      </c>
      <c r="D23" s="24"/>
      <c r="E23" s="23" t="s">
        <v>11</v>
      </c>
      <c r="F23" s="24"/>
      <c r="G23" s="23" t="s">
        <v>12</v>
      </c>
      <c r="H23" s="24"/>
      <c r="I23" s="25" t="s">
        <v>13</v>
      </c>
      <c r="J23" s="26"/>
      <c r="K23" s="27" t="s">
        <v>14</v>
      </c>
      <c r="L23" s="26"/>
      <c r="M23" s="28" t="s">
        <v>15</v>
      </c>
      <c r="N23" s="26"/>
      <c r="O23" s="29" t="s">
        <v>16</v>
      </c>
      <c r="P23" s="8"/>
      <c r="Q23" s="30"/>
    </row>
    <row r="24" spans="2:22" x14ac:dyDescent="0.2">
      <c r="B24" s="5"/>
      <c r="C24" s="31"/>
      <c r="D24" s="32"/>
      <c r="E24" s="32"/>
      <c r="F24" s="32"/>
      <c r="G24" s="32"/>
      <c r="H24" s="32"/>
      <c r="I24" s="33"/>
      <c r="J24" s="32"/>
      <c r="K24" s="33"/>
      <c r="L24" s="32"/>
      <c r="M24" s="32"/>
      <c r="N24" s="32"/>
      <c r="O24" s="32"/>
      <c r="P24" s="8"/>
    </row>
    <row r="25" spans="2:22" ht="272.25" customHeight="1" x14ac:dyDescent="0.2">
      <c r="B25" s="5"/>
      <c r="C25" s="34" t="s">
        <v>17</v>
      </c>
      <c r="D25" s="35"/>
      <c r="E25" s="36" t="s">
        <v>6</v>
      </c>
      <c r="F25" s="37"/>
      <c r="G25" s="38">
        <v>0.96208333333333296</v>
      </c>
      <c r="H25" s="37"/>
      <c r="I25" s="69" t="s">
        <v>29</v>
      </c>
      <c r="J25" s="39"/>
      <c r="K25" s="38">
        <v>0.83234857142857099</v>
      </c>
      <c r="L25" s="40"/>
      <c r="M25" s="69" t="s">
        <v>33</v>
      </c>
      <c r="N25" s="41"/>
      <c r="O25" s="42">
        <f>G25-K25</f>
        <v>0.12973476190476196</v>
      </c>
      <c r="P25" s="43"/>
      <c r="Q25" s="44">
        <v>1</v>
      </c>
      <c r="R25" s="44"/>
      <c r="S25" s="44"/>
      <c r="T25" s="44"/>
      <c r="U25" s="44"/>
      <c r="V25" s="44"/>
    </row>
    <row r="26" spans="2:22" ht="18" x14ac:dyDescent="0.25">
      <c r="B26" s="5"/>
      <c r="C26" s="45"/>
      <c r="D26" s="46"/>
      <c r="E26" s="47"/>
      <c r="F26" s="32"/>
      <c r="G26" s="48"/>
      <c r="H26" s="32"/>
      <c r="I26" s="49"/>
      <c r="J26" s="32"/>
      <c r="K26" s="48"/>
      <c r="L26" s="32"/>
      <c r="M26" s="49"/>
      <c r="N26" s="50"/>
      <c r="O26" s="51"/>
      <c r="P26" s="8"/>
    </row>
    <row r="27" spans="2:22" ht="216.75" customHeight="1" x14ac:dyDescent="0.2">
      <c r="B27" s="5"/>
      <c r="C27" s="52" t="s">
        <v>18</v>
      </c>
      <c r="D27" s="35"/>
      <c r="E27" s="36" t="s">
        <v>6</v>
      </c>
      <c r="F27" s="32"/>
      <c r="G27" s="38">
        <v>0.95235294117646996</v>
      </c>
      <c r="H27" s="32"/>
      <c r="I27" s="70" t="s">
        <v>30</v>
      </c>
      <c r="J27" s="32"/>
      <c r="K27" s="38">
        <v>0.83234857142857099</v>
      </c>
      <c r="L27" s="53"/>
      <c r="M27" s="70" t="s">
        <v>28</v>
      </c>
      <c r="N27" s="41"/>
      <c r="O27" s="42">
        <f>G27-K27</f>
        <v>0.12000436974789896</v>
      </c>
      <c r="P27" s="8"/>
      <c r="Q27" s="67">
        <v>2</v>
      </c>
      <c r="R27" s="66"/>
    </row>
    <row r="28" spans="2:22" ht="18" x14ac:dyDescent="0.25">
      <c r="B28" s="5"/>
      <c r="C28" s="45"/>
      <c r="D28" s="46"/>
      <c r="E28" s="47"/>
      <c r="F28" s="32"/>
      <c r="G28" s="48"/>
      <c r="H28" s="32"/>
      <c r="I28" s="49"/>
      <c r="J28" s="32"/>
      <c r="K28" s="48"/>
      <c r="L28" s="32"/>
      <c r="M28" s="49"/>
      <c r="N28" s="50"/>
      <c r="O28" s="51"/>
      <c r="P28" s="8"/>
    </row>
    <row r="29" spans="2:22" ht="225" customHeight="1" x14ac:dyDescent="0.2">
      <c r="B29" s="5"/>
      <c r="C29" s="54" t="s">
        <v>19</v>
      </c>
      <c r="D29" s="35"/>
      <c r="E29" s="36" t="s">
        <v>6</v>
      </c>
      <c r="F29" s="32"/>
      <c r="G29" s="38">
        <v>0.97666666666666702</v>
      </c>
      <c r="H29" s="32"/>
      <c r="I29" s="71" t="s">
        <v>31</v>
      </c>
      <c r="J29" s="32"/>
      <c r="K29" s="38">
        <v>0.93666666666666698</v>
      </c>
      <c r="L29" s="53"/>
      <c r="M29" s="71" t="s">
        <v>25</v>
      </c>
      <c r="N29" s="41"/>
      <c r="O29" s="42">
        <f>G29-K29</f>
        <v>4.0000000000000036E-2</v>
      </c>
      <c r="P29" s="8"/>
      <c r="Q29" s="68">
        <v>3</v>
      </c>
    </row>
    <row r="30" spans="2:22" ht="18" x14ac:dyDescent="0.25">
      <c r="B30" s="5"/>
      <c r="C30" s="45"/>
      <c r="D30" s="46"/>
      <c r="E30" s="47"/>
      <c r="F30" s="32"/>
      <c r="G30" s="48"/>
      <c r="H30" s="32"/>
      <c r="I30" s="49"/>
      <c r="J30" s="32"/>
      <c r="K30" s="48"/>
      <c r="L30" s="32"/>
      <c r="M30" s="49"/>
      <c r="N30" s="50"/>
      <c r="O30" s="51"/>
      <c r="P30" s="8"/>
    </row>
    <row r="31" spans="2:22" ht="375.75" customHeight="1" x14ac:dyDescent="0.2">
      <c r="B31" s="5"/>
      <c r="C31" s="55" t="s">
        <v>20</v>
      </c>
      <c r="D31" s="35"/>
      <c r="E31" s="36" t="s">
        <v>6</v>
      </c>
      <c r="F31" s="32"/>
      <c r="G31" s="38">
        <v>0.96857142857142897</v>
      </c>
      <c r="H31" s="32"/>
      <c r="I31" s="71" t="s">
        <v>32</v>
      </c>
      <c r="J31" s="32"/>
      <c r="K31" s="38">
        <v>0.95142857142857096</v>
      </c>
      <c r="L31" s="53"/>
      <c r="M31" s="71" t="s">
        <v>26</v>
      </c>
      <c r="N31" s="41"/>
      <c r="O31" s="42">
        <f>G31-K31</f>
        <v>1.7142857142858015E-2</v>
      </c>
      <c r="P31" s="8"/>
      <c r="Q31" s="65">
        <v>4</v>
      </c>
    </row>
    <row r="32" spans="2:22" ht="18" x14ac:dyDescent="0.25">
      <c r="B32" s="5"/>
      <c r="C32" s="45"/>
      <c r="D32" s="46"/>
      <c r="E32" s="47"/>
      <c r="F32" s="32"/>
      <c r="G32" s="48"/>
      <c r="H32" s="32"/>
      <c r="I32" s="49"/>
      <c r="J32" s="32"/>
      <c r="K32" s="48"/>
      <c r="L32" s="32"/>
      <c r="M32" s="49"/>
      <c r="N32" s="50"/>
      <c r="O32" s="51"/>
      <c r="P32" s="8"/>
    </row>
    <row r="33" spans="2:17" ht="328.5" customHeight="1" thickBot="1" x14ac:dyDescent="0.25">
      <c r="B33" s="5"/>
      <c r="C33" s="56" t="s">
        <v>21</v>
      </c>
      <c r="D33" s="35"/>
      <c r="E33" s="36" t="s">
        <v>6</v>
      </c>
      <c r="F33" s="32"/>
      <c r="G33" s="38">
        <v>0.97666666666666702</v>
      </c>
      <c r="H33" s="32"/>
      <c r="I33" s="57" t="s">
        <v>34</v>
      </c>
      <c r="J33" s="32"/>
      <c r="K33" s="38">
        <v>0.8</v>
      </c>
      <c r="L33" s="53"/>
      <c r="M33" s="72" t="s">
        <v>27</v>
      </c>
      <c r="N33" s="41"/>
      <c r="O33" s="42">
        <f>G33-K33</f>
        <v>0.17666666666666697</v>
      </c>
      <c r="P33" s="8"/>
      <c r="Q33" s="68">
        <v>5</v>
      </c>
    </row>
    <row r="34" spans="2:17" ht="15.75" x14ac:dyDescent="0.2">
      <c r="B34" s="5"/>
      <c r="C34" s="58"/>
      <c r="D34" s="58"/>
      <c r="E34" s="19"/>
      <c r="F34" s="6"/>
      <c r="G34" s="6"/>
      <c r="H34" s="6"/>
      <c r="I34" s="6"/>
      <c r="J34" s="6"/>
      <c r="K34" s="6"/>
      <c r="L34" s="6"/>
      <c r="M34" s="59"/>
      <c r="N34" s="59"/>
      <c r="O34" s="59"/>
      <c r="P34" s="8"/>
    </row>
    <row r="35" spans="2:17" ht="15.75" x14ac:dyDescent="0.2">
      <c r="B35" s="5"/>
      <c r="C35" s="60"/>
      <c r="D35" s="58"/>
      <c r="E35" s="19"/>
      <c r="F35" s="6"/>
      <c r="G35" s="6"/>
      <c r="H35" s="6"/>
      <c r="I35" s="6"/>
      <c r="J35" s="6"/>
      <c r="K35" s="6"/>
      <c r="L35" s="6"/>
      <c r="M35" s="59"/>
      <c r="N35" s="59"/>
      <c r="O35" s="59"/>
      <c r="P35" s="8"/>
    </row>
    <row r="36" spans="2:17" x14ac:dyDescent="0.2">
      <c r="B36" s="5"/>
      <c r="C36" s="61"/>
      <c r="D36" s="6"/>
      <c r="E36" s="6"/>
      <c r="F36" s="6"/>
      <c r="G36" s="6"/>
      <c r="H36" s="6"/>
      <c r="I36" s="6"/>
      <c r="J36" s="6"/>
      <c r="K36" s="6"/>
      <c r="L36" s="6"/>
      <c r="M36" s="6"/>
      <c r="N36" s="6"/>
      <c r="O36" s="6"/>
      <c r="P36" s="8"/>
    </row>
    <row r="37" spans="2:17" ht="15.75" thickBot="1" x14ac:dyDescent="0.25">
      <c r="B37" s="62"/>
      <c r="C37" s="63"/>
      <c r="D37" s="63"/>
      <c r="E37" s="63"/>
      <c r="F37" s="63"/>
      <c r="G37" s="63"/>
      <c r="H37" s="63"/>
      <c r="I37" s="63"/>
      <c r="J37" s="63"/>
      <c r="K37" s="63"/>
      <c r="L37" s="63"/>
      <c r="M37" s="63"/>
      <c r="N37" s="63"/>
      <c r="O37" s="63"/>
      <c r="P37" s="64"/>
    </row>
    <row r="38" spans="2:17" ht="15.75" thickTop="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10" priority="29" operator="between">
      <formula>0.76</formula>
      <formula>1</formula>
    </cfRule>
    <cfRule type="cellIs" dxfId="9" priority="30" operator="between">
      <formula>0.51</formula>
      <formula>0.75</formula>
    </cfRule>
    <cfRule type="cellIs" dxfId="8" priority="31" operator="between">
      <formula>0.26</formula>
      <formula>0.5</formula>
    </cfRule>
  </conditionalFormatting>
  <conditionalFormatting sqref="M7">
    <cfRule type="cellIs" priority="25" operator="between">
      <formula>0.76</formula>
      <formula>1</formula>
    </cfRule>
    <cfRule type="cellIs" dxfId="7" priority="26" operator="between">
      <formula>0.51</formula>
      <formula>0.75</formula>
    </cfRule>
    <cfRule type="cellIs" dxfId="6" priority="27" operator="between">
      <formula>0.26</formula>
      <formula>0.5</formula>
    </cfRule>
    <cfRule type="cellIs" dxfId="5" priority="28" operator="between">
      <formula>0</formula>
      <formula>0.25</formula>
    </cfRule>
  </conditionalFormatting>
  <conditionalFormatting sqref="K25 K27 K29 K31 K33">
    <cfRule type="cellIs" dxfId="4" priority="1" operator="between">
      <formula>0.76</formula>
      <formula>1</formula>
    </cfRule>
    <cfRule type="cellIs" dxfId="3" priority="2" operator="between">
      <formula>0.51</formula>
      <formula>0.75</formula>
    </cfRule>
    <cfRule type="cellIs" dxfId="2" priority="3" operator="between">
      <formula>0.26</formula>
      <formula>0.5</formula>
    </cfRule>
  </conditionalFormatting>
  <conditionalFormatting sqref="K25 K27 K29 K31 K33">
    <cfRule type="cellIs" dxfId="1" priority="4" operator="between">
      <formula>0</formula>
      <formula>#REF!</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32" operator="between" id="{4D5E4F35-A8B5-4AB3-B88C-42D4E4A7CE3C}">
            <xm:f>0</xm:f>
            <xm:f>'\Mi unidad\control interno 2020\[Formato-informe-sci-parametrizado 2020_1er_Semestre.xlsx]Analisis de Resultados'!#REF!</xm:f>
            <x14:dxf>
              <fill>
                <patternFill>
                  <bgColor rgb="FFFF0000"/>
                </patternFill>
              </fill>
            </x14:dxf>
          </x14:cfRule>
          <xm:sqref>G25 G27 G29 G31 G33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Concluciones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SGI</cp:lastModifiedBy>
  <dcterms:created xsi:type="dcterms:W3CDTF">2021-01-15T23:12:23Z</dcterms:created>
  <dcterms:modified xsi:type="dcterms:W3CDTF">2023-05-15T13:10:11Z</dcterms:modified>
</cp:coreProperties>
</file>