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OL INTERNO\Desktop\solicapa2018\"/>
    </mc:Choice>
  </mc:AlternateContent>
  <bookViews>
    <workbookView xWindow="90" yWindow="45" windowWidth="17130" windowHeight="7410"/>
  </bookViews>
  <sheets>
    <sheet name="Hoja1" sheetId="1" r:id="rId1"/>
    <sheet name="Hoja2" sheetId="2" r:id="rId2"/>
    <sheet name="Hoja3" sheetId="3" r:id="rId3"/>
  </sheets>
  <calcPr calcId="152511"/>
</workbook>
</file>

<file path=xl/calcChain.xml><?xml version="1.0" encoding="utf-8"?>
<calcChain xmlns="http://schemas.openxmlformats.org/spreadsheetml/2006/main">
  <c r="E46" i="1" l="1"/>
  <c r="D31" i="1"/>
  <c r="D32" i="1" s="1"/>
  <c r="E19" i="1"/>
  <c r="E31" i="1" l="1"/>
</calcChain>
</file>

<file path=xl/sharedStrings.xml><?xml version="1.0" encoding="utf-8"?>
<sst xmlns="http://schemas.openxmlformats.org/spreadsheetml/2006/main" count="123" uniqueCount="90">
  <si>
    <t>Institución Universitaria Colegio Mayor del Cauca</t>
  </si>
  <si>
    <t>Tabulación Evaluación Audiencia Pública de Rendición de Cuentas</t>
  </si>
  <si>
    <t>Tabulación</t>
  </si>
  <si>
    <t>Nro.</t>
  </si>
  <si>
    <t>Pregunta</t>
  </si>
  <si>
    <t>%</t>
  </si>
  <si>
    <t>a</t>
  </si>
  <si>
    <t>b</t>
  </si>
  <si>
    <t>c</t>
  </si>
  <si>
    <t>d</t>
  </si>
  <si>
    <t>e</t>
  </si>
  <si>
    <t>f</t>
  </si>
  <si>
    <t>Cree usted que la Audiencia Pública se desarrolló de manera:</t>
  </si>
  <si>
    <t>Bien Organizada</t>
  </si>
  <si>
    <t>Regularmente Organizada</t>
  </si>
  <si>
    <t xml:space="preserve">c </t>
  </si>
  <si>
    <t>Mal Organizada</t>
  </si>
  <si>
    <t>La explicación inicial sobre el procedimiento de las intervenciones en la audiencia pública fue:</t>
  </si>
  <si>
    <t>Clara</t>
  </si>
  <si>
    <t>Confusa</t>
  </si>
  <si>
    <t>La oportunidad de los asistentes inscritos para opinar durante la audiencia pública fue:</t>
  </si>
  <si>
    <t>Igual</t>
  </si>
  <si>
    <t>Desigual</t>
  </si>
  <si>
    <t>El tema de la audiencia pública fue presentado de manera:</t>
  </si>
  <si>
    <t>Profunda</t>
  </si>
  <si>
    <t>Moderadamente profunda</t>
  </si>
  <si>
    <t>Superficial</t>
  </si>
  <si>
    <t>¿Cómo se enteró de la realización de la audiencia pública?</t>
  </si>
  <si>
    <t>Por aviso Público</t>
  </si>
  <si>
    <t>Prensa u otros medios de comunicación</t>
  </si>
  <si>
    <t>A través de internet</t>
  </si>
  <si>
    <t>Invitación directa</t>
  </si>
  <si>
    <t xml:space="preserve">e </t>
  </si>
  <si>
    <t>Cartelera Institucional</t>
  </si>
  <si>
    <t>La utilidad de la audiencia pública como espacio para la participación de la ciudadanía en la vigilancia de la gestión pública es:</t>
  </si>
  <si>
    <t>Muy grande</t>
  </si>
  <si>
    <t>Grande</t>
  </si>
  <si>
    <t>Poca</t>
  </si>
  <si>
    <t>Muy Poca</t>
  </si>
  <si>
    <t>Después de haber tomado parte en la audiencia pública, considera que su participación en el control de la gestión pública es:</t>
  </si>
  <si>
    <t>Muy Importante</t>
  </si>
  <si>
    <t>Importante</t>
  </si>
  <si>
    <t>Sin importancia</t>
  </si>
  <si>
    <t>NS/NR</t>
  </si>
  <si>
    <t>¿Considera necesario continuar con la realización de audiencias públicas para el control  de la gestión pública?</t>
  </si>
  <si>
    <t xml:space="preserve">Si </t>
  </si>
  <si>
    <t>No</t>
  </si>
  <si>
    <t>Asistentes Fuente ( Listados de Asistencia Audiencia Pública)</t>
  </si>
  <si>
    <t>Conclusión de la Oficina De Control Interno:</t>
  </si>
  <si>
    <t>Observaciones y o recomendaciones para mejorar realizadas por los asistentes:</t>
  </si>
  <si>
    <t>FABIAN HURTADO MOSQUERA</t>
  </si>
  <si>
    <t>Asesor de Control Interno</t>
  </si>
  <si>
    <t>Otro Cuál? (Todas las anteriores página intitucional, facebook.corre electronico.)</t>
  </si>
  <si>
    <t xml:space="preserve">              Popayán, 22 de febrero de 2019</t>
  </si>
  <si>
    <t>Informe de Gestión 2018</t>
  </si>
  <si>
    <t>Nro.  Respuestas (73 Evaluaciones)</t>
  </si>
  <si>
    <t>1.37%</t>
  </si>
  <si>
    <t>97.26%</t>
  </si>
  <si>
    <t>4.11%</t>
  </si>
  <si>
    <t>95.89%</t>
  </si>
  <si>
    <t>64.38%</t>
  </si>
  <si>
    <t>35.62%</t>
  </si>
  <si>
    <t>5.48%</t>
  </si>
  <si>
    <t>31.51%</t>
  </si>
  <si>
    <t>46.58%</t>
  </si>
  <si>
    <t>27.40%</t>
  </si>
  <si>
    <t>43.84%</t>
  </si>
  <si>
    <t>32.88%</t>
  </si>
  <si>
    <t>50.68%</t>
  </si>
  <si>
    <t>75.34%</t>
  </si>
  <si>
    <t>Considero que lo hoy expuesto ha sido un pequeño resumen de lo que continuamente vive toda la comunidad académica. Doy gracias a Dios, por el rector y todo su equipo el cual es muy dinámico.</t>
  </si>
  <si>
    <t xml:space="preserve">Felicidades a todos. </t>
  </si>
  <si>
    <t xml:space="preserve">Gracias a todos. </t>
  </si>
  <si>
    <t>Refrigerio (en voz baja).</t>
  </si>
  <si>
    <t>Ayudar para que los estudiantes puedan participar más.</t>
  </si>
  <si>
    <t>Me siento orgullosa de pertenecer a UNIMAYOR.</t>
  </si>
  <si>
    <t>La presentación de las diapositivas, los colores utilizados no reflejan de forma clara la información.</t>
  </si>
  <si>
    <t>Excelente el formato mil gracias.</t>
  </si>
  <si>
    <t>Invitar a docentes para asistir con sus estudiantes a den el permiso respectivo para asistir.</t>
  </si>
  <si>
    <t>Garantías para el estamento estudiantil para asistir a la audiencia pública.</t>
  </si>
  <si>
    <t>Permiso institucional para que los estudiantes ingresen a la audiencia.</t>
  </si>
  <si>
    <t>Felicitaciones a todo el equipo de trabajo en cabeza del señor rector.</t>
  </si>
  <si>
    <t>Remitir permisos académicos para poder asistir.</t>
  </si>
  <si>
    <t>Invitar a participar a otros estamentos como representantes de ex-alumnos y estudiantes para la rendición de cuentas.</t>
  </si>
  <si>
    <t>43.07%</t>
  </si>
  <si>
    <t>23.29%</t>
  </si>
  <si>
    <t>98.63%</t>
  </si>
  <si>
    <t xml:space="preserve">La Audiencia Pública de Rendición de Cuentas vigencia 2018, fue desarrollada de manera organizada y los temas fueron tratados de forma profunda y clara. La rendición de cuentas ha sido un proceso continuo, una relación en doble vía entre las directivas, los responsables de la información, comunidad estudiantil, ciudadanos, actores interesados en los resultados de la gestión de la institución y la sociedad en general.
Esta audiencia conto con la participación de directivos, funcionarios administrativos, docentes, estudiantes, egresados, invitados especiales y entes de control, la invitación a participar se realizó desde el día 28 de enero del 2019, atreves de la página web institucional, correo electrónico, invitación personal, carteleras institucionales y pantallas informativas de todas las sedes.
El informe de gestión se encuentra publicado desde el 28 de enero, en la página web institucional en la pestaña de trasparencia, enlace informe rendición de cuentas – Audiencia Pública 2018, informe de gestión y resultados 2018, disponible para consulta de las partes interesadas.
Por lo anterior la Oficina de Control Interno efectúa las siguientes conclusiones y evaluación de la Audiencia Pública para dar cierre a la misma. Se trataron temas relacionados con la gestión y calidad académica, Planeación Académica, la Gestión de la Internacionalización, Egresados, la Proyección Social, la Investigación, Bienestar Institucional, Gestión TIC, la Gestión Financiera y Gestión del Apoyo Administrativo. En mención de lo anterior la Oficina de Control Interno Ratifica y da fe de la información aquí presentada y de la buena Gestión Institucional y Financiera realizada en la vigencia 2018.
Con este balance se puede dar por cumplida la audiencia Pública de Rendición de Cuentas para la vigencia 2018.
</t>
  </si>
  <si>
    <t xml:space="preserve">                                       Asistentes: 189</t>
  </si>
  <si>
    <t xml:space="preserve">Se resalta la labor concebida por la institución para la realización de la Rendición de Cuentas 2018, la cual conto con la participación de 189 asistentes en el Auditorio de la sede Bicentenario. Se ubicaron pantallas y monitores en las diferentes sedes para trasmitir en vivo la audiencia publica. El listado de registro da cuenta de la asistencia del personal administrativo, docentes, contratistas, y estudiantes. Se contó con la presencia de un miembro del Consejo Directivo de la Institución (sector productivo), el Director ejecutivo Confecoopcauca, un representante de la Universidad Comfacauca , un representante de la Universidad Cooperativa de Colombia, un representante de la Universidad del Cauca, un representante de la Universidad Autónoma del Cauca y dos representantes de prensa y televisión.
De igual forma se tuvo partición por los diferentes medios de comunicación dispuestos como fue la transmitido por Facebook Live, y el canal de videos de UNIMAYOR en YouTube. Esta transmisión fue apoyada por el Subproceso de Gestión de Recursos Tecnológicos, y promocionada desde las redes sociales. Se anexa a esta evaluación el informe del Subproceso de Comunicaciones.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</si>
</sst>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sz val="10"/>
      <name val="Arial"/>
      <family val="2"/>
    </font>
    <font>
      <sz val="8"/>
      <color theme="0"/>
      <name val="Arial"/>
      <family val="2"/>
    </font>
    <font>
      <sz val="8"/>
      <name val="Arial"/>
      <family val="2"/>
    </font>
    <font>
      <b/>
      <sz val="10"/>
      <name val="Futura Bk"/>
      <family val="2"/>
    </font>
    <font>
      <b/>
      <sz val="11"/>
      <color theme="1"/>
      <name val="Futura Bk"/>
      <family val="2"/>
    </font>
    <font>
      <sz val="10"/>
      <name val="Futura Bk"/>
      <family val="2"/>
    </font>
    <font>
      <sz val="10"/>
      <color indexed="9"/>
      <name val="Futura Bk"/>
      <family val="2"/>
    </font>
    <font>
      <sz val="10"/>
      <color theme="1"/>
      <name val="Futura Bk"/>
      <family val="2"/>
    </font>
    <font>
      <b/>
      <sz val="10"/>
      <color theme="1"/>
      <name val="Futura Bk"/>
      <family val="2"/>
    </font>
    <font>
      <b/>
      <sz val="11"/>
      <name val="Futura Bk"/>
      <family val="2"/>
    </font>
    <font>
      <b/>
      <sz val="9"/>
      <name val="Futura Bk"/>
      <family val="2"/>
    </font>
    <font>
      <sz val="9"/>
      <name val="Futura Bk"/>
      <family val="2"/>
    </font>
    <font>
      <sz val="9"/>
      <color theme="1"/>
      <name val="Futura Bk"/>
      <family val="2"/>
    </font>
    <font>
      <u/>
      <sz val="9"/>
      <color theme="1"/>
      <name val="Futura Bk"/>
      <family val="2"/>
    </font>
  </fonts>
  <fills count="7">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0" fontId="0" fillId="0" borderId="0" xfId="0" applyAlignment="1">
      <alignment horizontal="center"/>
    </xf>
    <xf numFmtId="0" fontId="3" fillId="0" borderId="0" xfId="0" applyFont="1"/>
    <xf numFmtId="0" fontId="4" fillId="0" borderId="0" xfId="0" applyFont="1"/>
    <xf numFmtId="0" fontId="0" fillId="2" borderId="0" xfId="0" applyFill="1"/>
    <xf numFmtId="9" fontId="0" fillId="0" borderId="0" xfId="1" applyFont="1"/>
    <xf numFmtId="0" fontId="2" fillId="2" borderId="0" xfId="0" applyFont="1" applyFill="1"/>
    <xf numFmtId="0" fontId="0" fillId="0" borderId="0" xfId="0" applyAlignment="1">
      <alignment wrapText="1"/>
    </xf>
    <xf numFmtId="0" fontId="0" fillId="3" borderId="0" xfId="0" applyFill="1"/>
    <xf numFmtId="0" fontId="0" fillId="0" borderId="0" xfId="0" applyFill="1"/>
    <xf numFmtId="0" fontId="8" fillId="0" borderId="0" xfId="0" applyFont="1"/>
    <xf numFmtId="0" fontId="7" fillId="0" borderId="0" xfId="0" applyFont="1" applyAlignment="1">
      <alignment horizontal="center"/>
    </xf>
    <xf numFmtId="0" fontId="12" fillId="4" borderId="1" xfId="0" applyFont="1" applyFill="1" applyBorder="1" applyAlignment="1">
      <alignment horizontal="center" vertical="center"/>
    </xf>
    <xf numFmtId="0" fontId="12" fillId="4" borderId="1" xfId="0" applyFont="1" applyFill="1" applyBorder="1" applyAlignment="1">
      <alignment vertical="center"/>
    </xf>
    <xf numFmtId="0" fontId="12" fillId="4"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xf numFmtId="0" fontId="14" fillId="0" borderId="1" xfId="0" applyFont="1" applyBorder="1" applyAlignment="1">
      <alignment wrapText="1"/>
    </xf>
    <xf numFmtId="0" fontId="14" fillId="0" borderId="1" xfId="0" applyFont="1" applyBorder="1" applyAlignment="1">
      <alignment horizontal="center"/>
    </xf>
    <xf numFmtId="9" fontId="14" fillId="0" borderId="1" xfId="1" applyFont="1" applyBorder="1" applyAlignment="1">
      <alignment horizontal="right" vertical="center"/>
    </xf>
    <xf numFmtId="0" fontId="13" fillId="0" borderId="1" xfId="0" applyFont="1" applyBorder="1" applyAlignment="1">
      <alignment wrapText="1"/>
    </xf>
    <xf numFmtId="0" fontId="13" fillId="0" borderId="1" xfId="0" applyFont="1" applyBorder="1" applyAlignment="1">
      <alignment horizontal="center"/>
    </xf>
    <xf numFmtId="0" fontId="13" fillId="0" borderId="1" xfId="0" applyFont="1" applyBorder="1"/>
    <xf numFmtId="0" fontId="14" fillId="0" borderId="0" xfId="0" applyFont="1"/>
    <xf numFmtId="0" fontId="14" fillId="0" borderId="0" xfId="0" applyFont="1" applyBorder="1"/>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7" xfId="0" applyFont="1" applyBorder="1" applyAlignment="1">
      <alignment horizontal="left" vertical="center"/>
    </xf>
    <xf numFmtId="0" fontId="14" fillId="0" borderId="12" xfId="0" applyFont="1" applyBorder="1" applyAlignment="1">
      <alignment horizontal="left" vertical="center"/>
    </xf>
    <xf numFmtId="0" fontId="14" fillId="0" borderId="17" xfId="0" applyFont="1" applyBorder="1" applyAlignment="1">
      <alignment horizontal="left" vertical="top"/>
    </xf>
    <xf numFmtId="0" fontId="15" fillId="0" borderId="0" xfId="0" applyFont="1"/>
    <xf numFmtId="0" fontId="9" fillId="0" borderId="0" xfId="0" applyFont="1" applyAlignment="1">
      <alignment horizontal="center"/>
    </xf>
    <xf numFmtId="0" fontId="0" fillId="0" borderId="0" xfId="0" applyAlignment="1">
      <alignment horizontal="center" vertical="top" wrapText="1"/>
    </xf>
    <xf numFmtId="0" fontId="14" fillId="0" borderId="0" xfId="0" applyFont="1" applyBorder="1" applyAlignment="1">
      <alignment horizontal="left" vertical="top"/>
    </xf>
    <xf numFmtId="0" fontId="14" fillId="0" borderId="0" xfId="0" applyFont="1" applyBorder="1" applyAlignment="1"/>
    <xf numFmtId="0" fontId="13" fillId="6" borderId="1" xfId="0" applyFont="1" applyFill="1" applyBorder="1" applyAlignment="1">
      <alignment vertical="center" wrapText="1"/>
    </xf>
    <xf numFmtId="0" fontId="14" fillId="6" borderId="1" xfId="0" applyFont="1" applyFill="1" applyBorder="1" applyAlignment="1">
      <alignment vertical="center" wrapText="1"/>
    </xf>
    <xf numFmtId="0" fontId="14" fillId="6" borderId="1" xfId="0" applyFont="1" applyFill="1" applyBorder="1" applyAlignment="1">
      <alignment horizontal="center" vertical="center"/>
    </xf>
    <xf numFmtId="0" fontId="14" fillId="6" borderId="1" xfId="0" applyFont="1" applyFill="1" applyBorder="1"/>
    <xf numFmtId="0" fontId="14" fillId="6" borderId="1" xfId="0" applyFont="1" applyFill="1" applyBorder="1" applyAlignment="1">
      <alignment horizontal="right" vertical="center"/>
    </xf>
    <xf numFmtId="0" fontId="14" fillId="6" borderId="1" xfId="0" applyFont="1" applyFill="1" applyBorder="1" applyAlignment="1">
      <alignment horizontal="center"/>
    </xf>
    <xf numFmtId="9" fontId="14" fillId="6" borderId="1" xfId="0" applyNumberFormat="1" applyFont="1" applyFill="1" applyBorder="1" applyAlignment="1">
      <alignment horizontal="right" vertical="center"/>
    </xf>
    <xf numFmtId="0" fontId="14" fillId="0" borderId="2" xfId="0" applyFont="1" applyFill="1" applyBorder="1" applyAlignment="1">
      <alignment horizontal="left" wrapText="1"/>
    </xf>
    <xf numFmtId="0" fontId="14" fillId="0" borderId="3" xfId="0" applyFont="1" applyFill="1" applyBorder="1" applyAlignment="1">
      <alignment horizontal="left"/>
    </xf>
    <xf numFmtId="0" fontId="14" fillId="0" borderId="4" xfId="0" applyFont="1" applyFill="1" applyBorder="1" applyAlignment="1">
      <alignment horizontal="left"/>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1"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xf>
    <xf numFmtId="0" fontId="10" fillId="0" borderId="0" xfId="0" applyFont="1" applyAlignment="1">
      <alignment horizontal="center"/>
    </xf>
    <xf numFmtId="0" fontId="7" fillId="0" borderId="0" xfId="0" applyFont="1" applyAlignment="1">
      <alignment horizontal="center"/>
    </xf>
    <xf numFmtId="0" fontId="9" fillId="0" borderId="0" xfId="0" applyFont="1" applyAlignment="1">
      <alignment horizontal="center"/>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0" fillId="0" borderId="0" xfId="0" applyAlignment="1">
      <alignment horizontal="center"/>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8" xfId="0" applyFont="1" applyFill="1" applyBorder="1" applyAlignment="1">
      <alignment horizontal="left" vertical="top" wrapText="1"/>
    </xf>
    <xf numFmtId="0" fontId="13" fillId="0" borderId="19"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2" xfId="0" applyFont="1" applyFill="1" applyBorder="1" applyAlignment="1">
      <alignment vertical="top" wrapText="1"/>
    </xf>
    <xf numFmtId="0" fontId="13" fillId="0" borderId="3" xfId="0" applyFont="1" applyFill="1" applyBorder="1" applyAlignment="1">
      <alignment vertical="top" wrapText="1"/>
    </xf>
    <xf numFmtId="0" fontId="13" fillId="0" borderId="4" xfId="0" applyFont="1" applyFill="1" applyBorder="1" applyAlignment="1">
      <alignment vertical="top" wrapText="1"/>
    </xf>
    <xf numFmtId="0" fontId="14" fillId="0" borderId="13" xfId="0" applyFont="1" applyBorder="1" applyAlignment="1">
      <alignment horizontal="center"/>
    </xf>
    <xf numFmtId="0" fontId="14" fillId="0" borderId="14" xfId="0" applyFont="1" applyBorder="1" applyAlignment="1">
      <alignment horizontal="center"/>
    </xf>
    <xf numFmtId="0" fontId="12" fillId="5" borderId="5" xfId="0" applyFont="1" applyFill="1" applyBorder="1" applyAlignment="1">
      <alignment horizontal="center"/>
    </xf>
    <xf numFmtId="0" fontId="12" fillId="5" borderId="6" xfId="0" applyFont="1" applyFill="1" applyBorder="1" applyAlignment="1">
      <alignment horizontal="center"/>
    </xf>
    <xf numFmtId="0" fontId="12" fillId="5" borderId="7" xfId="0" applyFont="1" applyFill="1" applyBorder="1" applyAlignment="1">
      <alignment horizontal="center"/>
    </xf>
    <xf numFmtId="0" fontId="13" fillId="3" borderId="15"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16" xfId="0" applyFont="1" applyFill="1" applyBorder="1" applyAlignment="1">
      <alignment horizontal="left" vertical="top" wrapText="1"/>
    </xf>
    <xf numFmtId="0" fontId="13" fillId="3" borderId="2"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4" fillId="0" borderId="3" xfId="0" applyFont="1" applyBorder="1" applyAlignment="1"/>
    <xf numFmtId="0" fontId="14" fillId="0" borderId="4" xfId="0" applyFont="1" applyBorder="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abSelected="1" view="pageLayout" topLeftCell="A52" zoomScale="110" zoomScaleNormal="100" zoomScalePageLayoutView="110" workbookViewId="0">
      <selection activeCell="B51" sqref="B51:E51"/>
    </sheetView>
  </sheetViews>
  <sheetFormatPr baseColWidth="10" defaultRowHeight="15" x14ac:dyDescent="0.25"/>
  <cols>
    <col min="1" max="1" width="5.140625" customWidth="1"/>
    <col min="2" max="2" width="4" customWidth="1"/>
    <col min="3" max="3" width="52.85546875" customWidth="1"/>
    <col min="4" max="4" width="21.85546875" customWidth="1"/>
    <col min="5" max="5" width="6.85546875" customWidth="1"/>
    <col min="6" max="6" width="0.140625" customWidth="1"/>
    <col min="7" max="9" width="3" hidden="1" customWidth="1"/>
    <col min="10" max="11" width="2" hidden="1" customWidth="1"/>
    <col min="15" max="15" width="14" customWidth="1"/>
    <col min="257" max="257" width="5.140625" customWidth="1"/>
    <col min="258" max="258" width="4" customWidth="1"/>
    <col min="259" max="259" width="52.85546875" customWidth="1"/>
    <col min="260" max="260" width="18.28515625" customWidth="1"/>
    <col min="261" max="261" width="5.7109375" bestFit="1" customWidth="1"/>
    <col min="262" max="262" width="0.28515625" customWidth="1"/>
    <col min="263" max="267" width="0" hidden="1" customWidth="1"/>
    <col min="271" max="271" width="14" customWidth="1"/>
    <col min="513" max="513" width="5.140625" customWidth="1"/>
    <col min="514" max="514" width="4" customWidth="1"/>
    <col min="515" max="515" width="52.85546875" customWidth="1"/>
    <col min="516" max="516" width="18.28515625" customWidth="1"/>
    <col min="517" max="517" width="5.7109375" bestFit="1" customWidth="1"/>
    <col min="518" max="518" width="0.28515625" customWidth="1"/>
    <col min="519" max="523" width="0" hidden="1" customWidth="1"/>
    <col min="527" max="527" width="14" customWidth="1"/>
    <col min="769" max="769" width="5.140625" customWidth="1"/>
    <col min="770" max="770" width="4" customWidth="1"/>
    <col min="771" max="771" width="52.85546875" customWidth="1"/>
    <col min="772" max="772" width="18.28515625" customWidth="1"/>
    <col min="773" max="773" width="5.7109375" bestFit="1" customWidth="1"/>
    <col min="774" max="774" width="0.28515625" customWidth="1"/>
    <col min="775" max="779" width="0" hidden="1" customWidth="1"/>
    <col min="783" max="783" width="14" customWidth="1"/>
    <col min="1025" max="1025" width="5.140625" customWidth="1"/>
    <col min="1026" max="1026" width="4" customWidth="1"/>
    <col min="1027" max="1027" width="52.85546875" customWidth="1"/>
    <col min="1028" max="1028" width="18.28515625" customWidth="1"/>
    <col min="1029" max="1029" width="5.7109375" bestFit="1" customWidth="1"/>
    <col min="1030" max="1030" width="0.28515625" customWidth="1"/>
    <col min="1031" max="1035" width="0" hidden="1" customWidth="1"/>
    <col min="1039" max="1039" width="14" customWidth="1"/>
    <col min="1281" max="1281" width="5.140625" customWidth="1"/>
    <col min="1282" max="1282" width="4" customWidth="1"/>
    <col min="1283" max="1283" width="52.85546875" customWidth="1"/>
    <col min="1284" max="1284" width="18.28515625" customWidth="1"/>
    <col min="1285" max="1285" width="5.7109375" bestFit="1" customWidth="1"/>
    <col min="1286" max="1286" width="0.28515625" customWidth="1"/>
    <col min="1287" max="1291" width="0" hidden="1" customWidth="1"/>
    <col min="1295" max="1295" width="14" customWidth="1"/>
    <col min="1537" max="1537" width="5.140625" customWidth="1"/>
    <col min="1538" max="1538" width="4" customWidth="1"/>
    <col min="1539" max="1539" width="52.85546875" customWidth="1"/>
    <col min="1540" max="1540" width="18.28515625" customWidth="1"/>
    <col min="1541" max="1541" width="5.7109375" bestFit="1" customWidth="1"/>
    <col min="1542" max="1542" width="0.28515625" customWidth="1"/>
    <col min="1543" max="1547" width="0" hidden="1" customWidth="1"/>
    <col min="1551" max="1551" width="14" customWidth="1"/>
    <col min="1793" max="1793" width="5.140625" customWidth="1"/>
    <col min="1794" max="1794" width="4" customWidth="1"/>
    <col min="1795" max="1795" width="52.85546875" customWidth="1"/>
    <col min="1796" max="1796" width="18.28515625" customWidth="1"/>
    <col min="1797" max="1797" width="5.7109375" bestFit="1" customWidth="1"/>
    <col min="1798" max="1798" width="0.28515625" customWidth="1"/>
    <col min="1799" max="1803" width="0" hidden="1" customWidth="1"/>
    <col min="1807" max="1807" width="14" customWidth="1"/>
    <col min="2049" max="2049" width="5.140625" customWidth="1"/>
    <col min="2050" max="2050" width="4" customWidth="1"/>
    <col min="2051" max="2051" width="52.85546875" customWidth="1"/>
    <col min="2052" max="2052" width="18.28515625" customWidth="1"/>
    <col min="2053" max="2053" width="5.7109375" bestFit="1" customWidth="1"/>
    <col min="2054" max="2054" width="0.28515625" customWidth="1"/>
    <col min="2055" max="2059" width="0" hidden="1" customWidth="1"/>
    <col min="2063" max="2063" width="14" customWidth="1"/>
    <col min="2305" max="2305" width="5.140625" customWidth="1"/>
    <col min="2306" max="2306" width="4" customWidth="1"/>
    <col min="2307" max="2307" width="52.85546875" customWidth="1"/>
    <col min="2308" max="2308" width="18.28515625" customWidth="1"/>
    <col min="2309" max="2309" width="5.7109375" bestFit="1" customWidth="1"/>
    <col min="2310" max="2310" width="0.28515625" customWidth="1"/>
    <col min="2311" max="2315" width="0" hidden="1" customWidth="1"/>
    <col min="2319" max="2319" width="14" customWidth="1"/>
    <col min="2561" max="2561" width="5.140625" customWidth="1"/>
    <col min="2562" max="2562" width="4" customWidth="1"/>
    <col min="2563" max="2563" width="52.85546875" customWidth="1"/>
    <col min="2564" max="2564" width="18.28515625" customWidth="1"/>
    <col min="2565" max="2565" width="5.7109375" bestFit="1" customWidth="1"/>
    <col min="2566" max="2566" width="0.28515625" customWidth="1"/>
    <col min="2567" max="2571" width="0" hidden="1" customWidth="1"/>
    <col min="2575" max="2575" width="14" customWidth="1"/>
    <col min="2817" max="2817" width="5.140625" customWidth="1"/>
    <col min="2818" max="2818" width="4" customWidth="1"/>
    <col min="2819" max="2819" width="52.85546875" customWidth="1"/>
    <col min="2820" max="2820" width="18.28515625" customWidth="1"/>
    <col min="2821" max="2821" width="5.7109375" bestFit="1" customWidth="1"/>
    <col min="2822" max="2822" width="0.28515625" customWidth="1"/>
    <col min="2823" max="2827" width="0" hidden="1" customWidth="1"/>
    <col min="2831" max="2831" width="14" customWidth="1"/>
    <col min="3073" max="3073" width="5.140625" customWidth="1"/>
    <col min="3074" max="3074" width="4" customWidth="1"/>
    <col min="3075" max="3075" width="52.85546875" customWidth="1"/>
    <col min="3076" max="3076" width="18.28515625" customWidth="1"/>
    <col min="3077" max="3077" width="5.7109375" bestFit="1" customWidth="1"/>
    <col min="3078" max="3078" width="0.28515625" customWidth="1"/>
    <col min="3079" max="3083" width="0" hidden="1" customWidth="1"/>
    <col min="3087" max="3087" width="14" customWidth="1"/>
    <col min="3329" max="3329" width="5.140625" customWidth="1"/>
    <col min="3330" max="3330" width="4" customWidth="1"/>
    <col min="3331" max="3331" width="52.85546875" customWidth="1"/>
    <col min="3332" max="3332" width="18.28515625" customWidth="1"/>
    <col min="3333" max="3333" width="5.7109375" bestFit="1" customWidth="1"/>
    <col min="3334" max="3334" width="0.28515625" customWidth="1"/>
    <col min="3335" max="3339" width="0" hidden="1" customWidth="1"/>
    <col min="3343" max="3343" width="14" customWidth="1"/>
    <col min="3585" max="3585" width="5.140625" customWidth="1"/>
    <col min="3586" max="3586" width="4" customWidth="1"/>
    <col min="3587" max="3587" width="52.85546875" customWidth="1"/>
    <col min="3588" max="3588" width="18.28515625" customWidth="1"/>
    <col min="3589" max="3589" width="5.7109375" bestFit="1" customWidth="1"/>
    <col min="3590" max="3590" width="0.28515625" customWidth="1"/>
    <col min="3591" max="3595" width="0" hidden="1" customWidth="1"/>
    <col min="3599" max="3599" width="14" customWidth="1"/>
    <col min="3841" max="3841" width="5.140625" customWidth="1"/>
    <col min="3842" max="3842" width="4" customWidth="1"/>
    <col min="3843" max="3843" width="52.85546875" customWidth="1"/>
    <col min="3844" max="3844" width="18.28515625" customWidth="1"/>
    <col min="3845" max="3845" width="5.7109375" bestFit="1" customWidth="1"/>
    <col min="3846" max="3846" width="0.28515625" customWidth="1"/>
    <col min="3847" max="3851" width="0" hidden="1" customWidth="1"/>
    <col min="3855" max="3855" width="14" customWidth="1"/>
    <col min="4097" max="4097" width="5.140625" customWidth="1"/>
    <col min="4098" max="4098" width="4" customWidth="1"/>
    <col min="4099" max="4099" width="52.85546875" customWidth="1"/>
    <col min="4100" max="4100" width="18.28515625" customWidth="1"/>
    <col min="4101" max="4101" width="5.7109375" bestFit="1" customWidth="1"/>
    <col min="4102" max="4102" width="0.28515625" customWidth="1"/>
    <col min="4103" max="4107" width="0" hidden="1" customWidth="1"/>
    <col min="4111" max="4111" width="14" customWidth="1"/>
    <col min="4353" max="4353" width="5.140625" customWidth="1"/>
    <col min="4354" max="4354" width="4" customWidth="1"/>
    <col min="4355" max="4355" width="52.85546875" customWidth="1"/>
    <col min="4356" max="4356" width="18.28515625" customWidth="1"/>
    <col min="4357" max="4357" width="5.7109375" bestFit="1" customWidth="1"/>
    <col min="4358" max="4358" width="0.28515625" customWidth="1"/>
    <col min="4359" max="4363" width="0" hidden="1" customWidth="1"/>
    <col min="4367" max="4367" width="14" customWidth="1"/>
    <col min="4609" max="4609" width="5.140625" customWidth="1"/>
    <col min="4610" max="4610" width="4" customWidth="1"/>
    <col min="4611" max="4611" width="52.85546875" customWidth="1"/>
    <col min="4612" max="4612" width="18.28515625" customWidth="1"/>
    <col min="4613" max="4613" width="5.7109375" bestFit="1" customWidth="1"/>
    <col min="4614" max="4614" width="0.28515625" customWidth="1"/>
    <col min="4615" max="4619" width="0" hidden="1" customWidth="1"/>
    <col min="4623" max="4623" width="14" customWidth="1"/>
    <col min="4865" max="4865" width="5.140625" customWidth="1"/>
    <col min="4866" max="4866" width="4" customWidth="1"/>
    <col min="4867" max="4867" width="52.85546875" customWidth="1"/>
    <col min="4868" max="4868" width="18.28515625" customWidth="1"/>
    <col min="4869" max="4869" width="5.7109375" bestFit="1" customWidth="1"/>
    <col min="4870" max="4870" width="0.28515625" customWidth="1"/>
    <col min="4871" max="4875" width="0" hidden="1" customWidth="1"/>
    <col min="4879" max="4879" width="14" customWidth="1"/>
    <col min="5121" max="5121" width="5.140625" customWidth="1"/>
    <col min="5122" max="5122" width="4" customWidth="1"/>
    <col min="5123" max="5123" width="52.85546875" customWidth="1"/>
    <col min="5124" max="5124" width="18.28515625" customWidth="1"/>
    <col min="5125" max="5125" width="5.7109375" bestFit="1" customWidth="1"/>
    <col min="5126" max="5126" width="0.28515625" customWidth="1"/>
    <col min="5127" max="5131" width="0" hidden="1" customWidth="1"/>
    <col min="5135" max="5135" width="14" customWidth="1"/>
    <col min="5377" max="5377" width="5.140625" customWidth="1"/>
    <col min="5378" max="5378" width="4" customWidth="1"/>
    <col min="5379" max="5379" width="52.85546875" customWidth="1"/>
    <col min="5380" max="5380" width="18.28515625" customWidth="1"/>
    <col min="5381" max="5381" width="5.7109375" bestFit="1" customWidth="1"/>
    <col min="5382" max="5382" width="0.28515625" customWidth="1"/>
    <col min="5383" max="5387" width="0" hidden="1" customWidth="1"/>
    <col min="5391" max="5391" width="14" customWidth="1"/>
    <col min="5633" max="5633" width="5.140625" customWidth="1"/>
    <col min="5634" max="5634" width="4" customWidth="1"/>
    <col min="5635" max="5635" width="52.85546875" customWidth="1"/>
    <col min="5636" max="5636" width="18.28515625" customWidth="1"/>
    <col min="5637" max="5637" width="5.7109375" bestFit="1" customWidth="1"/>
    <col min="5638" max="5638" width="0.28515625" customWidth="1"/>
    <col min="5639" max="5643" width="0" hidden="1" customWidth="1"/>
    <col min="5647" max="5647" width="14" customWidth="1"/>
    <col min="5889" max="5889" width="5.140625" customWidth="1"/>
    <col min="5890" max="5890" width="4" customWidth="1"/>
    <col min="5891" max="5891" width="52.85546875" customWidth="1"/>
    <col min="5892" max="5892" width="18.28515625" customWidth="1"/>
    <col min="5893" max="5893" width="5.7109375" bestFit="1" customWidth="1"/>
    <col min="5894" max="5894" width="0.28515625" customWidth="1"/>
    <col min="5895" max="5899" width="0" hidden="1" customWidth="1"/>
    <col min="5903" max="5903" width="14" customWidth="1"/>
    <col min="6145" max="6145" width="5.140625" customWidth="1"/>
    <col min="6146" max="6146" width="4" customWidth="1"/>
    <col min="6147" max="6147" width="52.85546875" customWidth="1"/>
    <col min="6148" max="6148" width="18.28515625" customWidth="1"/>
    <col min="6149" max="6149" width="5.7109375" bestFit="1" customWidth="1"/>
    <col min="6150" max="6150" width="0.28515625" customWidth="1"/>
    <col min="6151" max="6155" width="0" hidden="1" customWidth="1"/>
    <col min="6159" max="6159" width="14" customWidth="1"/>
    <col min="6401" max="6401" width="5.140625" customWidth="1"/>
    <col min="6402" max="6402" width="4" customWidth="1"/>
    <col min="6403" max="6403" width="52.85546875" customWidth="1"/>
    <col min="6404" max="6404" width="18.28515625" customWidth="1"/>
    <col min="6405" max="6405" width="5.7109375" bestFit="1" customWidth="1"/>
    <col min="6406" max="6406" width="0.28515625" customWidth="1"/>
    <col min="6407" max="6411" width="0" hidden="1" customWidth="1"/>
    <col min="6415" max="6415" width="14" customWidth="1"/>
    <col min="6657" max="6657" width="5.140625" customWidth="1"/>
    <col min="6658" max="6658" width="4" customWidth="1"/>
    <col min="6659" max="6659" width="52.85546875" customWidth="1"/>
    <col min="6660" max="6660" width="18.28515625" customWidth="1"/>
    <col min="6661" max="6661" width="5.7109375" bestFit="1" customWidth="1"/>
    <col min="6662" max="6662" width="0.28515625" customWidth="1"/>
    <col min="6663" max="6667" width="0" hidden="1" customWidth="1"/>
    <col min="6671" max="6671" width="14" customWidth="1"/>
    <col min="6913" max="6913" width="5.140625" customWidth="1"/>
    <col min="6914" max="6914" width="4" customWidth="1"/>
    <col min="6915" max="6915" width="52.85546875" customWidth="1"/>
    <col min="6916" max="6916" width="18.28515625" customWidth="1"/>
    <col min="6917" max="6917" width="5.7109375" bestFit="1" customWidth="1"/>
    <col min="6918" max="6918" width="0.28515625" customWidth="1"/>
    <col min="6919" max="6923" width="0" hidden="1" customWidth="1"/>
    <col min="6927" max="6927" width="14" customWidth="1"/>
    <col min="7169" max="7169" width="5.140625" customWidth="1"/>
    <col min="7170" max="7170" width="4" customWidth="1"/>
    <col min="7171" max="7171" width="52.85546875" customWidth="1"/>
    <col min="7172" max="7172" width="18.28515625" customWidth="1"/>
    <col min="7173" max="7173" width="5.7109375" bestFit="1" customWidth="1"/>
    <col min="7174" max="7174" width="0.28515625" customWidth="1"/>
    <col min="7175" max="7179" width="0" hidden="1" customWidth="1"/>
    <col min="7183" max="7183" width="14" customWidth="1"/>
    <col min="7425" max="7425" width="5.140625" customWidth="1"/>
    <col min="7426" max="7426" width="4" customWidth="1"/>
    <col min="7427" max="7427" width="52.85546875" customWidth="1"/>
    <col min="7428" max="7428" width="18.28515625" customWidth="1"/>
    <col min="7429" max="7429" width="5.7109375" bestFit="1" customWidth="1"/>
    <col min="7430" max="7430" width="0.28515625" customWidth="1"/>
    <col min="7431" max="7435" width="0" hidden="1" customWidth="1"/>
    <col min="7439" max="7439" width="14" customWidth="1"/>
    <col min="7681" max="7681" width="5.140625" customWidth="1"/>
    <col min="7682" max="7682" width="4" customWidth="1"/>
    <col min="7683" max="7683" width="52.85546875" customWidth="1"/>
    <col min="7684" max="7684" width="18.28515625" customWidth="1"/>
    <col min="7685" max="7685" width="5.7109375" bestFit="1" customWidth="1"/>
    <col min="7686" max="7686" width="0.28515625" customWidth="1"/>
    <col min="7687" max="7691" width="0" hidden="1" customWidth="1"/>
    <col min="7695" max="7695" width="14" customWidth="1"/>
    <col min="7937" max="7937" width="5.140625" customWidth="1"/>
    <col min="7938" max="7938" width="4" customWidth="1"/>
    <col min="7939" max="7939" width="52.85546875" customWidth="1"/>
    <col min="7940" max="7940" width="18.28515625" customWidth="1"/>
    <col min="7941" max="7941" width="5.7109375" bestFit="1" customWidth="1"/>
    <col min="7942" max="7942" width="0.28515625" customWidth="1"/>
    <col min="7943" max="7947" width="0" hidden="1" customWidth="1"/>
    <col min="7951" max="7951" width="14" customWidth="1"/>
    <col min="8193" max="8193" width="5.140625" customWidth="1"/>
    <col min="8194" max="8194" width="4" customWidth="1"/>
    <col min="8195" max="8195" width="52.85546875" customWidth="1"/>
    <col min="8196" max="8196" width="18.28515625" customWidth="1"/>
    <col min="8197" max="8197" width="5.7109375" bestFit="1" customWidth="1"/>
    <col min="8198" max="8198" width="0.28515625" customWidth="1"/>
    <col min="8199" max="8203" width="0" hidden="1" customWidth="1"/>
    <col min="8207" max="8207" width="14" customWidth="1"/>
    <col min="8449" max="8449" width="5.140625" customWidth="1"/>
    <col min="8450" max="8450" width="4" customWidth="1"/>
    <col min="8451" max="8451" width="52.85546875" customWidth="1"/>
    <col min="8452" max="8452" width="18.28515625" customWidth="1"/>
    <col min="8453" max="8453" width="5.7109375" bestFit="1" customWidth="1"/>
    <col min="8454" max="8454" width="0.28515625" customWidth="1"/>
    <col min="8455" max="8459" width="0" hidden="1" customWidth="1"/>
    <col min="8463" max="8463" width="14" customWidth="1"/>
    <col min="8705" max="8705" width="5.140625" customWidth="1"/>
    <col min="8706" max="8706" width="4" customWidth="1"/>
    <col min="8707" max="8707" width="52.85546875" customWidth="1"/>
    <col min="8708" max="8708" width="18.28515625" customWidth="1"/>
    <col min="8709" max="8709" width="5.7109375" bestFit="1" customWidth="1"/>
    <col min="8710" max="8710" width="0.28515625" customWidth="1"/>
    <col min="8711" max="8715" width="0" hidden="1" customWidth="1"/>
    <col min="8719" max="8719" width="14" customWidth="1"/>
    <col min="8961" max="8961" width="5.140625" customWidth="1"/>
    <col min="8962" max="8962" width="4" customWidth="1"/>
    <col min="8963" max="8963" width="52.85546875" customWidth="1"/>
    <col min="8964" max="8964" width="18.28515625" customWidth="1"/>
    <col min="8965" max="8965" width="5.7109375" bestFit="1" customWidth="1"/>
    <col min="8966" max="8966" width="0.28515625" customWidth="1"/>
    <col min="8967" max="8971" width="0" hidden="1" customWidth="1"/>
    <col min="8975" max="8975" width="14" customWidth="1"/>
    <col min="9217" max="9217" width="5.140625" customWidth="1"/>
    <col min="9218" max="9218" width="4" customWidth="1"/>
    <col min="9219" max="9219" width="52.85546875" customWidth="1"/>
    <col min="9220" max="9220" width="18.28515625" customWidth="1"/>
    <col min="9221" max="9221" width="5.7109375" bestFit="1" customWidth="1"/>
    <col min="9222" max="9222" width="0.28515625" customWidth="1"/>
    <col min="9223" max="9227" width="0" hidden="1" customWidth="1"/>
    <col min="9231" max="9231" width="14" customWidth="1"/>
    <col min="9473" max="9473" width="5.140625" customWidth="1"/>
    <col min="9474" max="9474" width="4" customWidth="1"/>
    <col min="9475" max="9475" width="52.85546875" customWidth="1"/>
    <col min="9476" max="9476" width="18.28515625" customWidth="1"/>
    <col min="9477" max="9477" width="5.7109375" bestFit="1" customWidth="1"/>
    <col min="9478" max="9478" width="0.28515625" customWidth="1"/>
    <col min="9479" max="9483" width="0" hidden="1" customWidth="1"/>
    <col min="9487" max="9487" width="14" customWidth="1"/>
    <col min="9729" max="9729" width="5.140625" customWidth="1"/>
    <col min="9730" max="9730" width="4" customWidth="1"/>
    <col min="9731" max="9731" width="52.85546875" customWidth="1"/>
    <col min="9732" max="9732" width="18.28515625" customWidth="1"/>
    <col min="9733" max="9733" width="5.7109375" bestFit="1" customWidth="1"/>
    <col min="9734" max="9734" width="0.28515625" customWidth="1"/>
    <col min="9735" max="9739" width="0" hidden="1" customWidth="1"/>
    <col min="9743" max="9743" width="14" customWidth="1"/>
    <col min="9985" max="9985" width="5.140625" customWidth="1"/>
    <col min="9986" max="9986" width="4" customWidth="1"/>
    <col min="9987" max="9987" width="52.85546875" customWidth="1"/>
    <col min="9988" max="9988" width="18.28515625" customWidth="1"/>
    <col min="9989" max="9989" width="5.7109375" bestFit="1" customWidth="1"/>
    <col min="9990" max="9990" width="0.28515625" customWidth="1"/>
    <col min="9991" max="9995" width="0" hidden="1" customWidth="1"/>
    <col min="9999" max="9999" width="14" customWidth="1"/>
    <col min="10241" max="10241" width="5.140625" customWidth="1"/>
    <col min="10242" max="10242" width="4" customWidth="1"/>
    <col min="10243" max="10243" width="52.85546875" customWidth="1"/>
    <col min="10244" max="10244" width="18.28515625" customWidth="1"/>
    <col min="10245" max="10245" width="5.7109375" bestFit="1" customWidth="1"/>
    <col min="10246" max="10246" width="0.28515625" customWidth="1"/>
    <col min="10247" max="10251" width="0" hidden="1" customWidth="1"/>
    <col min="10255" max="10255" width="14" customWidth="1"/>
    <col min="10497" max="10497" width="5.140625" customWidth="1"/>
    <col min="10498" max="10498" width="4" customWidth="1"/>
    <col min="10499" max="10499" width="52.85546875" customWidth="1"/>
    <col min="10500" max="10500" width="18.28515625" customWidth="1"/>
    <col min="10501" max="10501" width="5.7109375" bestFit="1" customWidth="1"/>
    <col min="10502" max="10502" width="0.28515625" customWidth="1"/>
    <col min="10503" max="10507" width="0" hidden="1" customWidth="1"/>
    <col min="10511" max="10511" width="14" customWidth="1"/>
    <col min="10753" max="10753" width="5.140625" customWidth="1"/>
    <col min="10754" max="10754" width="4" customWidth="1"/>
    <col min="10755" max="10755" width="52.85546875" customWidth="1"/>
    <col min="10756" max="10756" width="18.28515625" customWidth="1"/>
    <col min="10757" max="10757" width="5.7109375" bestFit="1" customWidth="1"/>
    <col min="10758" max="10758" width="0.28515625" customWidth="1"/>
    <col min="10759" max="10763" width="0" hidden="1" customWidth="1"/>
    <col min="10767" max="10767" width="14" customWidth="1"/>
    <col min="11009" max="11009" width="5.140625" customWidth="1"/>
    <col min="11010" max="11010" width="4" customWidth="1"/>
    <col min="11011" max="11011" width="52.85546875" customWidth="1"/>
    <col min="11012" max="11012" width="18.28515625" customWidth="1"/>
    <col min="11013" max="11013" width="5.7109375" bestFit="1" customWidth="1"/>
    <col min="11014" max="11014" width="0.28515625" customWidth="1"/>
    <col min="11015" max="11019" width="0" hidden="1" customWidth="1"/>
    <col min="11023" max="11023" width="14" customWidth="1"/>
    <col min="11265" max="11265" width="5.140625" customWidth="1"/>
    <col min="11266" max="11266" width="4" customWidth="1"/>
    <col min="11267" max="11267" width="52.85546875" customWidth="1"/>
    <col min="11268" max="11268" width="18.28515625" customWidth="1"/>
    <col min="11269" max="11269" width="5.7109375" bestFit="1" customWidth="1"/>
    <col min="11270" max="11270" width="0.28515625" customWidth="1"/>
    <col min="11271" max="11275" width="0" hidden="1" customWidth="1"/>
    <col min="11279" max="11279" width="14" customWidth="1"/>
    <col min="11521" max="11521" width="5.140625" customWidth="1"/>
    <col min="11522" max="11522" width="4" customWidth="1"/>
    <col min="11523" max="11523" width="52.85546875" customWidth="1"/>
    <col min="11524" max="11524" width="18.28515625" customWidth="1"/>
    <col min="11525" max="11525" width="5.7109375" bestFit="1" customWidth="1"/>
    <col min="11526" max="11526" width="0.28515625" customWidth="1"/>
    <col min="11527" max="11531" width="0" hidden="1" customWidth="1"/>
    <col min="11535" max="11535" width="14" customWidth="1"/>
    <col min="11777" max="11777" width="5.140625" customWidth="1"/>
    <col min="11778" max="11778" width="4" customWidth="1"/>
    <col min="11779" max="11779" width="52.85546875" customWidth="1"/>
    <col min="11780" max="11780" width="18.28515625" customWidth="1"/>
    <col min="11781" max="11781" width="5.7109375" bestFit="1" customWidth="1"/>
    <col min="11782" max="11782" width="0.28515625" customWidth="1"/>
    <col min="11783" max="11787" width="0" hidden="1" customWidth="1"/>
    <col min="11791" max="11791" width="14" customWidth="1"/>
    <col min="12033" max="12033" width="5.140625" customWidth="1"/>
    <col min="12034" max="12034" width="4" customWidth="1"/>
    <col min="12035" max="12035" width="52.85546875" customWidth="1"/>
    <col min="12036" max="12036" width="18.28515625" customWidth="1"/>
    <col min="12037" max="12037" width="5.7109375" bestFit="1" customWidth="1"/>
    <col min="12038" max="12038" width="0.28515625" customWidth="1"/>
    <col min="12039" max="12043" width="0" hidden="1" customWidth="1"/>
    <col min="12047" max="12047" width="14" customWidth="1"/>
    <col min="12289" max="12289" width="5.140625" customWidth="1"/>
    <col min="12290" max="12290" width="4" customWidth="1"/>
    <col min="12291" max="12291" width="52.85546875" customWidth="1"/>
    <col min="12292" max="12292" width="18.28515625" customWidth="1"/>
    <col min="12293" max="12293" width="5.7109375" bestFit="1" customWidth="1"/>
    <col min="12294" max="12294" width="0.28515625" customWidth="1"/>
    <col min="12295" max="12299" width="0" hidden="1" customWidth="1"/>
    <col min="12303" max="12303" width="14" customWidth="1"/>
    <col min="12545" max="12545" width="5.140625" customWidth="1"/>
    <col min="12546" max="12546" width="4" customWidth="1"/>
    <col min="12547" max="12547" width="52.85546875" customWidth="1"/>
    <col min="12548" max="12548" width="18.28515625" customWidth="1"/>
    <col min="12549" max="12549" width="5.7109375" bestFit="1" customWidth="1"/>
    <col min="12550" max="12550" width="0.28515625" customWidth="1"/>
    <col min="12551" max="12555" width="0" hidden="1" customWidth="1"/>
    <col min="12559" max="12559" width="14" customWidth="1"/>
    <col min="12801" max="12801" width="5.140625" customWidth="1"/>
    <col min="12802" max="12802" width="4" customWidth="1"/>
    <col min="12803" max="12803" width="52.85546875" customWidth="1"/>
    <col min="12804" max="12804" width="18.28515625" customWidth="1"/>
    <col min="12805" max="12805" width="5.7109375" bestFit="1" customWidth="1"/>
    <col min="12806" max="12806" width="0.28515625" customWidth="1"/>
    <col min="12807" max="12811" width="0" hidden="1" customWidth="1"/>
    <col min="12815" max="12815" width="14" customWidth="1"/>
    <col min="13057" max="13057" width="5.140625" customWidth="1"/>
    <col min="13058" max="13058" width="4" customWidth="1"/>
    <col min="13059" max="13059" width="52.85546875" customWidth="1"/>
    <col min="13060" max="13060" width="18.28515625" customWidth="1"/>
    <col min="13061" max="13061" width="5.7109375" bestFit="1" customWidth="1"/>
    <col min="13062" max="13062" width="0.28515625" customWidth="1"/>
    <col min="13063" max="13067" width="0" hidden="1" customWidth="1"/>
    <col min="13071" max="13071" width="14" customWidth="1"/>
    <col min="13313" max="13313" width="5.140625" customWidth="1"/>
    <col min="13314" max="13314" width="4" customWidth="1"/>
    <col min="13315" max="13315" width="52.85546875" customWidth="1"/>
    <col min="13316" max="13316" width="18.28515625" customWidth="1"/>
    <col min="13317" max="13317" width="5.7109375" bestFit="1" customWidth="1"/>
    <col min="13318" max="13318" width="0.28515625" customWidth="1"/>
    <col min="13319" max="13323" width="0" hidden="1" customWidth="1"/>
    <col min="13327" max="13327" width="14" customWidth="1"/>
    <col min="13569" max="13569" width="5.140625" customWidth="1"/>
    <col min="13570" max="13570" width="4" customWidth="1"/>
    <col min="13571" max="13571" width="52.85546875" customWidth="1"/>
    <col min="13572" max="13572" width="18.28515625" customWidth="1"/>
    <col min="13573" max="13573" width="5.7109375" bestFit="1" customWidth="1"/>
    <col min="13574" max="13574" width="0.28515625" customWidth="1"/>
    <col min="13575" max="13579" width="0" hidden="1" customWidth="1"/>
    <col min="13583" max="13583" width="14" customWidth="1"/>
    <col min="13825" max="13825" width="5.140625" customWidth="1"/>
    <col min="13826" max="13826" width="4" customWidth="1"/>
    <col min="13827" max="13827" width="52.85546875" customWidth="1"/>
    <col min="13828" max="13828" width="18.28515625" customWidth="1"/>
    <col min="13829" max="13829" width="5.7109375" bestFit="1" customWidth="1"/>
    <col min="13830" max="13830" width="0.28515625" customWidth="1"/>
    <col min="13831" max="13835" width="0" hidden="1" customWidth="1"/>
    <col min="13839" max="13839" width="14" customWidth="1"/>
    <col min="14081" max="14081" width="5.140625" customWidth="1"/>
    <col min="14082" max="14082" width="4" customWidth="1"/>
    <col min="14083" max="14083" width="52.85546875" customWidth="1"/>
    <col min="14084" max="14084" width="18.28515625" customWidth="1"/>
    <col min="14085" max="14085" width="5.7109375" bestFit="1" customWidth="1"/>
    <col min="14086" max="14086" width="0.28515625" customWidth="1"/>
    <col min="14087" max="14091" width="0" hidden="1" customWidth="1"/>
    <col min="14095" max="14095" width="14" customWidth="1"/>
    <col min="14337" max="14337" width="5.140625" customWidth="1"/>
    <col min="14338" max="14338" width="4" customWidth="1"/>
    <col min="14339" max="14339" width="52.85546875" customWidth="1"/>
    <col min="14340" max="14340" width="18.28515625" customWidth="1"/>
    <col min="14341" max="14341" width="5.7109375" bestFit="1" customWidth="1"/>
    <col min="14342" max="14342" width="0.28515625" customWidth="1"/>
    <col min="14343" max="14347" width="0" hidden="1" customWidth="1"/>
    <col min="14351" max="14351" width="14" customWidth="1"/>
    <col min="14593" max="14593" width="5.140625" customWidth="1"/>
    <col min="14594" max="14594" width="4" customWidth="1"/>
    <col min="14595" max="14595" width="52.85546875" customWidth="1"/>
    <col min="14596" max="14596" width="18.28515625" customWidth="1"/>
    <col min="14597" max="14597" width="5.7109375" bestFit="1" customWidth="1"/>
    <col min="14598" max="14598" width="0.28515625" customWidth="1"/>
    <col min="14599" max="14603" width="0" hidden="1" customWidth="1"/>
    <col min="14607" max="14607" width="14" customWidth="1"/>
    <col min="14849" max="14849" width="5.140625" customWidth="1"/>
    <col min="14850" max="14850" width="4" customWidth="1"/>
    <col min="14851" max="14851" width="52.85546875" customWidth="1"/>
    <col min="14852" max="14852" width="18.28515625" customWidth="1"/>
    <col min="14853" max="14853" width="5.7109375" bestFit="1" customWidth="1"/>
    <col min="14854" max="14854" width="0.28515625" customWidth="1"/>
    <col min="14855" max="14859" width="0" hidden="1" customWidth="1"/>
    <col min="14863" max="14863" width="14" customWidth="1"/>
    <col min="15105" max="15105" width="5.140625" customWidth="1"/>
    <col min="15106" max="15106" width="4" customWidth="1"/>
    <col min="15107" max="15107" width="52.85546875" customWidth="1"/>
    <col min="15108" max="15108" width="18.28515625" customWidth="1"/>
    <col min="15109" max="15109" width="5.7109375" bestFit="1" customWidth="1"/>
    <col min="15110" max="15110" width="0.28515625" customWidth="1"/>
    <col min="15111" max="15115" width="0" hidden="1" customWidth="1"/>
    <col min="15119" max="15119" width="14" customWidth="1"/>
    <col min="15361" max="15361" width="5.140625" customWidth="1"/>
    <col min="15362" max="15362" width="4" customWidth="1"/>
    <col min="15363" max="15363" width="52.85546875" customWidth="1"/>
    <col min="15364" max="15364" width="18.28515625" customWidth="1"/>
    <col min="15365" max="15365" width="5.7109375" bestFit="1" customWidth="1"/>
    <col min="15366" max="15366" width="0.28515625" customWidth="1"/>
    <col min="15367" max="15371" width="0" hidden="1" customWidth="1"/>
    <col min="15375" max="15375" width="14" customWidth="1"/>
    <col min="15617" max="15617" width="5.140625" customWidth="1"/>
    <col min="15618" max="15618" width="4" customWidth="1"/>
    <col min="15619" max="15619" width="52.85546875" customWidth="1"/>
    <col min="15620" max="15620" width="18.28515625" customWidth="1"/>
    <col min="15621" max="15621" width="5.7109375" bestFit="1" customWidth="1"/>
    <col min="15622" max="15622" width="0.28515625" customWidth="1"/>
    <col min="15623" max="15627" width="0" hidden="1" customWidth="1"/>
    <col min="15631" max="15631" width="14" customWidth="1"/>
    <col min="15873" max="15873" width="5.140625" customWidth="1"/>
    <col min="15874" max="15874" width="4" customWidth="1"/>
    <col min="15875" max="15875" width="52.85546875" customWidth="1"/>
    <col min="15876" max="15876" width="18.28515625" customWidth="1"/>
    <col min="15877" max="15877" width="5.7109375" bestFit="1" customWidth="1"/>
    <col min="15878" max="15878" width="0.28515625" customWidth="1"/>
    <col min="15879" max="15883" width="0" hidden="1" customWidth="1"/>
    <col min="15887" max="15887" width="14" customWidth="1"/>
    <col min="16129" max="16129" width="5.140625" customWidth="1"/>
    <col min="16130" max="16130" width="4" customWidth="1"/>
    <col min="16131" max="16131" width="52.85546875" customWidth="1"/>
    <col min="16132" max="16132" width="18.28515625" customWidth="1"/>
    <col min="16133" max="16133" width="5.7109375" bestFit="1" customWidth="1"/>
    <col min="16134" max="16134" width="0.28515625" customWidth="1"/>
    <col min="16135" max="16139" width="0" hidden="1" customWidth="1"/>
    <col min="16143" max="16143" width="14" customWidth="1"/>
  </cols>
  <sheetData>
    <row r="1" spans="1:12" ht="16.5" x14ac:dyDescent="0.3">
      <c r="A1" s="48" t="s">
        <v>0</v>
      </c>
      <c r="B1" s="49"/>
      <c r="C1" s="49"/>
      <c r="D1" s="49"/>
      <c r="E1" s="49"/>
    </row>
    <row r="2" spans="1:12" ht="16.5" x14ac:dyDescent="0.3">
      <c r="A2" s="49" t="s">
        <v>1</v>
      </c>
      <c r="B2" s="49"/>
      <c r="C2" s="49"/>
      <c r="D2" s="49"/>
      <c r="E2" s="49"/>
    </row>
    <row r="3" spans="1:12" ht="15.75" x14ac:dyDescent="0.3">
      <c r="A3" s="50" t="s">
        <v>54</v>
      </c>
      <c r="B3" s="51"/>
      <c r="C3" s="51"/>
      <c r="D3" s="51"/>
      <c r="E3" s="51"/>
    </row>
    <row r="4" spans="1:12" ht="14.25" customHeight="1" x14ac:dyDescent="0.3">
      <c r="A4" s="52" t="s">
        <v>53</v>
      </c>
      <c r="B4" s="53"/>
      <c r="C4" s="53"/>
      <c r="D4" s="53"/>
      <c r="E4" s="10">
        <v>32</v>
      </c>
      <c r="F4" s="56" t="s">
        <v>2</v>
      </c>
      <c r="G4" s="56"/>
      <c r="H4" s="56"/>
      <c r="I4" s="56"/>
      <c r="J4" s="56"/>
      <c r="K4" s="56"/>
    </row>
    <row r="5" spans="1:12" ht="8.25" customHeight="1" x14ac:dyDescent="0.3">
      <c r="A5" s="31"/>
      <c r="B5" s="31"/>
      <c r="C5" s="31"/>
      <c r="D5" s="31"/>
      <c r="E5" s="10"/>
      <c r="F5" s="1"/>
      <c r="G5" s="1"/>
      <c r="H5" s="1"/>
      <c r="I5" s="1"/>
      <c r="J5" s="1"/>
      <c r="K5" s="1"/>
    </row>
    <row r="6" spans="1:12" ht="13.5" customHeight="1" x14ac:dyDescent="0.3">
      <c r="A6" s="31"/>
      <c r="B6" s="31"/>
      <c r="C6" s="11" t="s">
        <v>88</v>
      </c>
      <c r="D6" s="31"/>
      <c r="E6" s="10"/>
      <c r="F6" s="1"/>
      <c r="G6" s="1"/>
      <c r="H6" s="1"/>
      <c r="I6" s="1"/>
      <c r="J6" s="1"/>
      <c r="K6" s="1"/>
    </row>
    <row r="7" spans="1:12" ht="38.25" customHeight="1" x14ac:dyDescent="0.25">
      <c r="A7" s="12" t="s">
        <v>3</v>
      </c>
      <c r="B7" s="13"/>
      <c r="C7" s="12" t="s">
        <v>4</v>
      </c>
      <c r="D7" s="14" t="s">
        <v>55</v>
      </c>
      <c r="E7" s="14" t="s">
        <v>5</v>
      </c>
      <c r="F7" s="2" t="s">
        <v>6</v>
      </c>
      <c r="G7" t="s">
        <v>7</v>
      </c>
      <c r="H7" t="s">
        <v>8</v>
      </c>
      <c r="I7" t="s">
        <v>9</v>
      </c>
      <c r="J7" t="s">
        <v>10</v>
      </c>
      <c r="K7" t="s">
        <v>11</v>
      </c>
      <c r="L7" s="3"/>
    </row>
    <row r="8" spans="1:12" ht="26.25" customHeight="1" x14ac:dyDescent="0.25">
      <c r="A8" s="37">
        <v>1</v>
      </c>
      <c r="B8" s="38"/>
      <c r="C8" s="35" t="s">
        <v>12</v>
      </c>
      <c r="D8" s="38"/>
      <c r="E8" s="39"/>
    </row>
    <row r="9" spans="1:12" x14ac:dyDescent="0.25">
      <c r="A9" s="15"/>
      <c r="B9" s="16" t="s">
        <v>6</v>
      </c>
      <c r="C9" s="17" t="s">
        <v>13</v>
      </c>
      <c r="D9" s="18">
        <v>71</v>
      </c>
      <c r="E9" s="19" t="s">
        <v>57</v>
      </c>
      <c r="F9" s="4">
        <v>32</v>
      </c>
    </row>
    <row r="10" spans="1:12" x14ac:dyDescent="0.25">
      <c r="A10" s="15"/>
      <c r="B10" s="16" t="s">
        <v>7</v>
      </c>
      <c r="C10" s="17" t="s">
        <v>14</v>
      </c>
      <c r="D10" s="18">
        <v>1</v>
      </c>
      <c r="E10" s="19" t="s">
        <v>56</v>
      </c>
      <c r="F10" s="5"/>
      <c r="G10" s="4">
        <v>1</v>
      </c>
    </row>
    <row r="11" spans="1:12" x14ac:dyDescent="0.25">
      <c r="A11" s="15"/>
      <c r="B11" s="16" t="s">
        <v>15</v>
      </c>
      <c r="C11" s="17" t="s">
        <v>16</v>
      </c>
      <c r="D11" s="18">
        <v>1</v>
      </c>
      <c r="E11" s="19" t="s">
        <v>56</v>
      </c>
      <c r="H11" s="4"/>
    </row>
    <row r="12" spans="1:12" ht="27" x14ac:dyDescent="0.25">
      <c r="A12" s="37">
        <v>2</v>
      </c>
      <c r="B12" s="38"/>
      <c r="C12" s="36" t="s">
        <v>17</v>
      </c>
      <c r="D12" s="40"/>
      <c r="E12" s="39"/>
    </row>
    <row r="13" spans="1:12" x14ac:dyDescent="0.25">
      <c r="A13" s="15"/>
      <c r="B13" s="16" t="s">
        <v>6</v>
      </c>
      <c r="C13" s="17" t="s">
        <v>18</v>
      </c>
      <c r="D13" s="18">
        <v>73</v>
      </c>
      <c r="E13" s="19">
        <v>1</v>
      </c>
      <c r="F13" s="4">
        <v>32</v>
      </c>
    </row>
    <row r="14" spans="1:12" x14ac:dyDescent="0.25">
      <c r="A14" s="15"/>
      <c r="B14" s="16" t="s">
        <v>7</v>
      </c>
      <c r="C14" s="17" t="s">
        <v>19</v>
      </c>
      <c r="D14" s="18">
        <v>0</v>
      </c>
      <c r="E14" s="19">
        <v>0</v>
      </c>
      <c r="G14" s="4"/>
    </row>
    <row r="15" spans="1:12" x14ac:dyDescent="0.25">
      <c r="A15" s="15"/>
      <c r="B15" s="16" t="s">
        <v>43</v>
      </c>
      <c r="C15" s="17"/>
      <c r="D15" s="18"/>
      <c r="E15" s="19"/>
      <c r="G15" s="4"/>
    </row>
    <row r="16" spans="1:12" ht="33.75" customHeight="1" x14ac:dyDescent="0.25">
      <c r="A16" s="37">
        <v>3</v>
      </c>
      <c r="B16" s="38"/>
      <c r="C16" s="35" t="s">
        <v>20</v>
      </c>
      <c r="D16" s="40"/>
      <c r="E16" s="39"/>
    </row>
    <row r="17" spans="1:11" x14ac:dyDescent="0.25">
      <c r="A17" s="15"/>
      <c r="B17" s="16" t="s">
        <v>6</v>
      </c>
      <c r="C17" s="17" t="s">
        <v>21</v>
      </c>
      <c r="D17" s="18">
        <v>70</v>
      </c>
      <c r="E17" s="19" t="s">
        <v>59</v>
      </c>
      <c r="F17" s="4">
        <v>29</v>
      </c>
    </row>
    <row r="18" spans="1:11" x14ac:dyDescent="0.25">
      <c r="A18" s="15"/>
      <c r="B18" s="16" t="s">
        <v>7</v>
      </c>
      <c r="C18" s="17" t="s">
        <v>22</v>
      </c>
      <c r="D18" s="18">
        <v>3</v>
      </c>
      <c r="E18" s="19" t="s">
        <v>58</v>
      </c>
      <c r="F18">
        <v>1</v>
      </c>
      <c r="G18" s="4">
        <v>0</v>
      </c>
    </row>
    <row r="19" spans="1:11" x14ac:dyDescent="0.25">
      <c r="A19" s="15"/>
      <c r="B19" s="16" t="s">
        <v>43</v>
      </c>
      <c r="C19" s="17"/>
      <c r="D19" s="18">
        <v>0</v>
      </c>
      <c r="E19" s="19">
        <f>+D19/$E$4</f>
        <v>0</v>
      </c>
      <c r="F19" s="4">
        <v>2</v>
      </c>
    </row>
    <row r="20" spans="1:11" ht="27" customHeight="1" x14ac:dyDescent="0.25">
      <c r="A20" s="37">
        <v>4</v>
      </c>
      <c r="B20" s="38"/>
      <c r="C20" s="36" t="s">
        <v>23</v>
      </c>
      <c r="D20" s="40"/>
      <c r="E20" s="39"/>
    </row>
    <row r="21" spans="1:11" x14ac:dyDescent="0.25">
      <c r="A21" s="15"/>
      <c r="B21" s="16" t="s">
        <v>6</v>
      </c>
      <c r="C21" s="17" t="s">
        <v>24</v>
      </c>
      <c r="D21" s="18">
        <v>47</v>
      </c>
      <c r="E21" s="19" t="s">
        <v>60</v>
      </c>
      <c r="F21" s="4">
        <v>17</v>
      </c>
    </row>
    <row r="22" spans="1:11" x14ac:dyDescent="0.25">
      <c r="A22" s="15"/>
      <c r="B22" s="16" t="s">
        <v>7</v>
      </c>
      <c r="C22" s="17" t="s">
        <v>25</v>
      </c>
      <c r="D22" s="18">
        <v>26</v>
      </c>
      <c r="E22" s="19" t="s">
        <v>61</v>
      </c>
      <c r="F22">
        <v>15</v>
      </c>
      <c r="G22" s="4">
        <v>25</v>
      </c>
    </row>
    <row r="23" spans="1:11" x14ac:dyDescent="0.25">
      <c r="A23" s="15"/>
      <c r="B23" s="16" t="s">
        <v>8</v>
      </c>
      <c r="C23" s="17" t="s">
        <v>26</v>
      </c>
      <c r="D23" s="18">
        <v>0</v>
      </c>
      <c r="E23" s="19">
        <v>0</v>
      </c>
      <c r="H23" s="4">
        <v>3</v>
      </c>
    </row>
    <row r="24" spans="1:11" ht="27" customHeight="1" x14ac:dyDescent="0.25">
      <c r="A24" s="37">
        <v>5</v>
      </c>
      <c r="B24" s="38"/>
      <c r="C24" s="36" t="s">
        <v>27</v>
      </c>
      <c r="D24" s="40"/>
      <c r="E24" s="39"/>
    </row>
    <row r="25" spans="1:11" x14ac:dyDescent="0.25">
      <c r="A25" s="15"/>
      <c r="B25" s="16" t="s">
        <v>6</v>
      </c>
      <c r="C25" s="17" t="s">
        <v>28</v>
      </c>
      <c r="D25" s="18">
        <v>4</v>
      </c>
      <c r="E25" s="19" t="s">
        <v>62</v>
      </c>
      <c r="F25" s="6">
        <v>4</v>
      </c>
    </row>
    <row r="26" spans="1:11" x14ac:dyDescent="0.25">
      <c r="A26" s="15"/>
      <c r="B26" s="16" t="s">
        <v>7</v>
      </c>
      <c r="C26" s="17" t="s">
        <v>29</v>
      </c>
      <c r="D26" s="18">
        <v>24</v>
      </c>
      <c r="E26" s="19" t="s">
        <v>67</v>
      </c>
      <c r="F26">
        <v>1</v>
      </c>
      <c r="G26" s="4">
        <v>2</v>
      </c>
    </row>
    <row r="27" spans="1:11" x14ac:dyDescent="0.25">
      <c r="A27" s="15"/>
      <c r="B27" s="16" t="s">
        <v>8</v>
      </c>
      <c r="C27" s="17" t="s">
        <v>30</v>
      </c>
      <c r="D27" s="18">
        <v>32</v>
      </c>
      <c r="E27" s="19" t="s">
        <v>66</v>
      </c>
      <c r="F27">
        <v>12</v>
      </c>
      <c r="H27" s="4">
        <v>24</v>
      </c>
    </row>
    <row r="28" spans="1:11" x14ac:dyDescent="0.25">
      <c r="A28" s="15"/>
      <c r="B28" s="16" t="s">
        <v>9</v>
      </c>
      <c r="C28" s="17" t="s">
        <v>31</v>
      </c>
      <c r="D28" s="18">
        <v>20</v>
      </c>
      <c r="E28" s="19" t="s">
        <v>65</v>
      </c>
      <c r="F28">
        <v>12</v>
      </c>
      <c r="I28" s="4">
        <v>18</v>
      </c>
    </row>
    <row r="29" spans="1:11" x14ac:dyDescent="0.25">
      <c r="A29" s="15"/>
      <c r="B29" s="16" t="s">
        <v>32</v>
      </c>
      <c r="C29" s="17" t="s">
        <v>33</v>
      </c>
      <c r="D29" s="18">
        <v>34</v>
      </c>
      <c r="E29" s="19" t="s">
        <v>64</v>
      </c>
      <c r="F29">
        <v>2</v>
      </c>
      <c r="J29" s="4">
        <v>4</v>
      </c>
    </row>
    <row r="30" spans="1:11" ht="27" x14ac:dyDescent="0.25">
      <c r="A30" s="15"/>
      <c r="B30" s="16" t="s">
        <v>11</v>
      </c>
      <c r="C30" s="20" t="s">
        <v>52</v>
      </c>
      <c r="D30" s="15">
        <v>23</v>
      </c>
      <c r="E30" s="19" t="s">
        <v>63</v>
      </c>
      <c r="F30" s="7">
        <v>1</v>
      </c>
      <c r="K30" s="4">
        <v>2</v>
      </c>
    </row>
    <row r="31" spans="1:11" x14ac:dyDescent="0.25">
      <c r="A31" s="15"/>
      <c r="B31" s="16" t="s">
        <v>43</v>
      </c>
      <c r="C31" s="17"/>
      <c r="D31" s="21">
        <f>F31</f>
        <v>0</v>
      </c>
      <c r="E31" s="19">
        <f t="shared" ref="E31" si="0">+D31/$D$32</f>
        <v>0</v>
      </c>
      <c r="F31" s="7"/>
      <c r="K31" s="4"/>
    </row>
    <row r="32" spans="1:11" ht="1.5" hidden="1" customHeight="1" x14ac:dyDescent="0.25">
      <c r="A32" s="15"/>
      <c r="B32" s="16"/>
      <c r="C32" s="17"/>
      <c r="D32" s="21">
        <f>SUM(D25:D31)</f>
        <v>137</v>
      </c>
      <c r="E32" s="19"/>
      <c r="F32" s="7"/>
      <c r="K32" s="4"/>
    </row>
    <row r="33" spans="1:9" ht="40.5" x14ac:dyDescent="0.25">
      <c r="A33" s="37">
        <v>6</v>
      </c>
      <c r="B33" s="38"/>
      <c r="C33" s="36" t="s">
        <v>34</v>
      </c>
      <c r="D33" s="40"/>
      <c r="E33" s="41"/>
    </row>
    <row r="34" spans="1:9" x14ac:dyDescent="0.25">
      <c r="A34" s="15"/>
      <c r="B34" s="16" t="s">
        <v>6</v>
      </c>
      <c r="C34" s="17" t="s">
        <v>35</v>
      </c>
      <c r="D34" s="18">
        <v>37</v>
      </c>
      <c r="E34" s="19" t="s">
        <v>68</v>
      </c>
      <c r="F34" s="4">
        <v>13</v>
      </c>
    </row>
    <row r="35" spans="1:9" x14ac:dyDescent="0.25">
      <c r="A35" s="15"/>
      <c r="B35" s="16" t="s">
        <v>7</v>
      </c>
      <c r="C35" s="17" t="s">
        <v>36</v>
      </c>
      <c r="D35" s="18">
        <v>31</v>
      </c>
      <c r="E35" s="19" t="s">
        <v>84</v>
      </c>
      <c r="F35">
        <v>13</v>
      </c>
      <c r="G35" s="4">
        <v>21</v>
      </c>
    </row>
    <row r="36" spans="1:9" x14ac:dyDescent="0.25">
      <c r="A36" s="15"/>
      <c r="B36" s="16" t="s">
        <v>8</v>
      </c>
      <c r="C36" s="17" t="s">
        <v>37</v>
      </c>
      <c r="D36" s="18">
        <v>4</v>
      </c>
      <c r="E36" s="19" t="s">
        <v>62</v>
      </c>
      <c r="F36">
        <v>2</v>
      </c>
      <c r="H36" s="4">
        <v>1</v>
      </c>
    </row>
    <row r="37" spans="1:9" x14ac:dyDescent="0.25">
      <c r="A37" s="15"/>
      <c r="B37" s="16" t="s">
        <v>9</v>
      </c>
      <c r="C37" s="17" t="s">
        <v>38</v>
      </c>
      <c r="D37" s="18">
        <v>0</v>
      </c>
      <c r="E37" s="19">
        <v>0</v>
      </c>
      <c r="I37" s="4">
        <v>3</v>
      </c>
    </row>
    <row r="38" spans="1:9" x14ac:dyDescent="0.25">
      <c r="A38" s="15"/>
      <c r="B38" s="22" t="s">
        <v>43</v>
      </c>
      <c r="C38" s="17"/>
      <c r="D38" s="18">
        <v>1</v>
      </c>
      <c r="E38" s="19" t="s">
        <v>56</v>
      </c>
      <c r="F38">
        <v>4</v>
      </c>
      <c r="I38" s="8"/>
    </row>
    <row r="39" spans="1:9" ht="40.5" x14ac:dyDescent="0.25">
      <c r="A39" s="37">
        <v>7</v>
      </c>
      <c r="B39" s="38"/>
      <c r="C39" s="36" t="s">
        <v>39</v>
      </c>
      <c r="D39" s="40"/>
      <c r="E39" s="39"/>
    </row>
    <row r="40" spans="1:9" x14ac:dyDescent="0.25">
      <c r="A40" s="15"/>
      <c r="B40" s="16" t="s">
        <v>6</v>
      </c>
      <c r="C40" s="17" t="s">
        <v>40</v>
      </c>
      <c r="D40" s="18">
        <v>55</v>
      </c>
      <c r="E40" s="19" t="s">
        <v>69</v>
      </c>
      <c r="F40" s="4">
        <v>17</v>
      </c>
    </row>
    <row r="41" spans="1:9" x14ac:dyDescent="0.25">
      <c r="A41" s="15"/>
      <c r="B41" s="16" t="s">
        <v>7</v>
      </c>
      <c r="C41" s="17" t="s">
        <v>41</v>
      </c>
      <c r="D41" s="18">
        <v>17</v>
      </c>
      <c r="E41" s="19" t="s">
        <v>85</v>
      </c>
      <c r="F41">
        <v>9</v>
      </c>
      <c r="G41" s="4">
        <v>21</v>
      </c>
    </row>
    <row r="42" spans="1:9" x14ac:dyDescent="0.25">
      <c r="A42" s="15"/>
      <c r="B42" s="16" t="s">
        <v>8</v>
      </c>
      <c r="C42" s="17" t="s">
        <v>42</v>
      </c>
      <c r="D42" s="18">
        <v>0</v>
      </c>
      <c r="E42" s="19">
        <v>0</v>
      </c>
      <c r="H42" s="4"/>
    </row>
    <row r="43" spans="1:9" x14ac:dyDescent="0.25">
      <c r="A43" s="15"/>
      <c r="B43" s="16" t="s">
        <v>43</v>
      </c>
      <c r="C43" s="17"/>
      <c r="D43" s="18">
        <v>1</v>
      </c>
      <c r="E43" s="19" t="s">
        <v>56</v>
      </c>
      <c r="F43" s="4">
        <v>6</v>
      </c>
      <c r="H43" s="9"/>
    </row>
    <row r="44" spans="1:9" ht="27" x14ac:dyDescent="0.25">
      <c r="A44" s="37">
        <v>8</v>
      </c>
      <c r="B44" s="38"/>
      <c r="C44" s="36" t="s">
        <v>44</v>
      </c>
      <c r="D44" s="40"/>
      <c r="E44" s="41"/>
    </row>
    <row r="45" spans="1:9" x14ac:dyDescent="0.25">
      <c r="A45" s="15"/>
      <c r="B45" s="16" t="s">
        <v>6</v>
      </c>
      <c r="C45" s="17" t="s">
        <v>45</v>
      </c>
      <c r="D45" s="18">
        <v>72</v>
      </c>
      <c r="E45" s="19" t="s">
        <v>86</v>
      </c>
      <c r="F45" s="4">
        <v>27</v>
      </c>
    </row>
    <row r="46" spans="1:9" x14ac:dyDescent="0.25">
      <c r="A46" s="15"/>
      <c r="B46" s="16" t="s">
        <v>7</v>
      </c>
      <c r="C46" s="17" t="s">
        <v>46</v>
      </c>
      <c r="D46" s="18">
        <v>0</v>
      </c>
      <c r="E46" s="19">
        <f>+D46/$E$4</f>
        <v>0</v>
      </c>
      <c r="F46">
        <v>1</v>
      </c>
      <c r="G46" s="4"/>
    </row>
    <row r="47" spans="1:9" x14ac:dyDescent="0.25">
      <c r="A47" s="15"/>
      <c r="B47" s="16" t="s">
        <v>43</v>
      </c>
      <c r="C47" s="17"/>
      <c r="D47" s="18">
        <v>1</v>
      </c>
      <c r="E47" s="19" t="s">
        <v>56</v>
      </c>
      <c r="F47">
        <v>4</v>
      </c>
      <c r="H47">
        <v>1</v>
      </c>
    </row>
    <row r="48" spans="1:9" x14ac:dyDescent="0.25">
      <c r="A48" s="15"/>
      <c r="B48" s="16" t="s">
        <v>47</v>
      </c>
      <c r="C48" s="16"/>
      <c r="D48" s="67">
        <v>189</v>
      </c>
      <c r="E48" s="68"/>
    </row>
    <row r="49" spans="1:5" ht="15.75" thickBot="1" x14ac:dyDescent="0.3">
      <c r="A49" s="23"/>
      <c r="B49" s="23"/>
      <c r="C49" s="23"/>
      <c r="D49" s="23"/>
      <c r="E49" s="23"/>
    </row>
    <row r="50" spans="1:5" x14ac:dyDescent="0.25">
      <c r="A50" s="23"/>
      <c r="B50" s="69" t="s">
        <v>48</v>
      </c>
      <c r="C50" s="70"/>
      <c r="D50" s="70"/>
      <c r="E50" s="71"/>
    </row>
    <row r="51" spans="1:5" ht="288" customHeight="1" thickBot="1" x14ac:dyDescent="0.3">
      <c r="A51" s="23"/>
      <c r="B51" s="72" t="s">
        <v>87</v>
      </c>
      <c r="C51" s="73"/>
      <c r="D51" s="73"/>
      <c r="E51" s="74"/>
    </row>
    <row r="52" spans="1:5" ht="157.5" customHeight="1" thickBot="1" x14ac:dyDescent="0.3">
      <c r="A52" s="23"/>
      <c r="B52" s="75" t="s">
        <v>89</v>
      </c>
      <c r="C52" s="76"/>
      <c r="D52" s="76"/>
      <c r="E52" s="77"/>
    </row>
    <row r="53" spans="1:5" ht="27" customHeight="1" thickBot="1" x14ac:dyDescent="0.3">
      <c r="A53" s="24"/>
      <c r="B53" s="78" t="s">
        <v>49</v>
      </c>
      <c r="C53" s="79"/>
      <c r="D53" s="79"/>
      <c r="E53" s="80"/>
    </row>
    <row r="54" spans="1:5" ht="31.5" customHeight="1" thickBot="1" x14ac:dyDescent="0.3">
      <c r="A54" s="24"/>
      <c r="B54" s="25">
        <v>1</v>
      </c>
      <c r="C54" s="59" t="s">
        <v>70</v>
      </c>
      <c r="D54" s="59"/>
      <c r="E54" s="60"/>
    </row>
    <row r="55" spans="1:5" ht="15.75" customHeight="1" thickBot="1" x14ac:dyDescent="0.3">
      <c r="A55" s="24"/>
      <c r="B55" s="26">
        <v>2</v>
      </c>
      <c r="C55" s="61" t="s">
        <v>71</v>
      </c>
      <c r="D55" s="62"/>
      <c r="E55" s="63"/>
    </row>
    <row r="56" spans="1:5" ht="15.75" customHeight="1" thickBot="1" x14ac:dyDescent="0.3">
      <c r="A56" s="24"/>
      <c r="B56" s="27">
        <v>3</v>
      </c>
      <c r="C56" s="64" t="s">
        <v>72</v>
      </c>
      <c r="D56" s="65"/>
      <c r="E56" s="66"/>
    </row>
    <row r="57" spans="1:5" ht="15.75" customHeight="1" thickBot="1" x14ac:dyDescent="0.3">
      <c r="A57" s="24"/>
      <c r="B57" s="27">
        <v>4</v>
      </c>
      <c r="C57" s="45" t="s">
        <v>73</v>
      </c>
      <c r="D57" s="46"/>
      <c r="E57" s="47"/>
    </row>
    <row r="58" spans="1:5" ht="15.75" customHeight="1" thickBot="1" x14ac:dyDescent="0.3">
      <c r="A58" s="24"/>
      <c r="B58" s="28">
        <v>5</v>
      </c>
      <c r="C58" s="57" t="s">
        <v>74</v>
      </c>
      <c r="D58" s="57"/>
      <c r="E58" s="58"/>
    </row>
    <row r="59" spans="1:5" ht="15.75" customHeight="1" thickBot="1" x14ac:dyDescent="0.3">
      <c r="A59" s="24"/>
      <c r="B59" s="27">
        <v>6</v>
      </c>
      <c r="C59" s="45" t="s">
        <v>75</v>
      </c>
      <c r="D59" s="46"/>
      <c r="E59" s="47"/>
    </row>
    <row r="60" spans="1:5" ht="15.75" customHeight="1" thickBot="1" x14ac:dyDescent="0.3">
      <c r="A60" s="24"/>
      <c r="B60" s="27">
        <v>7</v>
      </c>
      <c r="C60" s="45" t="s">
        <v>76</v>
      </c>
      <c r="D60" s="54"/>
      <c r="E60" s="55"/>
    </row>
    <row r="61" spans="1:5" ht="15.75" thickBot="1" x14ac:dyDescent="0.3">
      <c r="A61" s="23"/>
      <c r="B61" s="27">
        <v>8</v>
      </c>
      <c r="C61" s="42" t="s">
        <v>77</v>
      </c>
      <c r="D61" s="43"/>
      <c r="E61" s="44"/>
    </row>
    <row r="62" spans="1:5" ht="15.75" thickBot="1" x14ac:dyDescent="0.3">
      <c r="A62" s="23"/>
      <c r="B62" s="27">
        <v>9</v>
      </c>
      <c r="C62" s="42" t="s">
        <v>78</v>
      </c>
      <c r="D62" s="43"/>
      <c r="E62" s="44"/>
    </row>
    <row r="63" spans="1:5" ht="15.75" thickBot="1" x14ac:dyDescent="0.3">
      <c r="A63" s="23"/>
      <c r="B63" s="27">
        <v>10</v>
      </c>
      <c r="C63" s="42" t="s">
        <v>79</v>
      </c>
      <c r="D63" s="43"/>
      <c r="E63" s="44"/>
    </row>
    <row r="64" spans="1:5" ht="15.75" thickBot="1" x14ac:dyDescent="0.3">
      <c r="A64" s="23"/>
      <c r="B64" s="27">
        <v>11</v>
      </c>
      <c r="C64" s="42" t="s">
        <v>80</v>
      </c>
      <c r="D64" s="43"/>
      <c r="E64" s="44"/>
    </row>
    <row r="65" spans="1:5" ht="15.75" thickBot="1" x14ac:dyDescent="0.3">
      <c r="A65" s="23"/>
      <c r="B65" s="27">
        <v>12</v>
      </c>
      <c r="C65" s="42" t="s">
        <v>81</v>
      </c>
      <c r="D65" s="43"/>
      <c r="E65" s="44"/>
    </row>
    <row r="66" spans="1:5" ht="15.75" thickBot="1" x14ac:dyDescent="0.3">
      <c r="A66" s="23"/>
      <c r="B66" s="29">
        <v>13</v>
      </c>
      <c r="C66" s="81" t="s">
        <v>82</v>
      </c>
      <c r="D66" s="81"/>
      <c r="E66" s="82"/>
    </row>
    <row r="67" spans="1:5" ht="15.75" thickBot="1" x14ac:dyDescent="0.3">
      <c r="A67" s="23"/>
      <c r="B67" s="29">
        <v>14</v>
      </c>
      <c r="C67" s="81" t="s">
        <v>83</v>
      </c>
      <c r="D67" s="81"/>
      <c r="E67" s="82"/>
    </row>
    <row r="68" spans="1:5" x14ac:dyDescent="0.25">
      <c r="A68" s="23"/>
      <c r="B68" s="33"/>
      <c r="C68" s="34"/>
      <c r="D68" s="34"/>
      <c r="E68" s="34"/>
    </row>
    <row r="69" spans="1:5" x14ac:dyDescent="0.25">
      <c r="A69" s="23"/>
      <c r="B69" s="33"/>
      <c r="C69" s="34"/>
      <c r="D69" s="34"/>
      <c r="E69" s="34"/>
    </row>
    <row r="70" spans="1:5" x14ac:dyDescent="0.25">
      <c r="A70" s="23"/>
      <c r="B70" s="23"/>
      <c r="C70" s="23"/>
      <c r="D70" s="23"/>
      <c r="E70" s="23"/>
    </row>
    <row r="71" spans="1:5" x14ac:dyDescent="0.25">
      <c r="A71" s="23"/>
      <c r="B71" s="23"/>
      <c r="C71" s="30" t="s">
        <v>50</v>
      </c>
      <c r="D71" s="23"/>
      <c r="E71" s="23"/>
    </row>
    <row r="72" spans="1:5" x14ac:dyDescent="0.25">
      <c r="A72" s="23"/>
      <c r="B72" s="23"/>
      <c r="C72" s="23" t="s">
        <v>51</v>
      </c>
      <c r="D72" s="23"/>
      <c r="E72" s="23"/>
    </row>
    <row r="80" spans="1:5" ht="171" customHeight="1" x14ac:dyDescent="0.25">
      <c r="C80" s="32"/>
    </row>
  </sheetData>
  <mergeCells count="24">
    <mergeCell ref="C67:E67"/>
    <mergeCell ref="C63:E63"/>
    <mergeCell ref="C64:E64"/>
    <mergeCell ref="C65:E65"/>
    <mergeCell ref="C62:E62"/>
    <mergeCell ref="C66:E66"/>
    <mergeCell ref="F4:K4"/>
    <mergeCell ref="C58:E58"/>
    <mergeCell ref="C54:E54"/>
    <mergeCell ref="C55:E55"/>
    <mergeCell ref="C56:E56"/>
    <mergeCell ref="C57:E57"/>
    <mergeCell ref="D48:E48"/>
    <mergeCell ref="B50:E50"/>
    <mergeCell ref="B51:E51"/>
    <mergeCell ref="B52:E52"/>
    <mergeCell ref="B53:E53"/>
    <mergeCell ref="C61:E61"/>
    <mergeCell ref="C59:E59"/>
    <mergeCell ref="A1:E1"/>
    <mergeCell ref="A2:E2"/>
    <mergeCell ref="A3:E3"/>
    <mergeCell ref="A4:D4"/>
    <mergeCell ref="C60:E60"/>
  </mergeCells>
  <pageMargins left="0.7" right="0.39262820512820512"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Control_Interno</dc:creator>
  <cp:lastModifiedBy>CONTROL INTERNO</cp:lastModifiedBy>
  <cp:lastPrinted>2015-05-27T02:59:04Z</cp:lastPrinted>
  <dcterms:created xsi:type="dcterms:W3CDTF">2013-04-12T20:41:26Z</dcterms:created>
  <dcterms:modified xsi:type="dcterms:W3CDTF">2019-03-05T21:42:39Z</dcterms:modified>
</cp:coreProperties>
</file>