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95" windowHeight="8970" activeTab="0"/>
  </bookViews>
  <sheets>
    <sheet name="POA 2014" sheetId="1" r:id="rId1"/>
  </sheets>
  <externalReferences>
    <externalReference r:id="rId4"/>
  </externalReferences>
  <definedNames>
    <definedName name="_xlnm.Print_Area" localSheetId="0">'POA 2014'!$A$6:$BD$53</definedName>
  </definedNames>
  <calcPr fullCalcOnLoad="1"/>
</workbook>
</file>

<file path=xl/comments1.xml><?xml version="1.0" encoding="utf-8"?>
<comments xmlns="http://schemas.openxmlformats.org/spreadsheetml/2006/main">
  <authors>
    <author>Autor</author>
    <author>Ximena- Planeacion</author>
    <author>PlaneacionCMC</author>
  </authors>
  <commentList>
    <comment ref="A696" authorId="0">
      <text>
        <r>
          <rPr>
            <b/>
            <sz val="9"/>
            <rFont val="Tahoma"/>
            <family val="2"/>
          </rPr>
          <t>Autor:</t>
        </r>
        <r>
          <rPr>
            <sz val="9"/>
            <rFont val="Tahoma"/>
            <family val="2"/>
          </rPr>
          <t xml:space="preserve">
PARA TODOS</t>
        </r>
      </text>
    </comment>
    <comment ref="O813" authorId="0">
      <text>
        <r>
          <rPr>
            <b/>
            <sz val="9"/>
            <rFont val="Tahoma"/>
            <family val="2"/>
          </rPr>
          <t>Autor:</t>
        </r>
        <r>
          <rPr>
            <sz val="9"/>
            <rFont val="Tahoma"/>
            <family val="2"/>
          </rPr>
          <t xml:space="preserve">
25 de abril consejo académico 
2 de mayo registro saces
</t>
        </r>
      </text>
    </comment>
    <comment ref="Q925" authorId="0">
      <text>
        <r>
          <rPr>
            <b/>
            <sz val="9"/>
            <rFont val="Tahoma"/>
            <family val="2"/>
          </rPr>
          <t>Autor:</t>
        </r>
        <r>
          <rPr>
            <sz val="9"/>
            <rFont val="Tahoma"/>
            <family val="2"/>
          </rPr>
          <t xml:space="preserve">
25 de abril consejo académico 
2 de mayo registro saces
</t>
        </r>
      </text>
    </comment>
    <comment ref="AZ1149" authorId="0">
      <text>
        <r>
          <rPr>
            <b/>
            <sz val="9"/>
            <rFont val="Tahoma"/>
            <family val="2"/>
          </rPr>
          <t>Autor:</t>
        </r>
        <r>
          <rPr>
            <sz val="9"/>
            <rFont val="Tahoma"/>
            <family val="2"/>
          </rPr>
          <t xml:space="preserve">
Adicionar </t>
        </r>
      </text>
    </comment>
    <comment ref="A1293" authorId="1">
      <text>
        <r>
          <rPr>
            <b/>
            <sz val="9"/>
            <rFont val="Tahoma"/>
            <family val="2"/>
          </rPr>
          <t>Ximena- Planeacion:</t>
        </r>
        <r>
          <rPr>
            <sz val="9"/>
            <rFont val="Tahoma"/>
            <family val="2"/>
          </rPr>
          <t xml:space="preserve">
actividad obligatoria de todos los procesos</t>
        </r>
      </text>
    </comment>
    <comment ref="BA1276" authorId="1">
      <text>
        <r>
          <rPr>
            <b/>
            <sz val="9"/>
            <rFont val="Tahoma"/>
            <family val="2"/>
          </rPr>
          <t>Ximena- Planeacion:</t>
        </r>
        <r>
          <rPr>
            <sz val="9"/>
            <rFont val="Tahoma"/>
            <family val="2"/>
          </rPr>
          <t xml:space="preserve">
costos??????????????</t>
        </r>
      </text>
    </comment>
    <comment ref="AQ200" authorId="2">
      <text>
        <r>
          <rPr>
            <b/>
            <sz val="9"/>
            <rFont val="Tahoma"/>
            <family val="2"/>
          </rPr>
          <t>PlaneacionCMC:</t>
        </r>
        <r>
          <rPr>
            <sz val="9"/>
            <rFont val="Tahoma"/>
            <family val="2"/>
          </rPr>
          <t xml:space="preserve">
dia estudiante unimayor 7 nov</t>
        </r>
      </text>
    </comment>
  </commentList>
</comments>
</file>

<file path=xl/sharedStrings.xml><?xml version="1.0" encoding="utf-8"?>
<sst xmlns="http://schemas.openxmlformats.org/spreadsheetml/2006/main" count="2930" uniqueCount="1000">
  <si>
    <t>CARGO:</t>
  </si>
  <si>
    <t>RESPONSABLE:</t>
  </si>
  <si>
    <t>PROGRAMA:</t>
  </si>
  <si>
    <t>ACTIVIDAD</t>
  </si>
  <si>
    <t>CRONOGRAMA PROPUESTO</t>
  </si>
  <si>
    <t>E</t>
  </si>
  <si>
    <t>F</t>
  </si>
  <si>
    <t>M</t>
  </si>
  <si>
    <t>A</t>
  </si>
  <si>
    <t>J</t>
  </si>
  <si>
    <t>S</t>
  </si>
  <si>
    <t>O</t>
  </si>
  <si>
    <t>N</t>
  </si>
  <si>
    <t>D</t>
  </si>
  <si>
    <t>RESPONSABLE EJECUCIÓN (CARGO)</t>
  </si>
  <si>
    <t>PROCESO:</t>
  </si>
  <si>
    <t>OBJETIVO DEL PROGRAMA</t>
  </si>
  <si>
    <t>META1 DEL OBJETIVO:</t>
  </si>
  <si>
    <t>ESTRATEGIA INSTITUCIONAL RELACIONADA:</t>
  </si>
  <si>
    <t>OBJETIVO(s) ESTRATEGICO INSTITUCIONAL RELACIONADO:</t>
  </si>
  <si>
    <t>POLITICA INSTITUCIONAL RELACIONADA</t>
  </si>
  <si>
    <t xml:space="preserve">INDICADOR1 DE GESTIÓN </t>
  </si>
  <si>
    <t>EJE TEMATICO RELACIONADO:</t>
  </si>
  <si>
    <t>PROYECTO:</t>
  </si>
  <si>
    <t>Promover en la comunidad de la IUCMC la formación de principios y valores</t>
  </si>
  <si>
    <t>BIENESTAR UNIVERSITARIO</t>
  </si>
  <si>
    <t>CLAUDIA MARITZA GAMBOA FRANCO</t>
  </si>
  <si>
    <t>ASESORA DE BIENESTAR UNIVERSITARIO</t>
  </si>
  <si>
    <t>POLITICA DE BIENESTAR DE LA COMUNIDAD ACADEMICA</t>
  </si>
  <si>
    <t>CULTURA</t>
  </si>
  <si>
    <t>ACADEMICO</t>
  </si>
  <si>
    <t>Fomentarel desarrollo  las practicas y el disfrute de diferentes manifestaciones artsiticas y culturales  en la comunidad universitaria</t>
  </si>
  <si>
    <t>Formación artistica y cultural de la comunidad universitaria</t>
  </si>
  <si>
    <t>Establecimiento de un mecanismo para la promoción de las artes y
actividades relacionadas con la formación artistica de  la comunidad universitaria de la Institución.</t>
  </si>
  <si>
    <t>Realizar indicadores de gestión del proceso</t>
  </si>
  <si>
    <t xml:space="preserve">Elaboración informes Bimensual de seguimiento  y resultados de las actividades programadas </t>
  </si>
  <si>
    <t>Intercambio cultural y artistico interuniversidades</t>
  </si>
  <si>
    <t>Coordinación del Programa de extensión 
 Artemayor de la Facultad de Artes de la institución</t>
  </si>
  <si>
    <t>Visitas a los estudiantes en sus aulas informando sobre los programas de Bienestar Universitario</t>
  </si>
  <si>
    <t>Inscripciones a los talleres formativos de 
Arte y Cultura</t>
  </si>
  <si>
    <t>Desarrollo de los talleres Formativos de Arte y Cultura</t>
  </si>
  <si>
    <t>Reinado Iunimayor</t>
  </si>
  <si>
    <t xml:space="preserve">Encuentas de Satisfaccion dirigida a estudiantes </t>
  </si>
  <si>
    <t>Actividad integracion inicio y final semestre para todos los estudiantes  (1 y 2 Semestre)</t>
  </si>
  <si>
    <t xml:space="preserve">Convenio Gastronomia </t>
  </si>
  <si>
    <t>Exposiciones artes Plásticas (pintura, 
Fotografias y/o esculturas)</t>
  </si>
  <si>
    <t>Presentaciones funciones artes escenicas
(danza, teatro, cuenteria, etc.) (taller para estudiantes final función)</t>
  </si>
  <si>
    <t>Conciertos  de Música (Navidad con ingles)</t>
  </si>
  <si>
    <t xml:space="preserve">Semana Universitaria y  Carnaval Iunimayor (incorpora valores para ingles, egresados e ideas empresariales  </t>
  </si>
  <si>
    <t>&gt;=70% de estudiantes participantes de las actividades de cultura</t>
  </si>
  <si>
    <t>(Numero de estudiantes que participan de las actividades de culturales / Total de Poblacion de estudiantes matriculados) *100</t>
  </si>
  <si>
    <t>PLAN OPERATIVO ANUAL
AÑO _2014_____</t>
  </si>
  <si>
    <t>Proceso: Planeación Estratégica
Subproceso: Planeación y Mejora Continua</t>
  </si>
  <si>
    <t>Código</t>
  </si>
  <si>
    <t>Versión</t>
  </si>
  <si>
    <t>Emisión</t>
  </si>
  <si>
    <t>Página</t>
  </si>
  <si>
    <t>300.03.02.01.01.02.R.01</t>
  </si>
  <si>
    <t>PRESUPUESTO Ingresos</t>
  </si>
  <si>
    <t>PRESUPUESTO Gasto</t>
  </si>
  <si>
    <t>OBSERVACION</t>
  </si>
  <si>
    <t>FIRMA DEL RESPONSABLE</t>
  </si>
  <si>
    <t>FIRMA RECTORA</t>
  </si>
  <si>
    <t>Responsable del seguimiento</t>
  </si>
  <si>
    <t>Responsable ejecución</t>
  </si>
  <si>
    <t xml:space="preserve">Asesor Bienestar Universitario </t>
  </si>
  <si>
    <t>SALUD</t>
  </si>
  <si>
    <t>Promover espacios de atencion que propendan por el bienestar y la salud de la comunidad academica</t>
  </si>
  <si>
    <t xml:space="preserve">programa de promoción de la salud y prevención de la enfermedad </t>
  </si>
  <si>
    <t>Construir planes de intervención que contribuyan a la mejora continua de la salud de la comunidad estudiantil del IUCMC</t>
  </si>
  <si>
    <t>&gt;=80% de personas que participan en los programas de prevencion y promoción</t>
  </si>
  <si>
    <t>(Nro de personas que participan de los programas de prevención y promoción de la salud/Nro total de estudiantes matriculados en los programas académicos)*100</t>
  </si>
  <si>
    <t>Convenio Salud</t>
  </si>
  <si>
    <t xml:space="preserve">Convenio Odontologia </t>
  </si>
  <si>
    <t xml:space="preserve">Convenio Oftalmología </t>
  </si>
  <si>
    <t>Dìa de la Salud</t>
  </si>
  <si>
    <t>Convenio fundacion Maria Cano</t>
  </si>
  <si>
    <t>Elaboración de diagnosticos en salud, odontologia  y psicologia</t>
  </si>
  <si>
    <t>Elaboración de planes de intervención</t>
  </si>
  <si>
    <t>Ejecución del plan de intervención</t>
  </si>
  <si>
    <t xml:space="preserve">Realizar indicadores de gestion del proceso </t>
  </si>
  <si>
    <t>Implementar acciones correctivas, preventivas, o proyectos de mejora de las diferentes fuentes.</t>
  </si>
  <si>
    <t xml:space="preserve"> _ Docente tiempo completo con funciones psicologia</t>
  </si>
  <si>
    <t xml:space="preserve"> CLAUDIA MARITZA GAMBOA </t>
  </si>
  <si>
    <t>DESARROLLO HUMANO</t>
  </si>
  <si>
    <t xml:space="preserve">Brindar espacios de orientación y apoyo a la comunidad académica, que le permita facilitar el equilibrio y armonía necesarios para mejorar la calidad de vida y el desempeño de todos los integrantes de la institución </t>
  </si>
  <si>
    <t xml:space="preserve">Clínica, Habilidades sociales y formación </t>
  </si>
  <si>
    <t xml:space="preserve">Establecimiento de un mecanismo para la promoción de los habitos de vida saludables a nivel emocional, personal y social </t>
  </si>
  <si>
    <t>&gt;=80% de estudiantes participantes en el programa (Plan de Prevención Integral</t>
  </si>
  <si>
    <t>(Nro de estudiantes que participan del programa/Nro de estudiantes identificados para participar en el programa)*100</t>
  </si>
  <si>
    <t>1. Aplicación de herramientas diagnosticas, interveción  y segumiento de resultado</t>
  </si>
  <si>
    <t>Asesesor Bienestar Universitario</t>
  </si>
  <si>
    <t xml:space="preserve">Coordiandora de Desarrollo Humano-Psicologa Bienestar Universitario </t>
  </si>
  <si>
    <t xml:space="preserve">2. Bienvenidad de Primiparos </t>
  </si>
  <si>
    <t>3. Programa analisis de deserción  (aplicación de herramiente e intervención)</t>
  </si>
  <si>
    <t>4. Plan de  Prevención de Consumo de SPA</t>
  </si>
  <si>
    <t>5. Programa de Habilidades Sociales (aplicación de instrumentos, analisis de informacion e intervención)</t>
  </si>
  <si>
    <t>6. Presentacion-Monologo "Mi casa, Tu casa, nuestra casa"</t>
  </si>
  <si>
    <t>7. Orientación Psicologica</t>
  </si>
  <si>
    <t xml:space="preserve">8. Realizar indicadores de gestion del proceso </t>
  </si>
  <si>
    <t>9. Celebraciones y eventos</t>
  </si>
  <si>
    <t>10. Implementar acciones correctivas, preventivas, o proyectos de mejora de las diferentes fuentes.</t>
  </si>
  <si>
    <t>DEPORTE</t>
  </si>
  <si>
    <t>PROMOVER, FOMENTAR Y FORTALECER EL DEPORTE Y LA RECREACION EN LA IUCMC, A TRAVES DE PROGRAMAS Y ACTIVIDADES DEPORTIVAS Y RECREATIVAS CON EL ANIMO DE CONTRIBUIR EN EL MEJORAMIENTO DE LA CALIDAD DE VIDA Y EL APROVECHAMIENTO DEL TIEMPO LIBRE.</t>
  </si>
  <si>
    <t>DEPORTE FORMATIVO,RECREATIVO Y COMPETITIVO PARA LA COMUNIDAD DE LA IUCMC</t>
  </si>
  <si>
    <t>Generar espacios de  sana diversion para que la poblacion estudiantil participe activamente de las actividades programadas de deporte y recreacion contribuyendo con el mejoramiento de la calidad de vida, y el aprovechamiento del tiempo libre.</t>
  </si>
  <si>
    <t>&gt;=70% de estudiantes participantes de las actividades recreativas y deportivas</t>
  </si>
  <si>
    <t>(Numero de estudiantes que participan de las actividades del Plan BU(deporte) / Total de Poblacion de estudiantes matriculados) *100</t>
  </si>
  <si>
    <t xml:space="preserve">Convenio Comfacauca (31 Enero - 31 mayo/ 1 agosto - 29 noviembre) </t>
  </si>
  <si>
    <t>Inscripciones deporte formativo, recreativo y competitivo</t>
  </si>
  <si>
    <t>Inicio actividades deportivas formativas ( 10 febrero y 11 agosto 2014)</t>
  </si>
  <si>
    <t xml:space="preserve">Entrenos actividades deportivas </t>
  </si>
  <si>
    <t>Torneos deportivos internos</t>
  </si>
  <si>
    <t>Participacion torneos deportivos externos</t>
  </si>
  <si>
    <t>Elaboracion de informes de gestion, seguimiento y resultados actividades programadas.</t>
  </si>
  <si>
    <t>Contratista Deporte y Recreación</t>
  </si>
  <si>
    <t>Contratista cultura</t>
  </si>
  <si>
    <t>GESTIÓN DE BIBLIOTECA</t>
  </si>
  <si>
    <t>FANNY TERESA MARTINEZ GOMEZ</t>
  </si>
  <si>
    <t>P.U BIBLIOTECA</t>
  </si>
  <si>
    <t>POLITICA DE MEDIOS EDUCATIVOS</t>
  </si>
  <si>
    <t>DESARROLLAR ESTRATEGIAS ACADÉMICAS Y ADMINISTRATIVAS PARA GENERAR COMPETENCIAS A TRAVÉS DE LOS PROGRAMAS DE LA IUCMC</t>
  </si>
  <si>
    <t>BIBLIOTECA y CENTRO DE RECURSOS</t>
  </si>
  <si>
    <t>1. Vincular los recursos de la Biblioteca al proceso de docencia  como herramienta en el ejercicio de la investigación, la formación profesional e Integral, formando al usuario en el uso de los recursos bibliográficos y tecnológicos.</t>
  </si>
  <si>
    <t>2. Estructurar el servicio del centro de recursos para los programas profesionales y de posgrado.</t>
  </si>
  <si>
    <t xml:space="preserve">Proporcionar una colección bibliográfica acorde a los propóstios académicos de la Institución Universitaria.  </t>
  </si>
  <si>
    <t>100% del material bibliografico adquirido durante el semestre anterior se encuentra disponible para la consulta.</t>
  </si>
  <si>
    <t>Material disponible para consulta/ material adquirido durante el semestre anterior</t>
  </si>
  <si>
    <t>META2 DEL OBJETIVO: (Si existe)</t>
  </si>
  <si>
    <t>&gt;=50% de Material bibliografico restaurado</t>
  </si>
  <si>
    <t xml:space="preserve">INDICADOR2 DE GESTIÓN (Si existe)  </t>
  </si>
  <si>
    <t>Materia bibliográfico restaurado/Material bibliografico por restaurar *100</t>
  </si>
  <si>
    <t>Adquisición del material bibliográfico</t>
  </si>
  <si>
    <t>De acuerdo a solicitud de las facultades, y necesidad manifiesta en la biblioteca bien sea por uso constante y de varios y usuarios en libros existentes o títulos sugeridos por usuarios.</t>
  </si>
  <si>
    <t>P.U. Biblioteca</t>
  </si>
  <si>
    <t>Involucra desde el proceso de recepción hasta el almacenamiento en la estantería</t>
  </si>
  <si>
    <t>P.U. biblioteca - auxiliares biblioteca</t>
  </si>
  <si>
    <t>Procesos técnicos del material adquirido</t>
  </si>
  <si>
    <t>Presentación de la propuesta de formación del usuario ante los consejos de facultad</t>
  </si>
  <si>
    <t>Se realizará ante el consejo de facultad de cada decanutara la propuesta de formación del usuario, para buscar la vinculación del proceso académico, en la vinculación de los talleres en el área de técnicas de comunicación oral y escrita, y con el apoyo  a incentivar en los estudiantes la participación en las diferentes actividades planteadas para incentivar el buen uso de la biblioteca, y la lectura.</t>
  </si>
  <si>
    <t>P.U. biblioteca</t>
  </si>
  <si>
    <t xml:space="preserve">Servicio </t>
  </si>
  <si>
    <t xml:space="preserve">de alerta </t>
  </si>
  <si>
    <t>Mantener actualizada a la comunidad educativa sobre el material nuevo que ingresa a la biblioteca, por  los medios posibles, fotocopias de caratulas en cartelera, correos electrónicos, link de biblioteca</t>
  </si>
  <si>
    <t>Talleres  I  uso de la biblioteca e importancia de la lectura a estudiantes de primer semestre de todos los programas, en coordinación con el área de técnicas de comunicación oral y escrita</t>
  </si>
  <si>
    <t>Apoyar los proceso de formación académica, promoviendo el uso de la información desde la lectura como necesidad de aprendizaje técnico, académico  y de formación integral profesional.</t>
  </si>
  <si>
    <t>Talleres II Estrategias de acercamiento a la literatura y escritura, estudiantes de primer semestre, en coordinación con el área de técnicas de comunicación oral y escrita.</t>
  </si>
  <si>
    <t xml:space="preserve">P.U.Biblioteca - </t>
  </si>
  <si>
    <t>Día del libro</t>
  </si>
  <si>
    <t>Tomar como estrategia la celebración mundial para acercar a los estudiantes a la importancia que tiene el libro en en el conocimiento, historia, investigación y proceso de aprendizaje. Actividad que se realizará de acuerdo a lo que se coordine con el área de técnicas de comunicación oral y escrita, si no se acuerda la estrategia para lograr la asistencia de estudiantes no se realizará.</t>
  </si>
  <si>
    <t>Concurso de ortografía</t>
  </si>
  <si>
    <t>Convocatoria abierta a la comunidad académica con el fin de promoverl a necesidad el buen uso de las normas ortográficas en la comunicación escrita y oral.</t>
  </si>
  <si>
    <t>ejecucion del proyecto de talleres de formación en el manejo de bibliotecas escolares y públicas coordinado con el subproceso proyeccion social</t>
  </si>
  <si>
    <t>El proyecto fue elaborado para proyección social, y los talleres se trabajan de acuerdo a solicitudes.</t>
  </si>
  <si>
    <t>P.U.biblioteca - Tics</t>
  </si>
  <si>
    <t>TOTAL</t>
  </si>
  <si>
    <t>ADQUISICION DE BIENES Y SERVICIOS</t>
  </si>
  <si>
    <t>ALVARO JAVIER RIASCOS GOMEZ</t>
  </si>
  <si>
    <t>SECRETARIO GENERAL</t>
  </si>
  <si>
    <t>POLÍTICA PARA LA MODERNIZACIÓN INSTITUCIONAL</t>
  </si>
  <si>
    <t>Mejorar continuamente los procesos de la Institución Universitaria del Colegio Mayor del Cauca</t>
  </si>
  <si>
    <t>Garantizar la prestación del servicio mediante la realizacion oportuna de los contratos y la planificacion y ejecución del plan de adquisiciones  que requieren los diferentes procesos estrategicos, misionales y de apoyo para la realización de cada una de las actividades establecidas dentro de la planeación institucional</t>
  </si>
  <si>
    <t>PROYECTO</t>
  </si>
  <si>
    <t>PLAN DE ADQUISICION INSTITUCIONAL</t>
  </si>
  <si>
    <t>Formulación, aprobación, financiación ejecución y evaluación del Plan de Desarrollo Institucional</t>
  </si>
  <si>
    <t>FORTALECIMIENTO INSTITUCIONAL</t>
  </si>
  <si>
    <t>&gt;=95% de cumplimiento de contratos</t>
  </si>
  <si>
    <t>No de contratos que cumplen con los requisitos establecidos/Total de contratos del periodo * 100%</t>
  </si>
  <si>
    <t>META 2 DEL OBJETIVO:</t>
  </si>
  <si>
    <t>&gt;=95% de Ejecución del Plan de Compras</t>
  </si>
  <si>
    <t xml:space="preserve">INDICADOR 2 DE GESTIÓN </t>
  </si>
  <si>
    <t>Plan de compras ejecutado/plan de compras aprobado *100%</t>
  </si>
  <si>
    <t>META 3 DEL OBJETIVO:</t>
  </si>
  <si>
    <t>&gt;=100%  del inventario realizado en el tiempo programado</t>
  </si>
  <si>
    <t xml:space="preserve">INDICADOR 4 DE GESTIÓN </t>
  </si>
  <si>
    <t>Inventario realizada/inventario programado dentro de la vigencia * 100</t>
  </si>
  <si>
    <t>Revisión de estudios previos para contratación directa</t>
  </si>
  <si>
    <t>Secretaria General</t>
  </si>
  <si>
    <t>Elaboración de proyecto de pliegos de condiciones, aviso de convocatoria, ficha técnica subasta inversa, menor cuantía y licitación, y publicación en página web</t>
  </si>
  <si>
    <t>Revisión de estudios previos de contratos distintos a contratación directa.</t>
  </si>
  <si>
    <t>Elaboración de minuta de  contrato</t>
  </si>
  <si>
    <t>Actualización de la labor contractual en el SECOP</t>
  </si>
  <si>
    <t>Respuesta a observaciones a prepliegos, Elaboración de Pliegos definitivos, acto de apertura y publicación en página web, procesos subasta inversa, menor cuantía y licitación</t>
  </si>
  <si>
    <t>Seguimiento a la labor de interventores y supervisores</t>
  </si>
  <si>
    <t xml:space="preserve">Elaboración de invitación pública y publicación en página web </t>
  </si>
  <si>
    <t>Capacitación en temas contractuales a funcionarios de la Institución</t>
  </si>
  <si>
    <t>Cierre del proceso, evaluación inicial, evaluación definitiva de propuestas procesos de subasta inversa, menor cuantía y licitación</t>
  </si>
  <si>
    <t>Recepcionar las necesidades de bienes y servicios de los diferentes procesos de la Institución</t>
  </si>
  <si>
    <t>Cierre del proceso, evaluación inicial, evaluación definitiva de propuestas mínima cuantía</t>
  </si>
  <si>
    <t>Técnico Administración de Almacén</t>
  </si>
  <si>
    <t>Asesor de Planeación -Técnico Administración de Almacén</t>
  </si>
  <si>
    <t>Realizar el plan de necesidades para llevarlo a la Junta de compras para su aprobación.</t>
  </si>
  <si>
    <t>Acto de subasta inversa</t>
  </si>
  <si>
    <t>Aprobación del plan de adquisiciones para el año 2014 por parte de la Junta.</t>
  </si>
  <si>
    <t>Adjudicación procesos de subasta inversa, menor cuantía y licitación</t>
  </si>
  <si>
    <t>Junta de Compras</t>
  </si>
  <si>
    <t>Ejecución y seguimientodel plan de adquisiciones, según la programación aprobada por la Junta</t>
  </si>
  <si>
    <t>Ingreso al almacén de los bienes adquiridos mediante el proceso de contratación</t>
  </si>
  <si>
    <t>Entrega a los diferentes procesos de los bienes solicitados, según el cronograma aprobado por la rectoría</t>
  </si>
  <si>
    <t>Visita de seguimiento a implementos entregados por el almacén en las oficinas.</t>
  </si>
  <si>
    <t>Realizar entrega y analisis de los indicadores del proceso</t>
  </si>
  <si>
    <t>Actualización de la información contractual en el SECOP</t>
  </si>
  <si>
    <t>Secretaria General -Técnico Administración de Almacén</t>
  </si>
  <si>
    <t>Tomar acciones Correctivas, preventivas o de mejora, derivadas de las diferentes fuentes.</t>
  </si>
  <si>
    <t>Seguimiento a la labor de interventores y realización de actividades de interventoría</t>
  </si>
  <si>
    <t>GESTIÓN DOCUMENTAL</t>
  </si>
  <si>
    <t>ANA VICTORIA OSPINA</t>
  </si>
  <si>
    <t>P.U ARCHIVO</t>
  </si>
  <si>
    <t>POLITICA DE MODERNIZACION INSTITUCIONAL</t>
  </si>
  <si>
    <t>Mejorar continuamente los procesos de la Institución Universitaria del Colegio Mayor del Cauca.</t>
  </si>
  <si>
    <t>PROGRAMA DE GESTION DOCUMENTAL - PGD</t>
  </si>
  <si>
    <t>Integrar tecnologías de la información y comunicación, con la actividad archivística para hacer control, almacenamiento y conservación de los acervos documentales en distintos soportes</t>
  </si>
  <si>
    <t>INDIZACIÓN Y DESCRIPCIÓN DE FONDOS DOCUMENTALES EN DISTINTOS SOPORTES</t>
  </si>
  <si>
    <t>Asegurar el diseño, validación y administración de sistemas confiables de clasificación, registro, control,  Seguridad, almacenamiento, protección, mantenimiento y conservación, de toda la documentación Institucional.</t>
  </si>
  <si>
    <t>&gt;=80% de cumplimiento del PGD (AÑO1: 30%, Año2: 60%, Año3: 80%)</t>
  </si>
  <si>
    <t>No. de actividades realizadas aprobadas dentro del PGD/total de actividades aprobadas del PGD.</t>
  </si>
  <si>
    <t xml:space="preserve">APLICACIÓN DE PRINCIPIOS ARCHIVISTICOS     (ORDEN ORIGINAL Y PRINCIPIO DE PROCEDENCIA) en expedientes series documentales: Nominas fechas extremas 1967- 2008 y Calificaciones Programa Academico Delineantes de Arquitectura fechas extremas 1968- 1990 
Parametrización Base de Datos, Digitalización de tipos documentales (Nominas y Registro de Notas)
</t>
  </si>
  <si>
    <t>P.U.Archivo</t>
  </si>
  <si>
    <t>Formulación de politicas para la administración de documentos electronicos</t>
  </si>
  <si>
    <t>P.U Archivo</t>
  </si>
  <si>
    <t>Diseñar y Aprobar Tablas de Retención Digitales</t>
  </si>
  <si>
    <t>P.U Archivo - Comité de Archivo</t>
  </si>
  <si>
    <t>Socializar e Implementar la Tabla de Retención Documental Digital por Procesos</t>
  </si>
  <si>
    <t>Verificar  y acompañar la implementacion de las politicas para la administracion de documentos electronicos</t>
  </si>
  <si>
    <t>P:U Archivo</t>
  </si>
  <si>
    <t>Todo el personal administrativo de la Institución que maneja archivos electronicos</t>
  </si>
  <si>
    <t>Realmacenamiento y conservación nómimas</t>
  </si>
  <si>
    <t>Redistribución de folios en expedientes saturados</t>
  </si>
  <si>
    <t>Reubicación y Rotulación de unidades de conservación</t>
  </si>
  <si>
    <t>Ubicación de documentos en carpetas desacidificadas</t>
  </si>
  <si>
    <t>Control de factores ambientales en deposito</t>
  </si>
  <si>
    <t xml:space="preserve">Realizar seguimiento a las PQRS- presentar informe </t>
  </si>
  <si>
    <t>Medir Indicadores de Gestión del proceso</t>
  </si>
  <si>
    <t>Tomar Acciones de mejora del proceso</t>
  </si>
  <si>
    <t>Evaluación y Seguimiento</t>
  </si>
  <si>
    <t>ASESOR DE CONTROL INTERNO</t>
  </si>
  <si>
    <t>POLITICA PARA LA MODERNIZACIÓN INSTITUCIONAL</t>
  </si>
  <si>
    <t>MEJORAR CONTINUAMENTE LOS PROCESOS DE LA IUCMC</t>
  </si>
  <si>
    <t xml:space="preserve">Autoevaluación; Administración del Riesgo </t>
  </si>
  <si>
    <t>Evaluar   la implementación, desarrollo y el fortaleciomiento del Sistema de Gestion Integrado, Mejorar la aplicación de tecnicas para la administración del riesgo en la Institución</t>
  </si>
  <si>
    <t>Auditorias y evaluacion independiente; Aplicativo para administración de Riesgos</t>
  </si>
  <si>
    <t>Aplicar los mecanismos de evaluación de acuerdo a los procedimientos aprobados en la institución; Fortalecer a nivel institucional la identificacion y valoracion de riesgos</t>
  </si>
  <si>
    <t>(Calificación año actual - Calificacion año anterior/ Calificación año anterior)*100; No de Acciones que mitigan el riesgo/total de acciones por riesgos documentadas</t>
  </si>
  <si>
    <t>&gt;= 12% de cierre de acciones por auditoria antes del inicio de la siguiente auditoria (linea base año 2011 70% )</t>
  </si>
  <si>
    <t>No  de acciones cerradas por auditoria interna / No de No conformidades por auditoria interna*100</t>
  </si>
  <si>
    <t>META3 DEL OBJETIVO:</t>
  </si>
  <si>
    <t xml:space="preserve"> &gt;=50% de acciones que mitigan el riesgo</t>
  </si>
  <si>
    <t xml:space="preserve">INDICADOR 3 DE GESTIÓN </t>
  </si>
  <si>
    <t>No de Acciones que mitigan el riesgo/total de acciones por riesgos documentadas</t>
  </si>
  <si>
    <t>Autoevaluacion</t>
  </si>
  <si>
    <t>Diligenciamiento de encuestas</t>
  </si>
  <si>
    <t>Presentacion de informe al comité de control interno</t>
  </si>
  <si>
    <t>Evaluación Independiente</t>
  </si>
  <si>
    <t>Establecer el programa de auditorias internas</t>
  </si>
  <si>
    <t>Capacitación  Auditores (Capacitación extrena)</t>
  </si>
  <si>
    <t>Realización de auditoria interna.</t>
  </si>
  <si>
    <t>Seguimiento a los resultados de auditoria</t>
  </si>
  <si>
    <t>Riesgos</t>
  </si>
  <si>
    <t>Identificar situaciones de  riesgos y actualizar el mapa de riesgos.</t>
  </si>
  <si>
    <t>Asesorar en al adopción aplicativo para la gestión del Riesgo</t>
  </si>
  <si>
    <t>Consolidacion del mapa de riesgos institucional por proceso</t>
  </si>
  <si>
    <t>Realizar seguimiento al cumplimiento de las acciones derivadas de los riesgos</t>
  </si>
  <si>
    <t>COMUNICACIONES</t>
  </si>
  <si>
    <t>RESPONSABLE  DE COMUNICACIONES</t>
  </si>
  <si>
    <t>POLITICA PARA LA MODERNIZACION INSTITUCIONAL</t>
  </si>
  <si>
    <t>COMUNICACIONES Y TICS</t>
  </si>
  <si>
    <t>Divulgar de manera confiable, oportuna, clara y veraz la información institucional tanto al interior de la IUCMC como al exterior, de tal manera que se informe a las partes interesadas y a la sociedad en general del quehacer Institucional en desarrollo del principio de responsabilidad social.</t>
  </si>
  <si>
    <t>Plan de comunicaciones</t>
  </si>
  <si>
    <t>Formular , Aprobar y ejecutar  el  plan de comunicaciones 2012 -2014</t>
  </si>
  <si>
    <t xml:space="preserve">FORTALECIMIENTO INSTITUCIONAL </t>
  </si>
  <si>
    <t>Comunicación interna: &gt;=60%  de implementación de estrategias aprobadas Año1: NA,  año 2 &gt;=30% año 3&gt;=60%.</t>
  </si>
  <si>
    <t>comunicación interna: No de actividades implementadas para fortalecer comunicación interna/total de actividades planeadas en comunicación interna</t>
  </si>
  <si>
    <t>META2 DEL OBJETIVO:</t>
  </si>
  <si>
    <t>&gt;=80% de información actualizada Año1: NA, Año2: 80%, Año3:80%</t>
  </si>
  <si>
    <t>Informacion actualizada/total de informacion publicada(medir en pagina web, publicidad, radio, premsa. TV, afiches folletos entre otros)</t>
  </si>
  <si>
    <t>Solicitar propuesta publicitaria a los medios de comunicación</t>
  </si>
  <si>
    <t>Responsable de Comunicaciones</t>
  </si>
  <si>
    <t xml:space="preserve">Elaboración del plan de publicidad y medios </t>
  </si>
  <si>
    <t>Estudio de conveniencia y contratación de los medios de comunicación</t>
  </si>
  <si>
    <t>Verificar el uso adecuado de imagen institucional en impresos.</t>
  </si>
  <si>
    <t>Coordinar diseño e impresión de publicidad escrita.</t>
  </si>
  <si>
    <t>Apoyo a los procesos en la difusion de actividades  academicas y culturales que oferte la institución y los logros obtenidos en los diferentes programas.</t>
  </si>
  <si>
    <t>presupuesto aprobado</t>
  </si>
  <si>
    <t xml:space="preserve">
Consolidar un paquete de servicios para ofrecer a las empresas como  apoyo a la imagen institucional 
</t>
  </si>
  <si>
    <t>Redactar y enviar boletines de prensa a los diferentes medios de comunicación y comunidad academica</t>
  </si>
  <si>
    <t xml:space="preserve">Complementar el contenido de la página web.
</t>
  </si>
  <si>
    <t>Actualizar la pagina web constantemente en el contenido de noticias</t>
  </si>
  <si>
    <t>Implementar acciones para fortalecer la comunicación interna</t>
  </si>
  <si>
    <t>Propender por el uso adecuado de la imagen institucional en todos los procesos. Actualizacion de imagen corporativa</t>
  </si>
  <si>
    <t>Apoyo a la  Vicerectoría la publicación de la revista ALMENARA</t>
  </si>
  <si>
    <t>Apoyo a edición y corrección de estilo de El Camarín</t>
  </si>
  <si>
    <t>Generar campaña que apoyen  el sentido de pertenencia con la institución</t>
  </si>
  <si>
    <t>Realizar y analizar indicadores de gestion del proceso</t>
  </si>
  <si>
    <t>Tomar acciones correctivas, preventivas, proyectos de mejora derivados de las diferentes fuentes</t>
  </si>
  <si>
    <t xml:space="preserve">GESTION DE INFRAESTRUCTURA </t>
  </si>
  <si>
    <t>ASESOR TIC</t>
  </si>
  <si>
    <t>MEJORAR CONTINUAMENTE LOS PROCESOS DE LA INSTITUCION UNIVERSITARIA COLEGIO MAYOR DEL CAUCA</t>
  </si>
  <si>
    <t>Comunicaciones y Tics</t>
  </si>
  <si>
    <t xml:space="preserve">Desarrollar, actualizar, mantener  y revisar constantemente, los recursos tecnológicos  con los debidos sistemas de protección, que garanticen la confiabilidad, seguridad y confidencialidad de la información, como también, de los equipos de cómputo y de comunicaciones </t>
  </si>
  <si>
    <t>Plan de Tics para la IUCMC</t>
  </si>
  <si>
    <t>Formular, aprobar y ejecutar el plan de desarrollo tecnológico de la Institución</t>
  </si>
  <si>
    <t>&gt;=70% de cobertura Inhalambrica (meta a cumplir por sede Claustro de la Encarnación, Casa Obando, Edificio Bicentenario)</t>
  </si>
  <si>
    <t>Total señal Inhalambrica actual/total de area a cubrir *100</t>
  </si>
  <si>
    <t>Responsable seguimiento</t>
  </si>
  <si>
    <t>Actualización y mantienimiento del sistema de informacion academico SIAG</t>
  </si>
  <si>
    <t>Asesor de TIC</t>
  </si>
  <si>
    <t>Tecnico Administrativo SIAG</t>
  </si>
  <si>
    <t>Actualización y mantienimiento del sistema de informacion academico programas de extension y arte mayor AMEX-SIA</t>
  </si>
  <si>
    <t>Adminsitracion y mantenimiento del sistema financiero</t>
  </si>
  <si>
    <t>ASESOR TIC-TECNICOA ADTIVO SISTEMAS DE INFORMACION</t>
  </si>
  <si>
    <t>Generacion y respaldo de backups de sistemas de informacion, bases de datos, y aplicaciones web desarrolladas en un sistema de copias de respaldo.</t>
  </si>
  <si>
    <t>Tecnico Administrativo Redes</t>
  </si>
  <si>
    <t>Mejoramiento del cableado estructurado (eléctrico y de datos) de la sala de profesores sede Encarnación.</t>
  </si>
  <si>
    <t>Tecnico Administrativo Redes, Aseosr TIC</t>
  </si>
  <si>
    <t>Generación de un dial plan e instalación y configuración de servicios de telefonía IP gracias a la adquisición de una tarjeta hibrida FXO/FXS para el mejoramiento de la PBX Virtual de la Institución</t>
  </si>
  <si>
    <t>Actualizacion de antivirus y parches de seguridad para los diferentes sistemas base de servidores y sistemas de seguridad institucional</t>
  </si>
  <si>
    <t>Soporte, mantenimiento y administración de las plataformas virtuales con las que cuenta la Institución para el desarrollo de las actividades académicas</t>
  </si>
  <si>
    <t>Contratista WEB</t>
  </si>
  <si>
    <t>Monitoreo, adminstración y mantenimiento de equipos de red, servicios y servidores.</t>
  </si>
  <si>
    <t>Administración y mantenimiento del sistema de comunicaciones oficial a través de las  cuentas de correo y servicios de valor agregado a nivel institucional, al igual que en las redes sociales que permite establecer un nuevo mecanismo de transmisión de información con la comunidad estudiantil y público en general.</t>
  </si>
  <si>
    <t>Planeación del programa anual de mantenimiento preventivo</t>
  </si>
  <si>
    <t>Asesor TIC</t>
  </si>
  <si>
    <t>Asistencia tecnica permanente a administrativos, salas de computo en imprevistos que se presenten en la ejecucion de las labores de la institucion</t>
  </si>
  <si>
    <t>Actualizacion del inventario tecnologico institucional  en aplicativo diseñado</t>
  </si>
  <si>
    <t xml:space="preserve">Apoyo en el desarrollo de sitio web version en Ingles como tambien en los enlaces de Internacionalizacion y Acreditacion de Alta calidad. </t>
  </si>
  <si>
    <t>Administraciòn y mantenimiento del sitio web y los aplicativos desarrollados en el año 2014.</t>
  </si>
  <si>
    <t>Apoyo tecnico en la implementacion del proyecto del archivo</t>
  </si>
  <si>
    <t>Realizar indicadores de gestión del procesos y analisis</t>
  </si>
  <si>
    <t>Tomar acciones correctivas, preventivas y/o de mejora de las diferentes fuentes</t>
  </si>
  <si>
    <t>FORTALECIMIENTO INSTITUCIONAL- FORTALECIMIENTO ACADEMICO</t>
  </si>
  <si>
    <t xml:space="preserve">&gt;=4docentes Año1: NA, Año 2: 2 Año 3: 4 docentes </t>
  </si>
  <si>
    <t>No de docentes que utilizan los equipos de videoconferencia</t>
  </si>
  <si>
    <t>&gt;=8 cursos apoyados con la plataforma virtual Año 1: NA, Año 2: 2, Año 3: 8</t>
  </si>
  <si>
    <r>
      <t>INDICADOR</t>
    </r>
    <r>
      <rPr>
        <b/>
        <sz val="10"/>
        <rFont val="Futura Bk"/>
        <family val="2"/>
      </rPr>
      <t xml:space="preserve"> 2 </t>
    </r>
    <r>
      <rPr>
        <b/>
        <sz val="10"/>
        <rFont val="Futura Bk"/>
        <family val="2"/>
      </rPr>
      <t xml:space="preserve"> DE GESTIÓN </t>
    </r>
  </si>
  <si>
    <t>No de cursos apoyos con la plataforma virtual</t>
  </si>
  <si>
    <t>&gt;=80% de estudiantes con correo institucional Año1: 30%, Año2: 60%, Año3: 80%</t>
  </si>
  <si>
    <t xml:space="preserve">INDICADOR 3  DE GESTIÓN </t>
  </si>
  <si>
    <t>No de estudiantes con correo institucional/total de estudiantes *100</t>
  </si>
  <si>
    <t>Responsable  seguimiento</t>
  </si>
  <si>
    <t xml:space="preserve">Desarrollo del sistema web de evaluacion docente para programas de extension y arte mayor.  </t>
  </si>
  <si>
    <t>Implementar un modulo de consulta por promedio ponderado. Este modulo muestra el promedio por semestre, y el promedio de la carrera. Estará disponible para estudiantes en el portal web de consulta.</t>
  </si>
  <si>
    <t>Contratista Web</t>
  </si>
  <si>
    <t>Soporte y asistencia tecnica a usuarios del sistema de informacion SIAG, AMEX-SIA, docentes. Ademas de aspirantes a programas regulares y de extension.</t>
  </si>
  <si>
    <t>Análisis, Diseño e Implementación del Sistema de Información de Investigaciones Unimayor SIGI</t>
  </si>
  <si>
    <t>Análisis, Diseño e Implementación de una aplicación web para la inscripción en línea, con soporte para dispositivos móviles</t>
  </si>
  <si>
    <t>Análisis, Diseño e Implementación de una aplicación web para el registro de notas por parte de los docentes de la Institución, con soporte para dispositivos móviles</t>
  </si>
  <si>
    <t>DOCENCIA (FACULTAD DE ARTE Y DISEÑO)</t>
  </si>
  <si>
    <t>DECANA FACULTAD DE ARTE Y DISEÑO</t>
  </si>
  <si>
    <t>POLITICA CURRICULAR</t>
  </si>
  <si>
    <t>CONTRIBUIR A TRAVÉS DE LOS PROGRAMAS DE LA IUCMC EN LA CONSTRUCCION DE REGION</t>
  </si>
  <si>
    <t>DOCENCIA</t>
  </si>
  <si>
    <t>Ofrecer Programas académicos con reconocimiento de calidad y pertinencia</t>
  </si>
  <si>
    <t>FORTALECIMIENTO ACADÉMICO</t>
  </si>
  <si>
    <t>Evaluar y actualizar permanentemente las estructuras curriculares de los programas de acuerdo con las necesidades del entorno</t>
  </si>
  <si>
    <t xml:space="preserve">Establecer un programa de mejoramiento continuo para fortalecer y proyectar  la oferta academica con pertinencia regional. </t>
  </si>
  <si>
    <t>ACADÉMICO</t>
  </si>
  <si>
    <t xml:space="preserve">1. No de evaluaciones realizadas/total de evaluaciones proyectadas </t>
  </si>
  <si>
    <t>META3 DEL OBJETIVO: (Si existe)</t>
  </si>
  <si>
    <t>No de posgrados diseñados y aprobados/total de posgrados planeados.</t>
  </si>
  <si>
    <t xml:space="preserve">INDICADOR3 DE GESTIÓN (Si existe)  </t>
  </si>
  <si>
    <t>&gt;= 50%  de  posgrados Diseñados y aprobados por el MEN (meta institucional 3)</t>
  </si>
  <si>
    <t>META 4 DEL OBJETIVO: (Si existe)</t>
  </si>
  <si>
    <t xml:space="preserve"> No de renovaciones de registros calificados aprobados/No de registros calificados  que requieren renovación</t>
  </si>
  <si>
    <t>&gt;=100% de renovaciones de registros calificados</t>
  </si>
  <si>
    <t>Organización del VIII encuentro  académico de diseño Exporaices.</t>
  </si>
  <si>
    <t>Mas el aporte de la institución. Evento concertado con el proyecto de regalias</t>
  </si>
  <si>
    <t>Realización del VIII encuentro Académico de Diseño. Exporaíces</t>
  </si>
  <si>
    <t>Presentación del registro calificado ante pares de la Maestría en Artes Integradas con el Ambiente, en convenio con la Universidad del Cauca</t>
  </si>
  <si>
    <t>A la fecha en elaboración</t>
  </si>
  <si>
    <t>Realizar indicadores de gestión del proceso y analisis</t>
  </si>
  <si>
    <t xml:space="preserve">Tomar acciones correctivas, preventivas o proyectos de mejora derivadas de las diferentes fuentes y realizar seguimiento a las mismas.             </t>
  </si>
  <si>
    <t>Ejecución del Proyecto:  Investigación y desarrollo de la planificación urbana sostenible en el Cauca, estudio caso Popayán</t>
  </si>
  <si>
    <t>Proyecto que se ejecutará con ingresos de regalías, en donde la IUCMC es ejecutora del mismo.</t>
  </si>
  <si>
    <t>Cuadernos de prácticas pedagógicas y metodologías en la enseñanza de la Facultad de Arte y Diseño (1 cuaderno)</t>
  </si>
  <si>
    <t>Se trababjará como resultado de la labor docente. Hace parte de la producción docente.</t>
  </si>
  <si>
    <t>Talleres verticales de la Facultad de Arte y Diseño (documentar)</t>
  </si>
  <si>
    <t>Contrataciòn de talleristas para su coordianciòn y orientacion</t>
  </si>
  <si>
    <t xml:space="preserve">Participación en concursos de carácter nacional y regional </t>
  </si>
  <si>
    <t>Concurso CONVIVE (INSCRIPCION+VIAJE=4,000,000) 
Concurso del CPNAA (viaticos docente)
Concurso LAPIZ DE ACERO (materiales y suministros 1000000)</t>
  </si>
  <si>
    <t>Pertenecer a asociaciones nacionales, que permitan dar a conocer y participar de las acciones que se toman para los programas de arquitectura. Suscripción a ACFA (Asociación Colombiana de Facultades de Arquitectura)</t>
  </si>
  <si>
    <t xml:space="preserve"> Cuota de inscripción 14, SMLV.
Cuota de mantenimiento  7,SMLV</t>
  </si>
  <si>
    <t>Se requiere compra de vinilo adhesivo, corte laser, pinturas, madera, entre otros.</t>
  </si>
  <si>
    <t>PLAN OPERATIVO ANUAL
AÑO ___2014___</t>
  </si>
  <si>
    <t>DECANO FACULTAD ARTE Y DISEÑO, INGENERIA</t>
  </si>
  <si>
    <t>Educación Profesionalizante y Educación Continuada para los Egresados de la IUCMC</t>
  </si>
  <si>
    <t>Promover la formación de los egresados, su actualización académica y su vinculación permanente con la Institución con el propósito de reafirmar socialmente la identidad de la IUCMC.</t>
  </si>
  <si>
    <t>Promoción y divulgacion de los programas acad émicos y programas de educación continuada</t>
  </si>
  <si>
    <t>Fortalecer la relación con los egresados mediante el ofrecimiento de educación profesionalizante y su vinculación a las reformas curriculares, para el desarrollo de los ciclos propedeuticos, homolgaciones y propuestas de nuevos programas.</t>
  </si>
  <si>
    <t>Consultar las necesidades de  los  egresados para el diseño de  programas de educacion continuada</t>
  </si>
  <si>
    <t>&gt;=1% de egresados participan en los programas de educación continuada (meta cumplimiento al 3er año)</t>
  </si>
  <si>
    <t xml:space="preserve">Número de egresados que participan en los programas de educación continuada /Número de egresados </t>
  </si>
  <si>
    <t>&gt;=5 egresados elegidos en los diferentes cuerpos colegiados. (meta de cumplimiento al 3er año)</t>
  </si>
  <si>
    <t>Número de egresados elegidos</t>
  </si>
  <si>
    <t>Identificar las necesidades para ofertar los cursos de Educación Continuada y cursos de Extensión</t>
  </si>
  <si>
    <t>ArteMayor Se requieren 67 estudiantes (Hay 56 est del IUNIMAYOR y 21 de ArteMAyor)</t>
  </si>
  <si>
    <t>Facultades</t>
  </si>
  <si>
    <t>Diseño de los programas o cursos de Educación Continuada y cursos de extensión</t>
  </si>
  <si>
    <t xml:space="preserve">Realización de Seminarios de actualización para egresados. </t>
  </si>
  <si>
    <t>Inscripción a los cursos de formación continuada y cursos de extensión</t>
  </si>
  <si>
    <t>Admisiones</t>
  </si>
  <si>
    <t>Ejecución de los cursos de Educación Continuada_ cursos de Extensión</t>
  </si>
  <si>
    <t>Verificación de la realización de los cursos de Educación continuada y Cursos de extensión</t>
  </si>
  <si>
    <t xml:space="preserve">Facultades_ </t>
  </si>
  <si>
    <t xml:space="preserve">Realizar indicadores de gestión del proceso y analisis                                              
</t>
  </si>
  <si>
    <r>
      <t>Facultades _</t>
    </r>
    <r>
      <rPr>
        <sz val="10"/>
        <color indexed="10"/>
        <rFont val="Futura Bk"/>
        <family val="2"/>
      </rPr>
      <t xml:space="preserve">  </t>
    </r>
  </si>
  <si>
    <t xml:space="preserve">Tomar acciones correctivas, preventivas o proyectos de mejora derivadas de las diferentes fuentes y realizar seguimiento a las mismas.                                                  
</t>
  </si>
  <si>
    <t>1. &gt;= 80% de cumplimiento en la realizacion de las  evaluaciones por facultad (Año 1: 1, Año2:2, Año3: 3 evaluaciones por facultad)</t>
  </si>
  <si>
    <t>META 2 DEL OBJETIVO: (Si existe)</t>
  </si>
  <si>
    <t xml:space="preserve">INDICADOR 2 DE GESTIÓN (Si existe)   </t>
  </si>
  <si>
    <t>No de estudiantes en prácticas y/o  pasantías /total de estudiantes que cumplen con los requisitos para la realización de practícas y/o pasantías</t>
  </si>
  <si>
    <t>Facultas de ingeniería y Facultad Arte y Diseño &gt;=15% de estudiantes en prácticas y/o pasantías</t>
  </si>
  <si>
    <t>META 5 DEL OBJETIVO: (Si existe)</t>
  </si>
  <si>
    <t xml:space="preserve">INDICADOR 5 DE GESTIÓN (Si existe)   </t>
  </si>
  <si>
    <t>Responsable Seguimiento</t>
  </si>
  <si>
    <t>Desarrollar una propuesta de especialización en tema pertinente a la facultad.</t>
  </si>
  <si>
    <t>Mónica Arboleda</t>
  </si>
  <si>
    <t xml:space="preserve">Letty del Pilar Fajardo - </t>
  </si>
  <si>
    <t>Elaboración de convenios  con el sector  público y privado (incluye convenios de pasantias, practicas empresariales, entre otros-articulando la docencia, la investigación  y la proyección social)</t>
  </si>
  <si>
    <t xml:space="preserve">Secretaria académica
Ccoordinador ¨Proyección social
Coordinador Investigaciones
</t>
  </si>
  <si>
    <t xml:space="preserve">Coordinadores de programa
</t>
  </si>
  <si>
    <t>Gestionar los convenios de cooperación internacional suscritos por la Institución</t>
  </si>
  <si>
    <t xml:space="preserve">Internacionalización </t>
  </si>
  <si>
    <t xml:space="preserve">Decano </t>
  </si>
  <si>
    <t>Verificación del desarrollo de los diferentes  convenios de la Facultad.</t>
  </si>
  <si>
    <t>decano</t>
  </si>
  <si>
    <t>Secretaria académica</t>
  </si>
  <si>
    <t>Ejecución del cronograma de autoevaluación con fines de acreditación de  alta calidad; para los programas.</t>
  </si>
  <si>
    <t>Decanatura</t>
  </si>
  <si>
    <t>Mónica Arboleda
Coordinadores de Programa
Secretaría Académica</t>
  </si>
  <si>
    <t xml:space="preserve">Realizar atoevaluación curricular de los programas </t>
  </si>
  <si>
    <t>obedece al cronograma asignado a los coordinadores y secretarios academicos en la evaluacion de los programas en comité curricular</t>
  </si>
  <si>
    <t>REALIZAR INFORME DE GESTION solilcitado</t>
  </si>
  <si>
    <t>decanatura / Secretario Académico</t>
  </si>
  <si>
    <t>Francisco León Zúñiga/Decanatura</t>
  </si>
  <si>
    <t>Angela Guzmán</t>
  </si>
  <si>
    <t>Vice rectoria academica</t>
  </si>
  <si>
    <t>Sory alexander Morales</t>
  </si>
  <si>
    <t>Secretaria Académica Lida Patricia Rivera</t>
  </si>
  <si>
    <t>Francisco león Zúñiga</t>
  </si>
  <si>
    <t>Secretaria Académica</t>
  </si>
  <si>
    <t>Coordinadores de programa/Martha Cecilia Diaz</t>
  </si>
  <si>
    <t>Coordinadores de programa</t>
  </si>
  <si>
    <t>decanatura</t>
  </si>
  <si>
    <t>Decanatura/Secretaria Académica</t>
  </si>
  <si>
    <t>Realizar exposiciones que pemitan promocionar la instituciòn, mostrando el quehacer de la instituciòn particularmente la facultad.</t>
  </si>
  <si>
    <t>María Alejandra Estrada-Alfonso Espada- Andres Urrutia</t>
  </si>
  <si>
    <t>EXTENSIÓN</t>
  </si>
  <si>
    <t>ACADEMICO- INTERACCIÓN CON EL ENTORNO</t>
  </si>
  <si>
    <t>&gt;=80% de cursos de educación continuada ofertada realizada. Año 1: 20%, Año 2: 50%, Año 3:80%</t>
  </si>
  <si>
    <t>No de cursos realizados por Educación continuada/No de cursos ofertados *100</t>
  </si>
  <si>
    <t>&gt;=7% de ingresos por cursos de extensión</t>
  </si>
  <si>
    <t>Ingresos generados por actividades de extensión/total de ingresos de la institución</t>
  </si>
  <si>
    <t>Responsable Ejecución</t>
  </si>
  <si>
    <t>Liby María Perafán - Coordinadores de Programa</t>
  </si>
  <si>
    <t>Liby María Perafán - Docentes de Programa</t>
  </si>
  <si>
    <t>Coordinadores de programa/docentes</t>
  </si>
  <si>
    <t xml:space="preserve">Realización de un  Diplomado </t>
  </si>
  <si>
    <t>Decano</t>
  </si>
  <si>
    <t>Docentes Facultad</t>
  </si>
  <si>
    <t>FREDY ALONSO VIDAL</t>
  </si>
  <si>
    <t>DECANO FACULTAD INGENERIA</t>
  </si>
  <si>
    <t xml:space="preserve">INDICADOR 4 DE GESTIÓN (Si existe)  </t>
  </si>
  <si>
    <t>Ejecución del cronograma para el proceso de Autoevaluación del programa Tecnología en Desarrollo de Software con fines de acreditación.</t>
  </si>
  <si>
    <t>Decanos Facultades</t>
  </si>
  <si>
    <t>Secretario Académico - Coordinador de Programa</t>
  </si>
  <si>
    <t xml:space="preserve">Elaborar un estudio de mercado para la oferta de un nuevo programa de pregrado en la facultad de ingeniería. </t>
  </si>
  <si>
    <t>Realizar autoevaluación curricular al programa Ingeniería Informática.</t>
  </si>
  <si>
    <t>Secretario Académico - Coordinador de Programa - Docentes Facultad</t>
  </si>
  <si>
    <t>Elaboración y formalización de convenios  con el sector empresarial incluye convenios de pasantias, practicas empresariales, entre otros).</t>
  </si>
  <si>
    <t>Secretarios Académicos</t>
  </si>
  <si>
    <t>Operativizar los convenios de cooperación internacional suscritos por la Institución</t>
  </si>
  <si>
    <t xml:space="preserve">Decanos Facultades- </t>
  </si>
  <si>
    <t>Decanos Facultades- Secretarios Académicos - Contratista de Internacionalización.</t>
  </si>
  <si>
    <t>Realizar informe de gestión facutad de ingeniería</t>
  </si>
  <si>
    <t>Decanos facultades</t>
  </si>
  <si>
    <t>Decanos Facultades- Secretarios Académicos</t>
  </si>
  <si>
    <t xml:space="preserve">Realizar indicadores de gestión del proceso y analisis                                              </t>
  </si>
  <si>
    <t xml:space="preserve">Tomar acciones correctivas, preventivas o proyectos de mejora derivadas de las diferentes fuentes y realizar seguimiento a las mismas.                                                  </t>
  </si>
  <si>
    <t>ACADEMICO-INTERACCIÓN CON EL ENTORNO</t>
  </si>
  <si>
    <t>Decano - Secretario Académico - Coordinador de Programa</t>
  </si>
  <si>
    <t>Diseño de los programas o cursos de Educación Continuada, seminarios de actualización,</t>
  </si>
  <si>
    <t>Promoción e inscripción de los cursos de Educación Continuada  y seminarios de actualización.</t>
  </si>
  <si>
    <t>Facultades-Admisiones -Egresados- Comunicaciones y TICs</t>
  </si>
  <si>
    <t>Ejecución de los cursos de Educación Continuada y seminarios de actualización</t>
  </si>
  <si>
    <t>Verificación de la realización de los cursos de Educación continuada y seminarios de actualización</t>
  </si>
  <si>
    <t>DOCENCIA (FACULTAD DE CIENCIAS SOCIALES Y DE LA ADMINISTRACIÓN)</t>
  </si>
  <si>
    <t>RICARDO RIOMALO RIVERA</t>
  </si>
  <si>
    <t>DECANO FACULTAD DE CIENCIAS SOCIALES Y DE LA ADMINISTRACIÓN</t>
  </si>
  <si>
    <t>META 6 DEL OBJETIVO: (Si existe)</t>
  </si>
  <si>
    <t>&gt;=30% de egresados del ciclo tecnologico ingresan al ciclo profesional (año 1: &gt;=10%, año2: &gt;=20%, año 3:&gt;=30%)</t>
  </si>
  <si>
    <t xml:space="preserve">INDICADOR 6 DE GESTIÓN (Si existe)   </t>
  </si>
  <si>
    <t>No de egresados programas tecnologicos que ingresan al ciclo profesional/No de egresados esperados en los programas del ciclo profesional</t>
  </si>
  <si>
    <t>PPTO 
Ingresos</t>
  </si>
  <si>
    <t>PPTO 
Gasto</t>
  </si>
  <si>
    <t>RESPONSABLE SEGUIMIENTO 
(CARGO)</t>
  </si>
  <si>
    <t xml:space="preserve">Desarrollar y presentar Registro Calificado de posgrado </t>
  </si>
  <si>
    <t>Adjunto cronograma de actividades para la ejecución del trabajo</t>
  </si>
  <si>
    <t>Decano Facultad</t>
  </si>
  <si>
    <t>Gerente del Proyecto Especialización: Mag. Carlos Hernán Andrade Falla.</t>
  </si>
  <si>
    <t>Elaboración de convenios  con el sector empresarial  (incluye convenios de pasantias, practicas empresariales, entre otros)</t>
  </si>
  <si>
    <t>No. De estudiantes de último semestre para I 2014, 164 de los cuales posiblemente el  25% hacen práctica profesional en una empresa meta 30 convenios.</t>
  </si>
  <si>
    <t>Decano-Secretario Académico -Coordinadores Docentes</t>
  </si>
  <si>
    <t>Ejecución del cronograma de autoevaluación con fines de acreditación de  alta calidad, para los programas.</t>
  </si>
  <si>
    <t xml:space="preserve">Realizar autoevaluación curricular de los programas </t>
  </si>
  <si>
    <t>Obedece al cronograma asignado a los coordinadores y secretarios academicos en la evaluacion de los programas en comité curricular</t>
  </si>
  <si>
    <t>Gestión y vinculación de la Facultad de Ciencias Sociales y de la Administración en ASCOLFA</t>
  </si>
  <si>
    <t>Cuota de solicitud</t>
  </si>
  <si>
    <t>Membresía.</t>
  </si>
  <si>
    <t>Realizar indicadores de gestión del proceso y analisis.</t>
  </si>
  <si>
    <t xml:space="preserve">Tomar acciones correctivas, preventivas o proyectos de mejora derivadas de las diferentes fuentes y realizar seguimiento a las mismas. </t>
  </si>
  <si>
    <t>Convenio interinstitucional.</t>
  </si>
  <si>
    <t>II Seminario Tendencias Empresariales (PLANEACION DEL EVENTO Y EJECUCION E INFORME)</t>
  </si>
  <si>
    <t>Se adjunta proyecto, programación y presupuesto.</t>
  </si>
  <si>
    <r>
      <rPr>
        <u val="single"/>
        <sz val="8"/>
        <rFont val="Futura Bk"/>
        <family val="2"/>
      </rPr>
      <t>Gerente del proyecto del II Seminario de Tendencia Empresariales</t>
    </r>
    <r>
      <rPr>
        <sz val="8"/>
        <rFont val="Futura Bk"/>
        <family val="2"/>
      </rPr>
      <t>: María Eugenia Saldarriaga Salazar.
Secretaria Académica, Coordinadores de Programa y Docentes.</t>
    </r>
  </si>
  <si>
    <t>Promoción de los cursos de Educación Continuada y Cursos de extensión  de las FCSA</t>
  </si>
  <si>
    <t>DIPLOMADO DE GRADO PARA EL II DE 2014.</t>
  </si>
  <si>
    <t>Secretaria Académica y Coordinadores de Programa.</t>
  </si>
  <si>
    <t>Ejecución de los cursos de Educación Continuada cursos de Extensión</t>
  </si>
  <si>
    <t>Secretaria Académica.</t>
  </si>
  <si>
    <t xml:space="preserve">Realizar indicadores de gestión del proceso y analisis                                      
</t>
  </si>
  <si>
    <t xml:space="preserve">Tomar acciones correctivas, preventivas o proyectos de mejora derivadas de las diferentes fuentes y realizar seguimiento a las mismas.                                  
</t>
  </si>
  <si>
    <t>GESTION CONTABLE Y FINANCIERA</t>
  </si>
  <si>
    <t>MABEL ROCIO BOLAÑOS</t>
  </si>
  <si>
    <t>PROFESIONAL UNIVERSITARIO DE PRESUPUESTO</t>
  </si>
  <si>
    <t>RECURSOS FINANCIEROS Y CONTABLES</t>
  </si>
  <si>
    <t>Garantizar la eficiencia y eficacia en la programación, ejecución, control, registro, revelación y proyección de los recursos económicos y financieros.</t>
  </si>
  <si>
    <t>Información financiera y contable  sistematizada</t>
  </si>
  <si>
    <t>Establecimiento de una estructura de costos, análisis financiero mediante la automatización del proceso de gestión financiera y Contable (SIIF)</t>
  </si>
  <si>
    <t>90% de la informacion financiera y contable se encuentre bajo un sistema integrado de informacion (año1. 30%, Año 2: 60%, Año 3: 90%)</t>
  </si>
  <si>
    <t>Información financiera y contable en el sistema/informacion financiera y contable existente * 100</t>
  </si>
  <si>
    <t>100% de los ingresos presupuestados  ejecutados.</t>
  </si>
  <si>
    <t xml:space="preserve"> ingresos recibidos o ejecutados/total ingresos presupuestados *100</t>
  </si>
  <si>
    <t xml:space="preserve"> &gt;=75% de ejecucion del presupuesto de gastos proyectado</t>
  </si>
  <si>
    <t>. Presupuesto de gastos ejecutado/presupuesto de gastos proyectado</t>
  </si>
  <si>
    <t xml:space="preserve"> &gt;=90% de cumplimiento de las metas institucionales</t>
  </si>
  <si>
    <t>cumplimiento de las metas institucionales Vs cumplimiento de presupuestos de gastos</t>
  </si>
  <si>
    <t>Recaudo de ingreso</t>
  </si>
  <si>
    <t>P.U Presupuesto</t>
  </si>
  <si>
    <t>Técnico Administrativo de Pagaduría</t>
  </si>
  <si>
    <t>Pagos a proveedores de bienes y sevicios oportunamente</t>
  </si>
  <si>
    <t>Elaboración de anteproyecto de presupuesto año 2015</t>
  </si>
  <si>
    <t>Profesional Universitario de Presupuesto</t>
  </si>
  <si>
    <t>Elaboración de ejecuciones presupuestales de ingresos y gastos mensualmente</t>
  </si>
  <si>
    <t>Elaboración y envio d ela información a través del CHIP a la Contraloría General de la República</t>
  </si>
  <si>
    <t>Elaboración ordenes de pago</t>
  </si>
  <si>
    <t>Profesional Universitario de Contabilidad</t>
  </si>
  <si>
    <t>Elaboración y presentación decalarcion retefuente</t>
  </si>
  <si>
    <t>Declaración de ingresos y Patrimonio</t>
  </si>
  <si>
    <t>Solicitud declaración de IVA</t>
  </si>
  <si>
    <t>Elaboración y envio d ela información a través del CHIP a la Contaduría General de la Nación</t>
  </si>
  <si>
    <t>Elaboracion de nómina y pago de nómina</t>
  </si>
  <si>
    <t>Auxiliar administrativo de contabilidad y Tecnico adminstrativo de pagaduria</t>
  </si>
  <si>
    <t>Fijación de derechos pecuniarios</t>
  </si>
  <si>
    <t>Profesional Universitario de Contabilidad- Profesional universitario de presupuestos</t>
  </si>
  <si>
    <t>Realizar la proyección presupuestal de ingresos y gastos  la planeacion.</t>
  </si>
  <si>
    <t xml:space="preserve"> Profesional universitario de presupuestos</t>
  </si>
  <si>
    <t>Realizar ejecución de ingresos y gastos y analizar los mismos</t>
  </si>
  <si>
    <t>Capacitación al personal del proceso en el manejo del sistema integrado de informacion financiera.</t>
  </si>
  <si>
    <t>Profesional Universitario de Contabilidad- Profesional universitario de presupuestos- Tecnico administrativo de tesoreria - auxiliar contable</t>
  </si>
  <si>
    <t>Implementacion del sistema integrado de informacion  financiera SICOF</t>
  </si>
  <si>
    <t>Tomar acciones correctivas, preventivas o proyectos de mejora derivadas de las diferentes fuentes y realizar seguimiento a las mismas.</t>
  </si>
  <si>
    <t>Extensión - Inglés</t>
  </si>
  <si>
    <t xml:space="preserve">COORDINADORA CURSO DE EXTENSION  INGLES </t>
  </si>
  <si>
    <t>Política de Proyección Social y Extensión</t>
  </si>
  <si>
    <t>Desarrollar estrategias académicas y administrativas para generar competencias  a través de los programas de la Institución Universitaria del Col. Mayor del Cauca</t>
  </si>
  <si>
    <t>Programa Nacional de Bilinguismo-Certificación del Programa para el Desarrollo Humano del idioma Inglés</t>
  </si>
  <si>
    <t>Fortalecer las competencias comunicativas y linguisticas del idioma inglés de la comunidad academica y la sociedad en general estudiantes y docentes.</t>
  </si>
  <si>
    <t>Diseño, desarrollo e implementacion del proyecto de Bilinguismo a través de la proyección del centro de Idiomas</t>
  </si>
  <si>
    <t xml:space="preserve">Renovar la certificación del programa de Educación para el trabajo y Desarrollo humano de idioma ingles </t>
  </si>
  <si>
    <t>Académico- Interacción con el Entorno</t>
  </si>
  <si>
    <t>META 1 DEL OBJETIVO: (si existe)</t>
  </si>
  <si>
    <t>1 programa certificacdo de acuerdo a la norma.</t>
  </si>
  <si>
    <t xml:space="preserve">INDICADOR 1 DE GESTIÓN </t>
  </si>
  <si>
    <t>Certificación del Programa Inglés</t>
  </si>
  <si>
    <t>META 2 DEL OBJETIVO: (si existe)</t>
  </si>
  <si>
    <t xml:space="preserve">ACTIVIDADES  ACADEMICAS </t>
  </si>
  <si>
    <t>1- ENGLISH WORKSHOPS FOR TEACHERS cualificación docente en aspectos lingüísticos,  culturales y pedagógicos a través de las herramientas ofimáticas y bibliográficas,  para un adecuado desarrollo de la labor recíproca docente-estudiante.</t>
  </si>
  <si>
    <t>INVERSION: $ 4.000.000</t>
  </si>
  <si>
    <t>Es una actividad que debe ser considerada constante en cualquier proceso de formacion. Esta se realiza con el apoyo de la Editorial y  la competenica de los docentes de ingles en sus areas de formación.</t>
  </si>
  <si>
    <t>COORDINACION  INGLES , DOCENTES INGLES</t>
  </si>
  <si>
    <t xml:space="preserve"> COLEGIO  MAYOR  DEL CAUCA, COORDINACION  INGLES , DOCENTES INGLES</t>
  </si>
  <si>
    <t>2- CAPACITACION EXTERNA</t>
  </si>
  <si>
    <t>A través de convocatorias del Ministerio de Educacion,  de eventos organizados por universidades a los cuales se asiste o que pueden ser traidos a la institucion.</t>
  </si>
  <si>
    <t xml:space="preserve">3- PERIODICO INGLES:
A-SPARKLES (INFANTIL)
B- INK MOTION (ADULTOS)
</t>
  </si>
  <si>
    <t>INVERSION: $ 5.000.000</t>
  </si>
  <si>
    <t>Es importante replantear el diseño y extension del periodico, que permita presentar el trabajo que desarrollan docentes y  estudiantes del curso. Se sugiere tener la asesoria de un diseñador para obtener un periodico virtual semestral.</t>
  </si>
  <si>
    <t xml:space="preserve"> COLEGIO  MAYOR  DEL CAUCA, COORDINACION  INGLES , DOCENTES INGLES, DOCENTE  OTC CON FUNCIONES DE COMUNICACION</t>
  </si>
  <si>
    <t>4- CARTELERA INGLES</t>
  </si>
  <si>
    <t>INVERSION: $ 1.500.000</t>
  </si>
  <si>
    <t>La cartelera se constituye en un espacio de expresion del trabajo del estudiante con la  asesoria docente.  Utilización de la cartelera como forma de comunicación a los estudiantes y padres de familia</t>
  </si>
  <si>
    <t>COORDINACION Y DOCENTES DE INGLES</t>
  </si>
  <si>
    <t>5- PROCESO  YMCA PR0GRAMA ICCP</t>
  </si>
  <si>
    <t>Esta experiencia ha sido de gran beneficio para la institucion y los estudiantes en la oportunidad  de practicar el idioma en un ambiente cultural real y para la institución  en el proceso de  certificacion de calidad del serviio educativo</t>
  </si>
  <si>
    <t xml:space="preserve">COLEGIO  MAYOR  DEL CAUCA-COORDINACION DE INGLES   FEDERACION YMCA-APOYO UNICAUCA
</t>
  </si>
  <si>
    <t>6- PROYECTO ACTUALIZACIÓN DE RECURSOS DE CENTRO DE recusos</t>
  </si>
  <si>
    <t xml:space="preserve">Con los avances ya entregados en el segundo periodo de 2012, implementar el centro de idiomas para el segundo periodo de 2013 </t>
  </si>
  <si>
    <t>COLEGIO MAYOR DEL CAUCA DOCENTE OCASIONAL TIEMPO COMPLETO- DOCENTES INGLES ASIGNADOS- COORDINACION</t>
  </si>
  <si>
    <t>7. CENTRO DE IDIOMAS : IMPLEMENTACION DE OTROS CURSOS DIFERENTES INGLES  DISEÑO CURRICULAR APROXIMADAMENTE EN ABRIL (ALGO BASICO)</t>
  </si>
  <si>
    <t>7- PROYECTO KARAOKE EN INGLES</t>
  </si>
  <si>
    <t>Esta experiencia ha sido de gran beneficio para la institucion y los estudiantes en la oportunidad  de practicar el idioma en un ambiente cultural para la institución  en el proceso de  certificacion de calidad del serviio educativo</t>
  </si>
  <si>
    <t xml:space="preserve">
COLEGIO MAYOR DEL CAUCA,
- COORDINACION - DOCENTES DE INGLES - COORDINADOR CULTURA -ESTUDIANTES DE INGLES
</t>
  </si>
  <si>
    <t>8- REUNION  DE DOCENTES  PADRES-SOCIALIZACION CURSO DE INGLES</t>
  </si>
  <si>
    <t>COORDINACION, DOCENTES</t>
  </si>
  <si>
    <t>BIENVENIDA PRIMIRAROS</t>
  </si>
  <si>
    <t xml:space="preserve">9 -SEMINARIO TALLER  Y MUESTRA EDITORIAL–POSTERS PARA DOCENTES Y ESTUDIANTES </t>
  </si>
  <si>
    <t>COLMAYOR, COORDINACION Y DOCENTES DE INGLES-EDITORIALES</t>
  </si>
  <si>
    <r>
      <t xml:space="preserve">10- PRUEBAS CERTIFICATIVAS CUANDO SEA SOLICITADA POR LOS USUARIOS </t>
    </r>
    <r>
      <rPr>
        <b/>
        <sz val="10"/>
        <color indexed="10"/>
        <rFont val="Futura Bk"/>
        <family val="0"/>
      </rPr>
      <t xml:space="preserve"> CERTIFICARLE A LOS ESTUDIANTES CUANDO TENERMINE CADA NIVEL</t>
    </r>
  </si>
  <si>
    <t>En conversacion previa con la editorial esta acordado que la actividad no debe incurrrir en costos para la institución</t>
  </si>
  <si>
    <t xml:space="preserve">Es una actividad que esta Vigente para este periodo: Solo se debe acordar una fecha para llevarla a cabo.  </t>
  </si>
  <si>
    <t>COLMAYOR, COORDINACION Y DOCENTES DE INGLES-EDITORIAL</t>
  </si>
  <si>
    <t>11- EVALUACION DEL PROGRAMA DE INGLES CON TOUCHSTONE - BOSQUEJO: La autoevaluación que se desarrolla a través de tres instrumentos: la heteroevaluación, la ficha académica como seguimiento al proceso curricular, y las reuniones de seguimiento</t>
  </si>
  <si>
    <t>Como proceso de formacion es importante revisar los instrumento de valoracion del curso para adecuarlos a su necesidad particular.</t>
  </si>
  <si>
    <t xml:space="preserve">COORDINACION, DOCENTES INGLES,
EDITORIAL CAMBRIDGE
</t>
  </si>
  <si>
    <r>
      <t>12-</t>
    </r>
    <r>
      <rPr>
        <b/>
        <sz val="10"/>
        <color indexed="10"/>
        <rFont val="Futura Bk"/>
        <family val="0"/>
      </rPr>
      <t>PROGRAMA DE INTERNATIONAL HOUSE - FIRMA DE CONVENIO E IMPLEMTACION PARA PREPARACION PARA EXAMENES INTERNACIONALES</t>
    </r>
  </si>
  <si>
    <t xml:space="preserve"> Una gran oportunidad para los estudiantes tener un centro de preparación  para los examenes internacionales y para la institución  en el proceso de calidad del servicio educativo.</t>
  </si>
  <si>
    <t xml:space="preserve">COORDINACION, DOCENTES INGLES,
EDITORIAL CAMBRIDGE Y INTERNATIONAL HOUSE
</t>
  </si>
  <si>
    <r>
      <t xml:space="preserve"> 13-</t>
    </r>
    <r>
      <rPr>
        <b/>
        <sz val="10"/>
        <color indexed="10"/>
        <rFont val="Futura Bk"/>
        <family val="0"/>
      </rPr>
      <t xml:space="preserve"> MEJORAMIENTO DEL PORTAL DE INGLES DENTRO DEL SITIO WEB INSTITUCIONAL </t>
    </r>
    <r>
      <rPr>
        <b/>
        <sz val="10"/>
        <rFont val="Futura Bk"/>
        <family val="0"/>
      </rPr>
      <t>(PAGINA WEB Y PAGINA DE FACEBOOK)</t>
    </r>
  </si>
  <si>
    <t>INVERSION: $ 2.500.000</t>
  </si>
  <si>
    <t>Utilización de la pagina web y pagina de Facebook como plataforma de comunicación, la comprensión y lectura.</t>
  </si>
  <si>
    <t xml:space="preserve">COORDINADORA CURSO DE EXTENSION DE INGLES </t>
  </si>
  <si>
    <t>Tomar acciones como resultado del analisis de las diferentes fuentes</t>
  </si>
  <si>
    <t xml:space="preserve">COORDINADORA CURSO DE EXTENSION E INGLES </t>
  </si>
  <si>
    <t>FIRMA RESPONSABLE</t>
  </si>
  <si>
    <t>INVESTIGACIONES</t>
  </si>
  <si>
    <t>CLARA INES URIBE GIRALDO</t>
  </si>
  <si>
    <t>ASESORA DE INVESTIGACIONES</t>
  </si>
  <si>
    <t>POLITICA DE INVESTIGACIONES</t>
  </si>
  <si>
    <t>Construir una cultura investigativa e incentivar el pensamiento crítico mediante el desarrollo de proyectos de investigación</t>
  </si>
  <si>
    <t xml:space="preserve">SUCTI - Sistema Unimayor de Ciencia Tecnología e Innovación
</t>
  </si>
  <si>
    <t>Diseño, desarrollo e implementación de un sistema de información y de gestión informático de investigaciones</t>
  </si>
  <si>
    <t>Formular y ejecutar de proyectos de ciencia, tecnología e innovación</t>
  </si>
  <si>
    <t>OBJETIVO 1</t>
  </si>
  <si>
    <t>Fortalecer el Sistema de Investigación mediante la ejecución de actividades de ciencia y tecnología (ley 591 de 1991)</t>
  </si>
  <si>
    <t>ESTRATEGIA 1</t>
  </si>
  <si>
    <t>Diseño, desarrollo e implementación de un sistema de información y de gestión informático de investigaciones.</t>
  </si>
  <si>
    <t>META1 DEL  OBJETIVO:</t>
  </si>
  <si>
    <t>&gt;=1  Sistema Informático de Investigación</t>
  </si>
  <si>
    <t>No DE SISTEMAS INFORMATICOS DE INVESTIGACIÓN CONCEPTUALIZADO.</t>
  </si>
  <si>
    <t>ESTRATEGIA 2</t>
  </si>
  <si>
    <t>Formular y ejecutar proyectos de ciencia, tecnología e innovación</t>
  </si>
  <si>
    <t>META 2 DEL OBJETIVO Y 1 DE LA ESTRATEGIA 2:</t>
  </si>
  <si>
    <t>&gt;=80% de grupos con proyectos de investigacion teminados y con productos. (meta al 2014 6 proyectos terminados con productos ponderados de acuerdo a la calificacion colciencias. De los 7 grupos de investigación)</t>
  </si>
  <si>
    <t>No de proyectos de investigacion en ejecución y/o teminados por grupo/total de proyectos terminados y con productos proyectados al 2014</t>
  </si>
  <si>
    <t>META3 DEL OBJETIVO Y 2 DE LA ESTRATEGIA 2:</t>
  </si>
  <si>
    <t>&gt;=14 actividades desarrolladas CTI  (año1: NA , año2: 7, año 3: 14)</t>
  </si>
  <si>
    <t>No DE ACTIVIDADES DE CIENCIA, TECNOLOGÍA E INNOVACIÓN desarrolladas por los grupos</t>
  </si>
  <si>
    <t>META 1</t>
  </si>
  <si>
    <t>Articular acciones con el área de TICS para el desarrollo y puesta en marcha de la Aplicación Informática "Sistema de Información para la Gestión de la Investigación SIGI"</t>
  </si>
  <si>
    <t>ASESORA DE INVESTIGACIÓN</t>
  </si>
  <si>
    <t>Sensibilización, Capacitación y Socialización del Sistema SIGI a los  Grupos de Investigación.</t>
  </si>
  <si>
    <t>COMITÉ DE INVESTIGACIÓN</t>
  </si>
  <si>
    <t>META 2</t>
  </si>
  <si>
    <t>Evaluación de Resultados de proyectos Convocatoria Interna 2013</t>
  </si>
  <si>
    <t>Apoyo, seguimiento y control de la ejecución de los proyectos de investigación 2014</t>
  </si>
  <si>
    <t>Apoyo a Grupos en Formulación y presentación de proyectos a Convocatorias Externas</t>
  </si>
  <si>
    <t>Contratación y dirección de Persona de Apoyo Divulgación y Socialización de Ciencia, Tecnología e Innovación</t>
  </si>
  <si>
    <t>Diulgación y promoción de actividades  y convocatorias de CTeI, internas y externas, a traves de los diferente medios (web, impreso, elctrónico, etc.)</t>
  </si>
  <si>
    <t>Diseño de propuesta de  políticas internas de "Formación investigativa" (jóvenes investigadores, inserción de doctores, auxiliares de investigación) y presentación para aprobación a las instancias competentes.</t>
  </si>
  <si>
    <t>Asesoría y Apoyo a la gestión y ejecución de los proyectos aprobados por el SGR</t>
  </si>
  <si>
    <t>ASESORA DE INVESTIGACIÓN
GRUPOS DE INVESTIGACIÓN</t>
  </si>
  <si>
    <t>ORGANIZACIÓN Y SISTEMATIZACION DE LOS PROYECTOS DE INVESTIGACION EN EL AULA QUE ENTREGAN LAS FACULTADES</t>
  </si>
  <si>
    <t>ASESORA DE INVESTIGACIÓN- Facultades</t>
  </si>
  <si>
    <t>Diseño, presentación y puesta en operación Convocatoria Interna de Proyectos 2015</t>
  </si>
  <si>
    <t>Apoyo en la formulación y gestión de un proyecto de investigación de carácter internacional</t>
  </si>
  <si>
    <t>META 3</t>
  </si>
  <si>
    <t>Diseño de Propuesta de políticas internas de Gestión y Transferencia de la investigación y y presentación para aprobación a las instancias competentes.</t>
  </si>
  <si>
    <t>COMITÉ DE INVESTIGACIONES</t>
  </si>
  <si>
    <t>Apoyo a los grupos en la Presentación Artículos a Revistas Externas</t>
  </si>
  <si>
    <t>INVESTIGADORES</t>
  </si>
  <si>
    <t>Apoyo a la organización, registro y realización de memoria de los eventos organizados por los Grupos de Investigación (Ideas Empresariales, EXPORAICES, SEMINARIO INTERNACIONAL EN INGENIERIA INFORMATICA, FCSA)</t>
  </si>
  <si>
    <t>Apoyo a la edición y publicación de productos y medios divulgativos (revistas VALORES y ARCUS) resultado de la actividades de CTeI de los Grupos.</t>
  </si>
  <si>
    <t>Apoyo a los Grupos de Investigación  en la identiicación de productos y resultados tecnologícos y su respectiva formalización y validación.</t>
  </si>
  <si>
    <t>Revisar, monitorear y evaluar la ejecución de los planes de acción de los grupos.</t>
  </si>
  <si>
    <t>PLANEACIÓN ACADÉMICA</t>
  </si>
  <si>
    <t>PAOLA ANDREA UMAÑA AEDO</t>
  </si>
  <si>
    <t>VICERRECTORA ACADÉMICA</t>
  </si>
  <si>
    <t xml:space="preserve">POLÍTICA DE CALIDAD DE AUTOEVALUACIÓN </t>
  </si>
  <si>
    <t xml:space="preserve">POLÍTICA DE PERSONAL ACADÉMICO </t>
  </si>
  <si>
    <t xml:space="preserve">POLÍTICA DE RELACIONES UNIVERSITARIAS </t>
  </si>
  <si>
    <t xml:space="preserve">Contribuir a través de los programas de la IUCMC en la construcción de la región </t>
  </si>
  <si>
    <t>Mejorar continuamente los procesos de la Institución</t>
  </si>
  <si>
    <t>Construir y aplicar un modelo de autoevaluación Institucional de acuerdo a los Lineamientos del CNA</t>
  </si>
  <si>
    <t xml:space="preserve">Formular el Plan de Capacitación y Formación previa consulta de las necesidades de la comunidad docente </t>
  </si>
  <si>
    <t>Elaborar conjuntamente con directivos y docentes acuerdos sobre la distribución de la labor docente</t>
  </si>
  <si>
    <t>Fortalecimiento Académico</t>
  </si>
  <si>
    <t>Ofrecer programas académicos con calidad y pertinencia</t>
  </si>
  <si>
    <t>&gt;=2 programas evaluados con fines de acreditación</t>
  </si>
  <si>
    <t>No de programas evaluados/No de programas que cumplen con las condiciones para la evaluación</t>
  </si>
  <si>
    <t xml:space="preserve">META2 DEL OBJETIVO: </t>
  </si>
  <si>
    <t>&gt;=40% de docentes de planta participan en procesos de formación</t>
  </si>
  <si>
    <t xml:space="preserve">INDICADOR2 DE GESTIÓN </t>
  </si>
  <si>
    <t>No de docentes de planta en procesos de formación/Total de profesores de planta * 100</t>
  </si>
  <si>
    <t xml:space="preserve">META3 DEL OBJETIVO: </t>
  </si>
  <si>
    <t>&gt;=1 documento actualizado de la labor docente</t>
  </si>
  <si>
    <t xml:space="preserve">INDICADOR3 DE GESTIÓN </t>
  </si>
  <si>
    <t>Documento actualizado de la labor docente</t>
  </si>
  <si>
    <t xml:space="preserve">META 4 DEL OBJETIVO: </t>
  </si>
  <si>
    <t>&gt;=60% docentes  que participan en el plan  de capacitación</t>
  </si>
  <si>
    <t>NO de docentes que participan en el plan de capacitación/total de docentes *100</t>
  </si>
  <si>
    <t>META4 DEL OBJETIVO: (Si existe)</t>
  </si>
  <si>
    <t>100% de actividades del proyecto desarrollado de acuerdo al cronograma establecido</t>
  </si>
  <si>
    <t>No de actividades realizadas/No de actividades planeadas *100</t>
  </si>
  <si>
    <t xml:space="preserve">Cumplimiento de Cronograma del proceso de Autoevaluación con fines de Acreditación en cuanto a:  aplicación de modelo de autoevaluación para los programas autorizados por el CNA. </t>
  </si>
  <si>
    <t>VICERRECTORÍA ACADÉMICA</t>
  </si>
  <si>
    <t xml:space="preserve">Acompañamiento a los procesos de Registros Calificados de la Especialización en la Facultad de Administración y la Maestría en la Facultad de Arte y Diseño. </t>
  </si>
  <si>
    <t xml:space="preserve">VICERRECTORÍA ACADÉMICA, </t>
  </si>
  <si>
    <t>DECANO FCSA Y DECANA FACTULTAD DE ARTE</t>
  </si>
  <si>
    <t xml:space="preserve">Supervisar y acompañar el proceso de Internacionalización Institucional. </t>
  </si>
  <si>
    <t>ASESOR DE INTERNACIONALIZACIÓN.</t>
  </si>
  <si>
    <t xml:space="preserve">Presentar y ejecutar el cronograma de capacitación para el año 2014 enmarcado en el Plan de Capacitación 2012-2014. </t>
  </si>
  <si>
    <t>VICERRECTORÍA ACADÉMICA.</t>
  </si>
  <si>
    <t xml:space="preserve">Diseño, Socialización e Implementación de  la propuesta de reforma de los niveles de inglés en los programas de la Institución. </t>
  </si>
  <si>
    <t>DECANO FCSA, COORDINADORA PROYECTO APROBADO POR EL MEN (PROF. MARIA DEL CARMEN IBARRA)</t>
  </si>
  <si>
    <t xml:space="preserve">Llevar a cabo acciones del Comité Académico del Proyecto de Formación de Talento Humano para la Innovación Social y Productiva del Departamento de Cauca. </t>
  </si>
  <si>
    <t xml:space="preserve">Supervisar las acciones derivadas del convenio de Internacional House con el fin de alcanzar el máximo propósito del convenio. </t>
  </si>
  <si>
    <t>COORDINACIÓN INGLÉS</t>
  </si>
  <si>
    <t xml:space="preserve">Apoyar a las Decanaturas en la labor académica de cada Facultad. </t>
  </si>
  <si>
    <t xml:space="preserve">Supervisar el oportuno cargue de la información en los sistemas SNIES y  SPADIES del Ministerio de Educación Nacional </t>
  </si>
  <si>
    <t xml:space="preserve">VICERRECTORÍA ACADÉMICA - </t>
  </si>
  <si>
    <t xml:space="preserve">CONTRATISTA VICERRECTORÍA </t>
  </si>
  <si>
    <t xml:space="preserve">Supervisar el proyecto de mejoramiento de la página Web y la implementación de la página Web en Inglés. </t>
  </si>
  <si>
    <t xml:space="preserve">CONTRATISTA PÁGINA WEB- CONTRATISTA PÁGINA WEB  EN INGLÉS </t>
  </si>
  <si>
    <t>Planear, Socializar, Asignar y Supervisar las actividades a desarrollar por el Comité Curricular</t>
  </si>
  <si>
    <t>DECANOS DE FACULTAD - SECRETARIOS ACADÉMICOS - COORDINADORES DE PROGRAMA.</t>
  </si>
  <si>
    <t xml:space="preserve">Realizar indicadores de gestión del proceso </t>
  </si>
  <si>
    <t>Tomar acciones como análisis de las diferentes fuentes</t>
  </si>
  <si>
    <t xml:space="preserve">PLANEACIÓN ACADÉMICA </t>
  </si>
  <si>
    <t xml:space="preserve"> PAOLA ANDREA UMAÑA AEDO-NESTOR ORLANDO SANDOVAL HOLGUIN -</t>
  </si>
  <si>
    <t>VICERRECTORÍA ACADÉMICA-CONTRATISTA INTERNACIONALIZACION Y EDUCACION CONTINUADA</t>
  </si>
  <si>
    <t>POLITICA DE RELACIONES UNIVERSITARIAS</t>
  </si>
  <si>
    <t>Contribuir a través de programas IUCMC en la construccion de Región</t>
  </si>
  <si>
    <t>Internacionalización</t>
  </si>
  <si>
    <t xml:space="preserve">Fortalecer las competencias de los docentes y estudiantes  y la proyección profesional de acuerdo a las expectativas del entorno  </t>
  </si>
  <si>
    <t>Plan institucional de Internacionalización</t>
  </si>
  <si>
    <t>Identificar las necesidades institucionales en manera de movilidad docente y estudiantil.</t>
  </si>
  <si>
    <t>Generar un protocolo institucional que permita a los docentes y estudiantes acceder a la oferta nacional e internacional en áreas de interés</t>
  </si>
  <si>
    <t xml:space="preserve">Promoción y exaltación de la labor institucional en entorno nacional e internacional, garantizando eficiencia y eficacia en la coordinación logística del portafolio ofrecido por la institución </t>
  </si>
  <si>
    <t>&gt;=70% de la ejecución de las actividades  del plan de internacionalización.</t>
  </si>
  <si>
    <t>No de acicones ejecutadas según  el plan de internacionalizacion/No de acciones aprobadas en el plan de internacionalizacion.</t>
  </si>
  <si>
    <t>&gt;=10 contactos formales a nivel Nacional e Internacional</t>
  </si>
  <si>
    <t>No de contactos formales a nivel nacional e internacional en la que se determine el interés por el portafolio de la institución</t>
  </si>
  <si>
    <t>Programar, convocar y coordinadar las reuniones del comité de internacionalziación</t>
  </si>
  <si>
    <t xml:space="preserve">Pago contratista </t>
  </si>
  <si>
    <t>Vicerrector Académico</t>
  </si>
  <si>
    <t xml:space="preserve">CONTRATISTA INTERNACIONALIZACION </t>
  </si>
  <si>
    <t xml:space="preserve">Asistir en nombre de la Institución a las reuniones de la Red Colombiana para la Internacionalización </t>
  </si>
  <si>
    <t>Programar con los Decanos las necesidades de convenios de cooperación internacional y movilidad docente y estudiantil.</t>
  </si>
  <si>
    <t xml:space="preserve">CONTRATISTA INTERNACIONALIZACIÓN - DECANOS </t>
  </si>
  <si>
    <t xml:space="preserve">Realizar reuniones de socialización con estudiantes y docentes sobre convenios y oportunidades de movilidad internacional. </t>
  </si>
  <si>
    <t>Establecer y suministrar información que permita la actualización de la pagina web en temas de internacionalización.</t>
  </si>
  <si>
    <t>Gestionar y establecer convenios de cooperación.</t>
  </si>
  <si>
    <t xml:space="preserve">Apoyar el desarrollo de un plan de capacitación para  personal administrativo y docente en la formación de  una segunda lengua. </t>
  </si>
  <si>
    <t xml:space="preserve">CONTRATISTA INTERNACIONALIZACION - RECTORA, VICERECTORA, </t>
  </si>
  <si>
    <t>Impulsar y gestionar con la Vicerrectoría Académica la revisión y análisis de componentes de modulo internacionales</t>
  </si>
  <si>
    <t xml:space="preserve">CONTRATISTA INTERNACIONALIZACION -VICERECTORIA, </t>
  </si>
  <si>
    <t>Establecer mecanismos para lograr la movilidad de docentes</t>
  </si>
  <si>
    <t>CONTRATISTA INTERNACIONALIZACION - RECTORA, VICERECTORAASESOR DE INVESTIGACIONES</t>
  </si>
  <si>
    <t>Asesoria a Estudiantes y  Docentes para generar actividades de movilidad</t>
  </si>
  <si>
    <t>Apoyar la gestión institucional para lograr la participación en un  proyecto conjunto internacional</t>
  </si>
  <si>
    <t>CONTRATISTA INTERNACIONALIZACION - VICERRECTORÍA ACADÉMICA</t>
  </si>
  <si>
    <t>Gestionar y coordinar la participación de la Institución en la 6ª versión de la Conferencia Latinoamaericana y del Caribe para la Internacionalización de la Educacción Superior  LACHEC a llevarse a cabo en Bucaramanaga. Apoyar y gestionar la participación institucional en eventos nacionales o internacionales  relacionados con la Internacionalización de la Educación Superior</t>
  </si>
  <si>
    <t>Gestionar y coordianr la realización de un evento internacional en la Institución</t>
  </si>
  <si>
    <t>Realizar contactos, establecer relaciones y  realizar gestión a través de e-mails, y comunicaciones oficiales con , con IES, organizaciones o entidades  a nivel nacional e internacional</t>
  </si>
  <si>
    <t>Tomar acciones preventivas, correctivas o de mejora como resultado del analisis de las diferentes fuentes</t>
  </si>
  <si>
    <t>PLANEACION Y  MEJORA CONTINUA</t>
  </si>
  <si>
    <t>GLORIA XIMENA HURTADO PAREDES</t>
  </si>
  <si>
    <t>ASESOR PLANEACION</t>
  </si>
  <si>
    <t>POLITICA MODERNIZACION INSTITUCIONAL</t>
  </si>
  <si>
    <t>PLANEACION OPERATIVA ANUAL</t>
  </si>
  <si>
    <t>Establecer las actividades a realizar durante la vigencia de los diferentes procesos de la institución con el fin de garantizar el cumplimiento del plan de desarrollo aprobado por la IUCMC</t>
  </si>
  <si>
    <t>PLANES DE TRABAJO</t>
  </si>
  <si>
    <t>*Elaboración y Adopción del  Plan operativo anual con la participación de la comunidad educativa.</t>
  </si>
  <si>
    <t>&gt;= 2 seguimientos a la ejecucion del plan de desarrollo durante el año y sus planes operativos</t>
  </si>
  <si>
    <t>Realizar al menos dos seguimiento a los procesos con relacion a resultados de actividades planeada</t>
  </si>
  <si>
    <t>Cumplir con el 100% de los informes a presentar por el proceso de planeación en las fechas establecidas</t>
  </si>
  <si>
    <t>No de informes presentados por el proceso de planeacion/total de informes proyectados a presentar por el proceso de planeacion</t>
  </si>
  <si>
    <t>&gt;=90% de cumplimiento de las metas institucionales</t>
  </si>
  <si>
    <t>Revisión, analisis y propuesta acerca de modificaciones de indicadores y metas relacionado con el plan de desarrollo institucional</t>
  </si>
  <si>
    <t>Asesora Planeación</t>
  </si>
  <si>
    <t>Revisión de POA 2014 frente a los resultados de la autoevaluación 2013, los objetivos alcanzar  y las metas aprobadas en el plan de desarrollo institucional</t>
  </si>
  <si>
    <t xml:space="preserve">Presentación planeación 2014 comité de Planeación </t>
  </si>
  <si>
    <t>Presentación informe cumplimiento de planeación frente al resultado de los indicadores de gestión año 2013</t>
  </si>
  <si>
    <t>Acompañar a los lideres de proceso en la actualizacion de los riesgos y actualizar el plan anticorrupción 2014.</t>
  </si>
  <si>
    <t xml:space="preserve">Consolidar Tablero de Mando 2014, y ajustar indicadores según aprobación Consejo Directivo Diciembre 2013.. </t>
  </si>
  <si>
    <t xml:space="preserve">Imprimir resultados indicadores por proceso </t>
  </si>
  <si>
    <t>P.U Calidad- Asesora Planeación</t>
  </si>
  <si>
    <t>Realizar seguimiento a la ejecución de los planes de trabajo</t>
  </si>
  <si>
    <t>Presentación informe de avances a comité de planeación de los diferentes planes de trabajo</t>
  </si>
  <si>
    <t>Consolidación y entrega de resultados finales ejecución PDI 2012-2014</t>
  </si>
  <si>
    <t xml:space="preserve">Rendir la cuenta a la Contraloría </t>
  </si>
  <si>
    <t>Realizar actividades de inducción y capacitación al personal nuevo acerca de la operatividad de los procesos y su importancia dentro del SISTEMA INTEGRADO</t>
  </si>
  <si>
    <t xml:space="preserve">Asesora Planeación- </t>
  </si>
  <si>
    <t xml:space="preserve">Analizar resultados y presentar borrador del acta de revision por la direccion a la rectoria  para su revision, adecuacion </t>
  </si>
  <si>
    <t>P.U Calidad-Asesora Planeación</t>
  </si>
  <si>
    <t>Realizar indicacores de gestión del proceso</t>
  </si>
  <si>
    <t>Tomar Acciones como resultado del analisis de las diferentes fuentes.</t>
  </si>
  <si>
    <t>ORIETTA ASTRID RINCON HERNANDEZ</t>
  </si>
  <si>
    <t>P.U CALIDAD</t>
  </si>
  <si>
    <t>MANTENIMIENTO DEL SISTEMA DE GESTION INTEGRADO</t>
  </si>
  <si>
    <t>Mantener operando el sistema integrado de gestion de la Institución Universitaria Colegio Mayor del Cauca</t>
  </si>
  <si>
    <t>SGI</t>
  </si>
  <si>
    <t>*fortalecer el  sistema de gestión actual mediante la simplificacion de  y su modelo de evaluación y control.</t>
  </si>
  <si>
    <t>&gt;=75% DE ACCIONES CERRADAS EFICACES</t>
  </si>
  <si>
    <t>(Número de acciones cerradas/Número de acciones implementadas)*100</t>
  </si>
  <si>
    <t xml:space="preserve">Actualizar y simplificar el SGC mediante revisión y actualización de documentos   (Unificar documentos)   según la requisición de los procesos </t>
  </si>
  <si>
    <t>Asesor Planeación</t>
  </si>
  <si>
    <t>P.U. Calidad</t>
  </si>
  <si>
    <t>Realizar seguimiento a los resultados de los indicadores OPERATIVOS de los diferentes procesos.</t>
  </si>
  <si>
    <t>Realizar informe de resultados de los indicadores Operativos</t>
  </si>
  <si>
    <t>Administrar aplicativo de acciones, proyectos y producto no conforme</t>
  </si>
  <si>
    <t xml:space="preserve">Revisión y actualización de Fichas de caracterización de los procesos </t>
  </si>
  <si>
    <t>Realizar seguimiento para Verificar que los procesos tomen acciones como consecuencia  de  los hallazgos encontrados en auditoria externa</t>
  </si>
  <si>
    <t>Consolidar la  información actualizada del comportamiento del SGC para para la consolidación del  acta de revisión por la dirección</t>
  </si>
  <si>
    <t>Organizar y verificar la información del SGI para presentar a Auditoria de re-certificación</t>
  </si>
  <si>
    <t>Coordinar la realización encuestas de satisfacción de los procesos certificados (coordinar reunión con responsables de procesos a encuestar, verificación cumplimiento de entrega de resultados por parte de responsables de realizar la encuesta</t>
  </si>
  <si>
    <t>Contrato para la realizacion del estudio</t>
  </si>
  <si>
    <t>Seguimiento a los planes de mejoramiento: implementación y eficacia de las mismas (acciones correctivas, preventivas, mejora implementadas teniendo en cuenta las diferentes fuentes evaluaciones de desempeño, clima organizacional, no conformidades internas, entre otras.</t>
  </si>
  <si>
    <t>PROYECCION SOCIAL</t>
  </si>
  <si>
    <t>LYDA EUCARIS CAMPO VIDAL</t>
  </si>
  <si>
    <t>DOCENTE  OCASIONAL CON FUNCIONES DE PROYECCION SOCIAL</t>
  </si>
  <si>
    <t xml:space="preserve">POLITICA DE PROYECCIÒN SOCIAL Y EXTENSIÒN </t>
  </si>
  <si>
    <t>Contribuir a través de programas de la Institución Universitaria del Colegio Mayor del Cauca en la construcción de región.</t>
  </si>
  <si>
    <t>PROYECCIÒN SOCIAL</t>
  </si>
  <si>
    <t>Diseñar y ejecutar actividades enmarcadas dentro del programa y el proyecto establecido en Proyección Social.</t>
  </si>
  <si>
    <t>TRABAJO COMUNITARIO</t>
  </si>
  <si>
    <t>Generar espacios institucionales que permitan el acercamiento con los diferentes grupos sociales</t>
  </si>
  <si>
    <t>INTERACCION CON EL ENTORNO</t>
  </si>
  <si>
    <t>&gt;=80 %  de la poblacion atendida</t>
  </si>
  <si>
    <t>Población atendida/Poblaciòn proyectada</t>
  </si>
  <si>
    <r>
      <rPr>
        <b/>
        <sz val="10"/>
        <rFont val="Futura Bk"/>
        <family val="2"/>
      </rPr>
      <t>META  1</t>
    </r>
    <r>
      <rPr>
        <sz val="10"/>
        <rFont val="Futura Bk"/>
        <family val="2"/>
      </rPr>
      <t xml:space="preserve">
Acompañamiento comunitario</t>
    </r>
  </si>
  <si>
    <t>Meta de programa 1</t>
  </si>
  <si>
    <t>Responsable Proyección Social</t>
  </si>
  <si>
    <t>Docentes Orientadores- Responsable de Proyección social</t>
  </si>
  <si>
    <t xml:space="preserve">Contactar y formalizar la comunidad
</t>
  </si>
  <si>
    <t>Disponibilidad</t>
  </si>
  <si>
    <t>Seleccionar IEducativa segùn peticiones y parametros establecidos</t>
  </si>
  <si>
    <t>Responsable de Proyección Social</t>
  </si>
  <si>
    <t>Contactar y formalizar los docentes formadores</t>
  </si>
  <si>
    <t>$ Contrataciòn docente</t>
  </si>
  <si>
    <t>En coordinaciòn con decanos y vicerrectora</t>
  </si>
  <si>
    <t>Responsable de Proyección Social- Vicerrectora</t>
  </si>
  <si>
    <t>Planear los cursos Sobre TICS, Inglès y Ceràmica</t>
  </si>
  <si>
    <t xml:space="preserve">El plan debe contener, programaciòn,horarios,diligenciamiento de documentos y acto de clausura.
</t>
  </si>
  <si>
    <t>Docentes Orientadores</t>
  </si>
  <si>
    <t>Iniciar  y hacer seguimiento a los cursos</t>
  </si>
  <si>
    <t>Es importante diligenciar  los registros, el  fotogràfico, de asistencia y otros</t>
  </si>
  <si>
    <t xml:space="preserve">Clausura cursos 
</t>
  </si>
  <si>
    <t>Planear y programar la ceremonia de clausura</t>
  </si>
  <si>
    <t>Archivar informes parciales y finales</t>
  </si>
  <si>
    <t>Seguir tablas de retenciòn documental para archivar documentos</t>
  </si>
  <si>
    <t>Evaluar resultados</t>
  </si>
  <si>
    <t>actualizar sitio web</t>
  </si>
  <si>
    <t>Responsable de Proyección Social- Administrador Web Master</t>
  </si>
  <si>
    <r>
      <rPr>
        <b/>
        <sz val="10"/>
        <rFont val="Futura Bk"/>
        <family val="2"/>
      </rPr>
      <t>META 2</t>
    </r>
    <r>
      <rPr>
        <sz val="10"/>
        <rFont val="Futura Bk"/>
        <family val="2"/>
      </rPr>
      <t xml:space="preserve">
Cultura ciudadana</t>
    </r>
  </si>
  <si>
    <t>Meta de programa 2</t>
  </si>
  <si>
    <t>Diseñar y presupuestar campaña sobre diagnostico interno y publicidad sobre  MOVILIDAD (1semestre)
Diseñar y presupuestar campaña sobre La gestiòn de la Movilidad (II semestre)</t>
  </si>
  <si>
    <t>Contactar y articularse con docentes y actividades institucionales</t>
  </si>
  <si>
    <t>Rectora- Responsable Proyección social</t>
  </si>
  <si>
    <t xml:space="preserve">Coordinar lògistica y lanzamiento de campaña internas de diagnostico y gestiòn, acciones a tomar
</t>
  </si>
  <si>
    <t>Cenirse al cronograma institucional y por facultades</t>
  </si>
  <si>
    <t xml:space="preserve">Seminario sobre movilidad 
Reflexiòn sobre resultados (I semestre)
Seminario sobre movilidad
Anàlisis  resultados de acciones (II semestre)
Tècnica o acciòn a  aplicar
</t>
  </si>
  <si>
    <t>Contartar personal especializado en la problemàtica sobre movilidad</t>
  </si>
  <si>
    <t>Archivar informes parciales y finales sobre campañas de diagnostico y gestiòn sobre Movilidad, IUNIMAYOR</t>
  </si>
  <si>
    <t>afiche fiestas de pubenza proyeccion social en el aula informe</t>
  </si>
  <si>
    <t xml:space="preserve">          Viàticos (Fanny)
                   100.000</t>
  </si>
  <si>
    <r>
      <rPr>
        <b/>
        <sz val="10"/>
        <rFont val="Futura Bk"/>
        <family val="2"/>
      </rPr>
      <t>META 3</t>
    </r>
    <r>
      <rPr>
        <sz val="10"/>
        <rFont val="Futura Bk"/>
        <family val="2"/>
      </rPr>
      <t xml:space="preserve"> 
Proyectos Interdisciplinares</t>
    </r>
  </si>
  <si>
    <t>Meta de programa 3</t>
  </si>
  <si>
    <t xml:space="preserve">Inscribir  proyectos sociales en la coordinaciòn con  aval de las decanaturas o Jefe Inmediato para personal Administrativo
</t>
  </si>
  <si>
    <t>Fijar fechas y socilizarlas con tiempo</t>
  </si>
  <si>
    <t>Comunidad IUNIMAYOR- Responsable de Proyección Social</t>
  </si>
  <si>
    <t xml:space="preserve">Exponer proyectos inscritos  ante el comité de Proyecciòn Social para aprobaciòn. </t>
  </si>
  <si>
    <t>Programar fechas reuniones del Comitè de Proyecciòn social y proponer incentivo de tress millones de pesos por semestre para los proyectos</t>
  </si>
  <si>
    <t>Elaborar plan para ejecuciòn de proyectos por facultades o dependencias</t>
  </si>
  <si>
    <t xml:space="preserve">Seguimiento  y evaluación a  ejecuciòn de proyectos
</t>
  </si>
  <si>
    <t>Exigir diligenciamiento de formatos</t>
  </si>
  <si>
    <t xml:space="preserve">Archivar informes parciales y finales
</t>
  </si>
  <si>
    <t xml:space="preserve">Socializaciòn de resultados sobre proyectos ejecutados a las comunidades involucradas
</t>
  </si>
  <si>
    <t>600000
450.000</t>
  </si>
  <si>
    <t>Programar acto
Refrigerios
Càmara fotogràfica</t>
  </si>
  <si>
    <t>Estudiantes- docentes y Responsable de Proyección Social</t>
  </si>
  <si>
    <t>GESTIÓN Y DESARROLLO DEL TALENTO HUMANO</t>
  </si>
  <si>
    <t>KELLI JOHANA IDROBO</t>
  </si>
  <si>
    <t>P.U. TALENTO HUMANO</t>
  </si>
  <si>
    <t>Política de Gestión del Talento Humano (Código del buen gobierno).</t>
  </si>
  <si>
    <t>FORMACION Y CAPACITACIÓN  PARA ADMINISTRATIVOS</t>
  </si>
  <si>
    <t>Brindar  procesos de   formación y capacitación para el personal administrativo.</t>
  </si>
  <si>
    <t>CUALIFICACION Administrativa</t>
  </si>
  <si>
    <t>Formular el plan de capacitación y formación, previa consulta de las necesidades de la comunidad administrativa.</t>
  </si>
  <si>
    <t>No de administrativos que participan en el plan de capacitación/total de personal administrativo * 100</t>
  </si>
  <si>
    <t>&gt;=80% de personal administrativo que participan en el plan de capacitación</t>
  </si>
  <si>
    <t>Identificar necesidades de capacitación y formación</t>
  </si>
  <si>
    <t>P.U TALENTO HUMANO</t>
  </si>
  <si>
    <t>Definir los ejes temáticos del Plan de Formación y Capacitación, de acuerdo a las necesidades identificadas.</t>
  </si>
  <si>
    <t>Socializar el procedimiento para acceder a capacitaciones, metodología para evaluación de las mismas</t>
  </si>
  <si>
    <t>Formular el plan de capacitación y formación de los servidores públicos.</t>
  </si>
  <si>
    <t>Ejecutar el Plan de Capacitación.</t>
  </si>
  <si>
    <t>Seguimiento al plan, con el fin de verificar su cumplimiento y sus ajustes pertinenetes.</t>
  </si>
  <si>
    <t>Proponer un modelo de gestión de Talento Humano en el que se unifique TH Administrativo y Docente (Politicas, estructura, estilo de dirección, protocolos de selección, conformacióndel comité de TH, entre otros)</t>
  </si>
  <si>
    <t>Elaborar el Manual de Funciones por competencias</t>
  </si>
  <si>
    <t>Realizar actividades de convocatoria, selección, vinculación y retiro del personal, cuando se requiera.</t>
  </si>
  <si>
    <t xml:space="preserve">Medir indicadores de gestión del proceso </t>
  </si>
  <si>
    <t>AREA SOCIOECONOMICA</t>
  </si>
  <si>
    <t>13. Promoción Socioeconómica 
(Icetex y otros entidades financieras de la ciudad)</t>
  </si>
  <si>
    <t>Contratista Socioeconomico</t>
  </si>
  <si>
    <t>14 Icetex entrega de informes acciones afirmativas para la permanencia de los estudiantes</t>
  </si>
  <si>
    <t>15 Informe de conciliación semestral</t>
  </si>
  <si>
    <t>16. Implementar renovaciones, legalizaciones para estudiantes con credito  Icetex</t>
  </si>
  <si>
    <t>17 Difusión y asesorias de calendario de renovaciones de creditos nuevos para Icetex por semestre</t>
  </si>
  <si>
    <t>18. Seguimiento a los creditos aprobados, legalizados, y renovados del Icetex con facultades.</t>
  </si>
  <si>
    <t>19. Entrega de informes beneficiados con lineas de credito Icetex-cesantias y otras linea de credito a las facultades, rectoria y admisiones</t>
  </si>
  <si>
    <t>20. Realizar indicadores de gestión del proceso y analisis</t>
  </si>
  <si>
    <t xml:space="preserve">21. Tomar acciones correctivas, preventivas o proyectos de mejora derivadas de las diferentes fuentes y realizar seguimiento a las </t>
  </si>
  <si>
    <t>v2. Comité de Planeación del dia 26 de junio de 2014.</t>
  </si>
  <si>
    <t>Procesos técnicos del material en cinta magnetica restaurado y transferido a soporte electrónico</t>
  </si>
  <si>
    <t>Concurso Literario</t>
  </si>
  <si>
    <t>Convocatoria abierta para los estudiantes de los programas acdemicos de educacion formal con el objetivo de promover el arte dela escritura</t>
  </si>
  <si>
    <t>Dinamización del link de biblioteca en la página</t>
  </si>
  <si>
    <t>P.U. biblioteca - Tics</t>
  </si>
  <si>
    <t>actulización constante del link</t>
  </si>
  <si>
    <t>&gt;=1% de incremento con relacion al semestre anterior</t>
  </si>
  <si>
    <t xml:space="preserve">INDICADOR 3DE GESTIÓN (Si existe)  </t>
  </si>
  <si>
    <t>(No de consultas realizadas semestre actual-numero de consultas realizadas semestre anterior)/numero consultas semestre anterior )*100</t>
  </si>
  <si>
    <t>ADMISIONES</t>
  </si>
  <si>
    <t>MARIA CLARA RODRIGUEZ SALINAS</t>
  </si>
  <si>
    <t>ASESOR ADMISIONES</t>
  </si>
  <si>
    <t>Contribuir a través de programas de la Institución Universitaria del Colegio Mayor del Cauca en la construcción de región</t>
  </si>
  <si>
    <t>ESTUDIANTES</t>
  </si>
  <si>
    <t>Interesar a la comunidad estudiantil para acceder a la IUCMC y motivar su permanencia y graduación</t>
  </si>
  <si>
    <t>CICLO ESTUDIANTIL</t>
  </si>
  <si>
    <t xml:space="preserve">(Estudiantes matriculados por primera vez  /Oferta de Cupos)*100 </t>
  </si>
  <si>
    <t xml:space="preserve">&gt;=85% de estudiantes matriculados frente a la oferta de cupos </t>
  </si>
  <si>
    <t>(Nro de estudiantes admitidos/ Nro de estudiantes matriculados) x 100</t>
  </si>
  <si>
    <t>&gt;=85% de estudiantes admitidos en los diferentes programas</t>
  </si>
  <si>
    <t>Responsable de seguimiento</t>
  </si>
  <si>
    <t>responsable de ejecución</t>
  </si>
  <si>
    <t>Ajustes tecnicos a los sistemas de información (informacion financiera actualizada)</t>
  </si>
  <si>
    <t>Ajustes tecnologicos a las desarrollos que existen y se utilizan en la institucion, con normatividad vigente en el año.</t>
  </si>
  <si>
    <t>Asesora Admisiones</t>
  </si>
  <si>
    <t>Divulgación a través de los medios tecnologicos</t>
  </si>
  <si>
    <t>Se realiza la actualizacion de la pagina institucional, en enlace de admisiones, para promocion y divulgacion de la informacion.</t>
  </si>
  <si>
    <t>Contratista Tics</t>
  </si>
  <si>
    <t>Asistencia a: Ferias Universitarias, Visitas a Instituciones Educativas; eventos locales, municipales, departamentales y nacional, de carácter publico o privado</t>
  </si>
  <si>
    <t xml:space="preserve">
</t>
  </si>
  <si>
    <t>Viaticos
Taxis
y Elementos</t>
  </si>
  <si>
    <t>Ferias Universitarias
Eventos Locales
Salidas a Municipios del Departamento</t>
  </si>
  <si>
    <t>ASESOR ADMISIONES -  AUXILIAR ADMINISTRATIVA EGRESADOS - DOCENTES DE LA INSTITUCION - CONTRATISTA ICETEX</t>
  </si>
  <si>
    <t>Atencion al usuario: personalizado</t>
  </si>
  <si>
    <t>TICKET DE ATENCION 
5 rollos por año - $200.000</t>
  </si>
  <si>
    <t>Adquision de ticket entrega al usuario.</t>
  </si>
  <si>
    <t>ASESOR ADMISIONES -  AUXILIAR ADMINISTRATIVA EGRESADOS</t>
  </si>
  <si>
    <t>Proceso de inscripcion, admisión y mátricula de primiparos en oficina de admisiones</t>
  </si>
  <si>
    <t>Procedimiento que enmarca el gran proceso de Admisión Institucional para los programas tecnologicos y profesionales, que se realiza 2 veces al año.
Procedimiento de inscripcion y matricula para programas de Artemayor e Ingles, que se realiza 2 veces al año..
Procedimiento de Inscripcion para Especializacion que se realiza las veces que sea necesario en el transcurso del año.
Todo el procedimiento se realiza en fechas estipuladas por el consejo academico.</t>
  </si>
  <si>
    <t>realizar indicadores de gestión del proceso</t>
  </si>
  <si>
    <t>tomar acciones como resultado de la encuesta de satisfacción</t>
  </si>
  <si>
    <t>ASESOR ADMISIONES - AUXILIAR ADMINISTRATIVA EGRESADOS</t>
  </si>
  <si>
    <t>Elaboración del informe pormenorizado del Estado de Control Interno</t>
  </si>
  <si>
    <t>Evaluación Audiencia Pública</t>
  </si>
  <si>
    <t>Se solicita auorizar realizacion de la capacitacion para el segundo semestre de 2014</t>
  </si>
  <si>
    <t>se solicita realizar esta actividad en el segundo semestre de 2014</t>
  </si>
  <si>
    <t>Impulsar una cultura de autocontrol que mejore el cumplimiento de los objetivos Institucionales.</t>
  </si>
  <si>
    <t>Tomar Accionescorrectivas, preventivas o de mejora derivadas de las diferentes fuentes y realizar seguimiento a las mismas.</t>
  </si>
  <si>
    <t>v2. Comité de control interno del dia 7de abril 2014</t>
  </si>
  <si>
    <t>LEIDER FABIAN HURTADO MOSQUERA</t>
  </si>
  <si>
    <t xml:space="preserve">&gt;= 3% de incremento con relacion a los resultados de la evaluacion del sistema de control interno linea base año 2013 72.95%) </t>
  </si>
  <si>
    <t>SILVANA PAZ</t>
  </si>
  <si>
    <t>Version 2 comité de Planeación del 26 de junio de 2014</t>
  </si>
  <si>
    <t xml:space="preserve"> </t>
  </si>
  <si>
    <t>WILLIAM MACIAS</t>
  </si>
  <si>
    <r>
      <t>Sistema web que permite imprimir certificados de estudio, de notas con promedios a estudiantes matriculados activos.</t>
    </r>
    <r>
      <rPr>
        <sz val="10"/>
        <color indexed="10"/>
        <rFont val="Futura Bk"/>
        <family val="2"/>
      </rPr>
      <t xml:space="preserve"> </t>
    </r>
  </si>
  <si>
    <t>Cambio de Responsable agosto 2014</t>
  </si>
  <si>
    <t>Cambio de Responsable Agosto 2014</t>
  </si>
  <si>
    <t>cambio de responsable</t>
  </si>
  <si>
    <t>LYDA PATRICIA RIVERA</t>
  </si>
  <si>
    <t>MARIA DEL CARMEN IBARR</t>
  </si>
  <si>
    <t>Cambio de Responsable Agosto de 2014</t>
  </si>
  <si>
    <r>
      <t xml:space="preserve">Cumplir con campañas sociales internas y externas 
Aguinaldo IUNIMAYOR para los niños caucanos
Donaciòn libros  a Ieducativas del Cauca
</t>
    </r>
    <r>
      <rPr>
        <sz val="10"/>
        <color indexed="8"/>
        <rFont val="Futura Bk"/>
        <family val="2"/>
      </rPr>
      <t>Campaña  ancianato San Vicente</t>
    </r>
    <r>
      <rPr>
        <sz val="10"/>
        <rFont val="Futura Bk"/>
        <family val="2"/>
      </rPr>
      <t xml:space="preserve">
Talleres sobre Lectura en Ieductiva Popayàn</t>
    </r>
  </si>
  <si>
    <t>Promover y mantener  la seguridad y el bienestar: físico, mental y social de  los Servidores Públicos de la IUCMC</t>
  </si>
  <si>
    <t>Plan de Bienestar social Laboral</t>
  </si>
  <si>
    <t>Bienestar laboral y ambiente de trabajo</t>
  </si>
  <si>
    <t>Desarrollar la Politica de salud Ocupacional aprobada por la Institución.
Mantener un clima organizacional y  una cultura laboral que promueva relaciones interpersonales basadas en los valores y principios institucionales.</t>
  </si>
  <si>
    <t>Mantener la calificación en el nivel medio alto e incrementar el procentaje en 5, puntos por cada item evaluado linea base 2011 72% año1:  1 punto, año 2: 3 puntos, año 3: 5 puntos.</t>
  </si>
  <si>
    <t>Calificacion actual - calificacion año anterior /calificacion año anterior</t>
  </si>
  <si>
    <t>Identificar necesidades  de Bienestar Social Laboral</t>
  </si>
  <si>
    <t xml:space="preserve">Estructurar  y socializar las actividades del plan de Bienestar Social Laboral e incentivos de los servidores públicos. </t>
  </si>
  <si>
    <t>Realizar GESTIONES PARA CON ENTIDADES PARA DESARROLLO DE  actividades de bienestar social</t>
  </si>
  <si>
    <t>Hacer la propuesta para EL DESARROLLO DE PROGRAMAS DE bienestar universitario y bienestar social laboral.</t>
  </si>
  <si>
    <t>Ejecutar y hacer seguimiento al plan DE BIENESTAR</t>
  </si>
  <si>
    <t>PBSL: 20.000.000</t>
  </si>
  <si>
    <t>Ejecutar el Sistema de Gestión de la seguridad y salud en el trabajo,  según el diseño de los documentso de S.O. elaborados.</t>
  </si>
  <si>
    <t>Señaletica: 30.000.000</t>
  </si>
  <si>
    <t>Hacer reuniones de sencibilización con los evaluadores y evaluados (todos los niveles) sobre la importancia que tiene la evaluación de desempeño</t>
  </si>
  <si>
    <t>Ajustar y ejecutar programa de prepensionados y realizar certificaciones laborales para los prepensionados</t>
  </si>
  <si>
    <t xml:space="preserve">Verificar cumplimiento de normas laborales 
</t>
  </si>
  <si>
    <t>Plantear acciones de intervención de acuerdo a los resultados de la medición de la percepción etica del año 2013.</t>
  </si>
  <si>
    <t>Hacer seguimiento a las acciones  resultado de las mediciones a la percepción ética realizadas anteriormente</t>
  </si>
  <si>
    <t>Medir indicadores de gestión del proceso</t>
  </si>
  <si>
    <t>Medir el grado de percepción ética del Servidor Público, frente a las politicas institucionales.</t>
  </si>
  <si>
    <t>Evaluar el avance del P.S.O en relación con el año inmediatamente anterior.</t>
  </si>
  <si>
    <t>50.000.000</t>
  </si>
  <si>
    <t>ORIGINAL FIRMADO</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</si>
</sst>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 #,##0"/>
    <numFmt numFmtId="191" formatCode="&quot;$&quot;\ #,##0"/>
    <numFmt numFmtId="192" formatCode="_ * #,##0.0_ ;_ * \-#,##0.0_ ;_ * &quot;-&quot;??_ ;_ @_ "/>
    <numFmt numFmtId="193" formatCode="_ * #,##0_ ;_ * \-#,##0_ ;_ * &quot;-&quot;??_ ;_ @_ "/>
    <numFmt numFmtId="194" formatCode="0.0"/>
    <numFmt numFmtId="195" formatCode="_ * #,##0.000_ ;_ * \-#,##0.000_ ;_ * &quot;-&quot;??_ ;_ @_ "/>
    <numFmt numFmtId="196" formatCode="_-* #,##0\ _€_-;\-* #,##0\ _€_-;_-* &quot;-&quot;??\ _€_-;_-@_-"/>
    <numFmt numFmtId="197" formatCode="[$$-240A]\ #,##0.0"/>
    <numFmt numFmtId="198" formatCode="[$$-240A]\ #,##0.00"/>
    <numFmt numFmtId="199" formatCode="[$$-240A]\ #,##0.000"/>
    <numFmt numFmtId="200" formatCode="_-[$$-240A]\ * #,##0_ ;_-[$$-240A]\ * \-#,##0\ ;_-[$$-240A]\ * &quot;-&quot;_ ;_-@_ "/>
    <numFmt numFmtId="201" formatCode="_ * #,##0.0000_ ;_ * \-#,##0.0000_ ;_ * &quot;-&quot;??_ ;_ @_ "/>
    <numFmt numFmtId="202" formatCode="[$$-240A]#,##0.00"/>
    <numFmt numFmtId="203" formatCode="_ &quot;$&quot;\ * #,##0_ ;_ &quot;$&quot;\ * \-#,##0_ ;_ &quot;$&quot;\ * &quot;-&quot;??_ ;_ @_ "/>
    <numFmt numFmtId="204" formatCode="_(* #,##0_);_(* \(#,##0\);_(* &quot;-&quot;??_);_(@_)"/>
    <numFmt numFmtId="205" formatCode="_-[$$-80A]* #,##0_-;\-[$$-80A]* #,##0_-;_-[$$-80A]* &quot;-&quot;??_-;_-@_-"/>
  </numFmts>
  <fonts count="75">
    <font>
      <sz val="10"/>
      <name val="Arial"/>
      <family val="0"/>
    </font>
    <font>
      <u val="single"/>
      <sz val="10"/>
      <color indexed="12"/>
      <name val="Arial"/>
      <family val="2"/>
    </font>
    <font>
      <u val="single"/>
      <sz val="10"/>
      <color indexed="36"/>
      <name val="Arial"/>
      <family val="2"/>
    </font>
    <font>
      <sz val="10"/>
      <name val="Futura Bk"/>
      <family val="2"/>
    </font>
    <font>
      <b/>
      <sz val="10"/>
      <name val="Futura Bk"/>
      <family val="2"/>
    </font>
    <font>
      <sz val="10"/>
      <color indexed="9"/>
      <name val="Futura Bk"/>
      <family val="2"/>
    </font>
    <font>
      <sz val="9"/>
      <name val="Futura Bk"/>
      <family val="2"/>
    </font>
    <font>
      <sz val="10"/>
      <color indexed="10"/>
      <name val="Futura Bk"/>
      <family val="2"/>
    </font>
    <font>
      <sz val="8"/>
      <name val="Futura Bk"/>
      <family val="2"/>
    </font>
    <font>
      <b/>
      <sz val="9"/>
      <name val="Tahoma"/>
      <family val="2"/>
    </font>
    <font>
      <sz val="9"/>
      <name val="Tahoma"/>
      <family val="2"/>
    </font>
    <font>
      <b/>
      <sz val="10"/>
      <color indexed="10"/>
      <name val="Futura Bk"/>
      <family val="0"/>
    </font>
    <font>
      <b/>
      <sz val="14"/>
      <name val="Futura Bk"/>
      <family val="0"/>
    </font>
    <font>
      <b/>
      <sz val="9"/>
      <name val="Futura Bk"/>
      <family val="2"/>
    </font>
    <font>
      <sz val="6"/>
      <name val="Futura Bk"/>
      <family val="2"/>
    </font>
    <font>
      <sz val="11"/>
      <name val="Futura Bk"/>
      <family val="2"/>
    </font>
    <font>
      <u val="single"/>
      <sz val="8"/>
      <name val="Futura Bk"/>
      <family val="2"/>
    </font>
    <font>
      <b/>
      <sz val="8"/>
      <name val="Futura Bk"/>
      <family val="2"/>
    </font>
    <font>
      <sz val="4"/>
      <name val="Futura Bk"/>
      <family val="2"/>
    </font>
    <font>
      <sz val="10"/>
      <color indexed="8"/>
      <name val="Futura B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9"/>
      <color indexed="8"/>
      <name val="Futura Bk"/>
      <family val="2"/>
    </font>
    <font>
      <sz val="15"/>
      <color indexed="10"/>
      <name val="Futura Bk"/>
      <family val="2"/>
    </font>
    <font>
      <sz val="10"/>
      <color indexed="21"/>
      <name val="Futura Bk"/>
      <family val="2"/>
    </font>
    <font>
      <b/>
      <sz val="9"/>
      <color indexed="53"/>
      <name val="Futura Bk"/>
      <family val="2"/>
    </font>
    <font>
      <sz val="8"/>
      <color indexed="10"/>
      <name val="Futura Bk"/>
      <family val="2"/>
    </font>
    <font>
      <sz val="10"/>
      <color indexed="40"/>
      <name val="Futura B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Futura Bk"/>
      <family val="2"/>
    </font>
    <font>
      <sz val="10"/>
      <color theme="0"/>
      <name val="Futura Bk"/>
      <family val="2"/>
    </font>
    <font>
      <b/>
      <sz val="10"/>
      <color rgb="FFFF0000"/>
      <name val="Futura Bk"/>
      <family val="0"/>
    </font>
    <font>
      <sz val="9"/>
      <color theme="1"/>
      <name val="Calibri"/>
      <family val="2"/>
    </font>
    <font>
      <sz val="9"/>
      <color theme="1"/>
      <name val="Futura Bk"/>
      <family val="2"/>
    </font>
    <font>
      <sz val="15"/>
      <color rgb="FFFF0000"/>
      <name val="Futura Bk"/>
      <family val="2"/>
    </font>
    <font>
      <sz val="10"/>
      <color theme="8" tint="-0.4999699890613556"/>
      <name val="Futura Bk"/>
      <family val="2"/>
    </font>
    <font>
      <b/>
      <sz val="9"/>
      <color theme="9" tint="-0.24997000396251678"/>
      <name val="Futura Bk"/>
      <family val="2"/>
    </font>
    <font>
      <sz val="8"/>
      <color rgb="FFFF0000"/>
      <name val="Futura Bk"/>
      <family val="2"/>
    </font>
    <font>
      <sz val="10"/>
      <color theme="1" tint="0.04998999834060669"/>
      <name val="Futura Bk"/>
      <family val="2"/>
    </font>
    <font>
      <sz val="10"/>
      <color rgb="FF00B0F0"/>
      <name val="Futura Bk"/>
      <family val="2"/>
    </font>
    <font>
      <b/>
      <sz val="10"/>
      <color theme="5"/>
      <name val="Futura Bk"/>
      <family val="2"/>
    </font>
    <font>
      <sz val="10"/>
      <color theme="1"/>
      <name val="Futura Bk"/>
      <family val="2"/>
    </font>
    <font>
      <b/>
      <sz val="8"/>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rgb="FFFF000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
      <patternFill patternType="solid">
        <fgColor theme="9" tint="0.39998000860214233"/>
        <bgColor indexed="64"/>
      </patternFill>
    </fill>
    <fill>
      <patternFill patternType="solid">
        <fgColor indexed="47"/>
        <bgColor indexed="64"/>
      </patternFill>
    </fill>
    <fill>
      <patternFill patternType="solid">
        <fgColor rgb="FF00B050"/>
        <bgColor indexed="64"/>
      </patternFill>
    </fill>
    <fill>
      <patternFill patternType="solid">
        <fgColor rgb="FF92D050"/>
        <bgColor indexed="64"/>
      </patternFill>
    </fill>
    <fill>
      <patternFill patternType="solid">
        <fgColor theme="3" tint="0.39998000860214233"/>
        <bgColor indexed="64"/>
      </patternFill>
    </fill>
    <fill>
      <patternFill patternType="solid">
        <fgColor rgb="FFC00000"/>
        <bgColor indexed="64"/>
      </patternFill>
    </fill>
    <fill>
      <patternFill patternType="solid">
        <fgColor indexed="13"/>
        <bgColor indexed="64"/>
      </patternFill>
    </fill>
    <fill>
      <patternFill patternType="solid">
        <fgColor theme="6" tint="0.39998000860214233"/>
        <bgColor indexed="64"/>
      </patternFill>
    </fill>
    <fill>
      <patternFill patternType="solid">
        <fgColor rgb="FFFFFF99"/>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indexed="10"/>
        <bgColor indexed="64"/>
      </patternFill>
    </fill>
    <fill>
      <patternFill patternType="solid">
        <fgColor rgb="FFDDDDDD"/>
        <bgColor indexed="64"/>
      </patternFill>
    </fill>
    <fill>
      <patternFill patternType="solid">
        <fgColor rgb="FFFFCC0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style="thin"/>
      <right style="medium"/>
      <top style="thin"/>
      <bottom>
        <color indexed="63"/>
      </bottom>
    </border>
    <border>
      <left style="medium"/>
      <right style="thin"/>
      <top style="thin"/>
      <bottom style="medium"/>
    </border>
    <border>
      <left style="medium"/>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style="medium"/>
      <bottom style="medium"/>
    </border>
    <border>
      <left style="thin"/>
      <right>
        <color indexed="63"/>
      </right>
      <top style="medium"/>
      <bottom style="medium"/>
    </border>
    <border>
      <left style="thin"/>
      <right style="thin"/>
      <top style="medium"/>
      <bottom style="thin"/>
    </border>
    <border>
      <left style="thin"/>
      <right style="thin"/>
      <top>
        <color indexed="63"/>
      </top>
      <bottom style="thin"/>
    </border>
    <border>
      <left style="thin"/>
      <right>
        <color indexed="63"/>
      </right>
      <top>
        <color indexed="63"/>
      </top>
      <bottom style="thin"/>
    </border>
    <border>
      <left style="thin"/>
      <right style="medium"/>
      <top style="thin"/>
      <bottom style="medium"/>
    </border>
    <border>
      <left style="medium"/>
      <right style="medium"/>
      <top>
        <color indexed="63"/>
      </top>
      <bottom style="thin"/>
    </border>
    <border>
      <left>
        <color indexed="63"/>
      </left>
      <right style="thin"/>
      <top>
        <color indexed="63"/>
      </top>
      <bottom style="thin"/>
    </border>
    <border>
      <left style="medium"/>
      <right style="thin"/>
      <top style="medium"/>
      <bottom style="thin"/>
    </border>
    <border>
      <left style="thin"/>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mediu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medium"/>
      <top style="medium"/>
      <bottom/>
    </border>
    <border>
      <left>
        <color indexed="63"/>
      </left>
      <right>
        <color indexed="63"/>
      </right>
      <top>
        <color indexed="63"/>
      </top>
      <bottom style="thin"/>
    </border>
    <border>
      <left style="thin"/>
      <right style="medium"/>
      <top/>
      <bottom/>
    </border>
    <border>
      <left style="thin"/>
      <right style="medium"/>
      <top style="medium"/>
      <bottom style="thin"/>
    </border>
    <border>
      <left/>
      <right style="thin"/>
      <top style="medium"/>
      <bottom style="thin"/>
    </border>
    <border>
      <left style="medium"/>
      <right style="medium"/>
      <top style="medium"/>
      <bottom style="thin"/>
    </border>
    <border>
      <left style="thin"/>
      <right/>
      <top style="medium"/>
      <bottom style="thin"/>
    </border>
    <border>
      <left style="medium"/>
      <right style="thin"/>
      <top>
        <color indexed="63"/>
      </top>
      <bottom>
        <color indexed="63"/>
      </bottom>
    </border>
    <border>
      <left>
        <color indexed="63"/>
      </left>
      <right>
        <color indexed="63"/>
      </right>
      <top style="thin"/>
      <bottom>
        <color indexed="63"/>
      </bottom>
    </border>
    <border>
      <left style="medium"/>
      <right/>
      <top style="medium"/>
      <bottom style="thin"/>
    </border>
    <border>
      <left style="medium"/>
      <right>
        <color indexed="63"/>
      </right>
      <top>
        <color indexed="63"/>
      </top>
      <bottom style="thin"/>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bottom style="medium"/>
    </border>
    <border>
      <left style="thin"/>
      <right style="thin"/>
      <top/>
      <bottom style="medium"/>
    </border>
    <border>
      <left style="thin"/>
      <right/>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right style="thin"/>
      <top style="medium"/>
      <bottom style="medium"/>
    </border>
    <border>
      <left style="medium"/>
      <right/>
      <top/>
      <bottom style="medium"/>
    </border>
    <border>
      <left style="thin"/>
      <right/>
      <top style="medium"/>
      <bottom/>
    </border>
    <border>
      <left/>
      <right style="medium"/>
      <top/>
      <bottom style="medium"/>
    </border>
    <border>
      <left/>
      <right style="thin"/>
      <top/>
      <bottom style="medium"/>
    </border>
    <border>
      <left style="thin"/>
      <right style="medium"/>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4" fillId="20"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554">
    <xf numFmtId="0" fontId="0" fillId="0" borderId="0" xfId="0" applyAlignment="1">
      <alignment/>
    </xf>
    <xf numFmtId="0" fontId="3" fillId="0" borderId="0" xfId="0" applyFont="1" applyAlignment="1">
      <alignment/>
    </xf>
    <xf numFmtId="0" fontId="3" fillId="32" borderId="0" xfId="0" applyFont="1" applyFill="1" applyAlignment="1">
      <alignment/>
    </xf>
    <xf numFmtId="0" fontId="3" fillId="32" borderId="0" xfId="0" applyFont="1" applyFill="1" applyBorder="1" applyAlignment="1">
      <alignment/>
    </xf>
    <xf numFmtId="0" fontId="4" fillId="32" borderId="0" xfId="0" applyFont="1" applyFill="1" applyBorder="1" applyAlignment="1">
      <alignment horizontal="left"/>
    </xf>
    <xf numFmtId="0" fontId="3" fillId="32" borderId="0" xfId="0" applyFont="1" applyFill="1" applyBorder="1" applyAlignment="1">
      <alignment horizontal="left"/>
    </xf>
    <xf numFmtId="0" fontId="4" fillId="33" borderId="10" xfId="0" applyFont="1" applyFill="1" applyBorder="1" applyAlignment="1">
      <alignment horizontal="center"/>
    </xf>
    <xf numFmtId="0" fontId="3" fillId="0" borderId="11" xfId="0" applyFont="1" applyFill="1" applyBorder="1" applyAlignment="1">
      <alignment/>
    </xf>
    <xf numFmtId="0" fontId="4" fillId="33" borderId="12" xfId="0" applyFont="1" applyFill="1" applyBorder="1" applyAlignment="1">
      <alignment horizontal="center"/>
    </xf>
    <xf numFmtId="0" fontId="4" fillId="33" borderId="13" xfId="0" applyFont="1" applyFill="1" applyBorder="1" applyAlignment="1">
      <alignment horizontal="center"/>
    </xf>
    <xf numFmtId="0" fontId="3" fillId="0" borderId="11"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xf>
    <xf numFmtId="0" fontId="3" fillId="34" borderId="11" xfId="0" applyFont="1" applyFill="1" applyBorder="1" applyAlignment="1">
      <alignment/>
    </xf>
    <xf numFmtId="0" fontId="61" fillId="34" borderId="11" xfId="0" applyFont="1" applyFill="1" applyBorder="1" applyAlignment="1">
      <alignment/>
    </xf>
    <xf numFmtId="0" fontId="3" fillId="0" borderId="16" xfId="0" applyFont="1" applyFill="1" applyBorder="1" applyAlignment="1">
      <alignment/>
    </xf>
    <xf numFmtId="0" fontId="3" fillId="0" borderId="13" xfId="0" applyFont="1" applyFill="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61" fillId="34" borderId="10" xfId="0" applyFont="1" applyFill="1" applyBorder="1" applyAlignment="1">
      <alignment/>
    </xf>
    <xf numFmtId="0" fontId="3" fillId="0" borderId="12" xfId="0" applyFont="1" applyFill="1" applyBorder="1" applyAlignment="1">
      <alignment/>
    </xf>
    <xf numFmtId="0" fontId="3" fillId="0" borderId="11" xfId="0" applyFont="1" applyFill="1" applyBorder="1" applyAlignment="1">
      <alignment horizont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35" borderId="16" xfId="0" applyFont="1" applyFill="1" applyBorder="1" applyAlignment="1">
      <alignment vertical="center"/>
    </xf>
    <xf numFmtId="0" fontId="3" fillId="35" borderId="14" xfId="0" applyFont="1" applyFill="1" applyBorder="1" applyAlignment="1">
      <alignment vertical="center"/>
    </xf>
    <xf numFmtId="0" fontId="3" fillId="35" borderId="18" xfId="0" applyFont="1" applyFill="1" applyBorder="1" applyAlignment="1">
      <alignment vertical="center"/>
    </xf>
    <xf numFmtId="0" fontId="3" fillId="34" borderId="11" xfId="0" applyFont="1" applyFill="1" applyBorder="1" applyAlignment="1">
      <alignment vertical="center"/>
    </xf>
    <xf numFmtId="190" fontId="4" fillId="36" borderId="11" xfId="0" applyNumberFormat="1" applyFont="1" applyFill="1" applyBorder="1" applyAlignment="1">
      <alignment horizontal="right"/>
    </xf>
    <xf numFmtId="0" fontId="3" fillId="0" borderId="10" xfId="0" applyFont="1" applyFill="1" applyBorder="1" applyAlignment="1">
      <alignment horizontal="center"/>
    </xf>
    <xf numFmtId="0" fontId="3" fillId="34" borderId="10" xfId="0" applyFont="1" applyFill="1" applyBorder="1" applyAlignment="1">
      <alignment horizontal="center"/>
    </xf>
    <xf numFmtId="0" fontId="61" fillId="0" borderId="10" xfId="0" applyFont="1" applyFill="1" applyBorder="1" applyAlignment="1">
      <alignment/>
    </xf>
    <xf numFmtId="0" fontId="62" fillId="0" borderId="11" xfId="0" applyFont="1" applyFill="1" applyBorder="1" applyAlignment="1">
      <alignment/>
    </xf>
    <xf numFmtId="0" fontId="61" fillId="0" borderId="11" xfId="0" applyFont="1" applyFill="1" applyBorder="1" applyAlignment="1">
      <alignment/>
    </xf>
    <xf numFmtId="0" fontId="3" fillId="34" borderId="14" xfId="0" applyFont="1" applyFill="1" applyBorder="1" applyAlignment="1">
      <alignment vertical="center"/>
    </xf>
    <xf numFmtId="190" fontId="4" fillId="0" borderId="0" xfId="0" applyNumberFormat="1" applyFont="1" applyAlignment="1">
      <alignment/>
    </xf>
    <xf numFmtId="190" fontId="3" fillId="0" borderId="0" xfId="0" applyNumberFormat="1" applyFont="1" applyAlignment="1">
      <alignment/>
    </xf>
    <xf numFmtId="0" fontId="3" fillId="35" borderId="10" xfId="0" applyFont="1" applyFill="1" applyBorder="1" applyAlignment="1">
      <alignment/>
    </xf>
    <xf numFmtId="0" fontId="3" fillId="0" borderId="0" xfId="0" applyFont="1" applyBorder="1" applyAlignment="1">
      <alignment/>
    </xf>
    <xf numFmtId="0" fontId="4" fillId="32" borderId="19" xfId="0" applyFont="1" applyFill="1" applyBorder="1" applyAlignment="1">
      <alignment/>
    </xf>
    <xf numFmtId="0" fontId="4" fillId="32" borderId="0" xfId="0" applyFont="1" applyFill="1" applyBorder="1" applyAlignment="1">
      <alignment/>
    </xf>
    <xf numFmtId="202" fontId="3" fillId="0" borderId="0" xfId="0" applyNumberFormat="1" applyFont="1" applyAlignment="1">
      <alignment/>
    </xf>
    <xf numFmtId="0" fontId="3" fillId="32" borderId="0" xfId="0" applyFont="1" applyFill="1" applyAlignment="1">
      <alignment horizontal="left"/>
    </xf>
    <xf numFmtId="0" fontId="4" fillId="0" borderId="0" xfId="55" applyFont="1" applyFill="1" applyBorder="1" applyAlignment="1">
      <alignment horizontal="left"/>
      <protection/>
    </xf>
    <xf numFmtId="0" fontId="3" fillId="0" borderId="0" xfId="0" applyFont="1" applyFill="1" applyBorder="1" applyAlignment="1">
      <alignment/>
    </xf>
    <xf numFmtId="0" fontId="3" fillId="0" borderId="0" xfId="0" applyFont="1" applyFill="1" applyAlignment="1">
      <alignment/>
    </xf>
    <xf numFmtId="0" fontId="63" fillId="0" borderId="0" xfId="0" applyFont="1" applyFill="1" applyBorder="1" applyAlignment="1">
      <alignment wrapText="1"/>
    </xf>
    <xf numFmtId="0" fontId="3" fillId="0" borderId="0" xfId="0" applyFont="1" applyFill="1" applyBorder="1" applyAlignment="1">
      <alignment horizontal="left" wrapText="1"/>
    </xf>
    <xf numFmtId="0" fontId="4" fillId="0" borderId="0" xfId="0" applyFont="1" applyBorder="1" applyAlignment="1">
      <alignment horizontal="left"/>
    </xf>
    <xf numFmtId="0" fontId="4" fillId="0" borderId="0" xfId="55" applyFont="1" applyFill="1" applyBorder="1" applyAlignment="1">
      <alignment/>
      <protection/>
    </xf>
    <xf numFmtId="0" fontId="3" fillId="36" borderId="0" xfId="0" applyFont="1" applyFill="1" applyBorder="1" applyAlignment="1">
      <alignment horizontal="left"/>
    </xf>
    <xf numFmtId="200" fontId="4" fillId="0" borderId="0" xfId="0" applyNumberFormat="1" applyFont="1" applyBorder="1" applyAlignment="1">
      <alignment/>
    </xf>
    <xf numFmtId="0" fontId="3" fillId="0" borderId="0" xfId="0" applyFont="1" applyFill="1" applyBorder="1" applyAlignment="1">
      <alignment wrapText="1"/>
    </xf>
    <xf numFmtId="0" fontId="4" fillId="37" borderId="10" xfId="0" applyFont="1" applyFill="1" applyBorder="1" applyAlignment="1">
      <alignment horizontal="center"/>
    </xf>
    <xf numFmtId="0" fontId="4" fillId="33" borderId="20" xfId="0" applyFont="1" applyFill="1" applyBorder="1" applyAlignment="1">
      <alignment horizontal="center"/>
    </xf>
    <xf numFmtId="0" fontId="3" fillId="0" borderId="11" xfId="0" applyFont="1" applyFill="1" applyBorder="1" applyAlignment="1">
      <alignment horizontal="left" wrapText="1"/>
    </xf>
    <xf numFmtId="0" fontId="3" fillId="0" borderId="0" xfId="0" applyFont="1" applyFill="1" applyAlignment="1">
      <alignment horizontal="left"/>
    </xf>
    <xf numFmtId="0" fontId="5" fillId="0" borderId="0" xfId="0" applyFont="1" applyFill="1" applyBorder="1" applyAlignment="1">
      <alignment/>
    </xf>
    <xf numFmtId="0" fontId="3" fillId="0" borderId="11" xfId="0" applyFont="1" applyFill="1" applyBorder="1" applyAlignment="1">
      <alignment horizontal="left"/>
    </xf>
    <xf numFmtId="0" fontId="3" fillId="0" borderId="11" xfId="0" applyFont="1" applyFill="1" applyBorder="1" applyAlignment="1">
      <alignment horizontal="left" vertical="justify" wrapText="1"/>
    </xf>
    <xf numFmtId="0" fontId="3" fillId="0" borderId="0" xfId="56" applyFont="1" applyFill="1">
      <alignment/>
      <protection/>
    </xf>
    <xf numFmtId="0" fontId="3" fillId="32" borderId="11" xfId="56" applyFont="1" applyFill="1" applyBorder="1" applyAlignment="1">
      <alignment horizontal="center"/>
      <protection/>
    </xf>
    <xf numFmtId="0" fontId="3" fillId="0" borderId="11" xfId="56" applyFont="1" applyBorder="1" applyAlignment="1">
      <alignment horizontal="center"/>
      <protection/>
    </xf>
    <xf numFmtId="0" fontId="3" fillId="0" borderId="0" xfId="0" applyFont="1" applyAlignment="1">
      <alignment horizontal="left"/>
    </xf>
    <xf numFmtId="0" fontId="3" fillId="0" borderId="0" xfId="0" applyFont="1" applyFill="1" applyBorder="1" applyAlignment="1">
      <alignment horizontal="left"/>
    </xf>
    <xf numFmtId="0" fontId="4" fillId="0" borderId="0" xfId="0" applyFont="1" applyFill="1" applyBorder="1" applyAlignment="1">
      <alignment horizontal="left"/>
    </xf>
    <xf numFmtId="0" fontId="3" fillId="36" borderId="21" xfId="0" applyFont="1" applyFill="1" applyBorder="1" applyAlignment="1">
      <alignment horizontal="left" wrapText="1"/>
    </xf>
    <xf numFmtId="0" fontId="3" fillId="36" borderId="22" xfId="0" applyFont="1" applyFill="1" applyBorder="1" applyAlignment="1">
      <alignment horizontal="left" wrapText="1"/>
    </xf>
    <xf numFmtId="0" fontId="3" fillId="0" borderId="23" xfId="0" applyFont="1" applyFill="1" applyBorder="1" applyAlignment="1">
      <alignment/>
    </xf>
    <xf numFmtId="0" fontId="3" fillId="0" borderId="24" xfId="0" applyFont="1" applyFill="1" applyBorder="1" applyAlignment="1">
      <alignment/>
    </xf>
    <xf numFmtId="0" fontId="3" fillId="34" borderId="24" xfId="0" applyFont="1" applyFill="1" applyBorder="1" applyAlignment="1">
      <alignment/>
    </xf>
    <xf numFmtId="0" fontId="61" fillId="34" borderId="24" xfId="0" applyFont="1" applyFill="1" applyBorder="1" applyAlignment="1">
      <alignment/>
    </xf>
    <xf numFmtId="0" fontId="62" fillId="35" borderId="11" xfId="0" applyFont="1" applyFill="1" applyBorder="1" applyAlignment="1">
      <alignment/>
    </xf>
    <xf numFmtId="0" fontId="3" fillId="35" borderId="11" xfId="0" applyFont="1" applyFill="1" applyBorder="1" applyAlignment="1">
      <alignment/>
    </xf>
    <xf numFmtId="0" fontId="61" fillId="35" borderId="11" xfId="0" applyFont="1" applyFill="1" applyBorder="1" applyAlignment="1">
      <alignment/>
    </xf>
    <xf numFmtId="0" fontId="62" fillId="34" borderId="11" xfId="0" applyFont="1" applyFill="1" applyBorder="1" applyAlignment="1">
      <alignment/>
    </xf>
    <xf numFmtId="0" fontId="61" fillId="0" borderId="11" xfId="0" applyFont="1" applyFill="1" applyBorder="1" applyAlignment="1">
      <alignment horizontal="center"/>
    </xf>
    <xf numFmtId="0" fontId="61" fillId="34" borderId="16" xfId="0" applyFont="1" applyFill="1" applyBorder="1" applyAlignment="1">
      <alignment/>
    </xf>
    <xf numFmtId="0" fontId="3" fillId="34" borderId="16" xfId="0" applyFont="1" applyFill="1" applyBorder="1" applyAlignment="1">
      <alignment vertical="center"/>
    </xf>
    <xf numFmtId="0" fontId="3" fillId="34" borderId="25" xfId="0" applyFont="1" applyFill="1" applyBorder="1" applyAlignment="1">
      <alignment/>
    </xf>
    <xf numFmtId="0" fontId="3" fillId="0" borderId="25" xfId="0" applyFont="1" applyFill="1" applyBorder="1" applyAlignment="1">
      <alignment/>
    </xf>
    <xf numFmtId="0" fontId="61" fillId="34" borderId="25" xfId="0" applyFont="1" applyFill="1" applyBorder="1" applyAlignment="1">
      <alignment/>
    </xf>
    <xf numFmtId="0" fontId="3" fillId="34" borderId="26" xfId="0" applyFont="1" applyFill="1" applyBorder="1" applyAlignment="1">
      <alignment/>
    </xf>
    <xf numFmtId="200" fontId="4" fillId="36" borderId="27" xfId="51" applyNumberFormat="1" applyFont="1" applyFill="1" applyBorder="1" applyAlignment="1">
      <alignment horizontal="center" wrapText="1"/>
    </xf>
    <xf numFmtId="200" fontId="4" fillId="36" borderId="28" xfId="51" applyNumberFormat="1" applyFont="1" applyFill="1" applyBorder="1" applyAlignment="1">
      <alignment horizontal="center" wrapText="1"/>
    </xf>
    <xf numFmtId="200" fontId="4" fillId="38" borderId="29" xfId="51" applyNumberFormat="1" applyFont="1" applyFill="1" applyBorder="1" applyAlignment="1">
      <alignment horizontal="center" wrapText="1"/>
    </xf>
    <xf numFmtId="0" fontId="3" fillId="39" borderId="11" xfId="0" applyFont="1" applyFill="1" applyBorder="1" applyAlignment="1">
      <alignment wrapText="1"/>
    </xf>
    <xf numFmtId="14" fontId="3" fillId="0" borderId="11" xfId="56" applyNumberFormat="1" applyFont="1" applyBorder="1" applyAlignment="1">
      <alignment horizontal="center"/>
      <protection/>
    </xf>
    <xf numFmtId="0" fontId="64" fillId="38" borderId="11" xfId="55" applyFont="1" applyFill="1" applyBorder="1" applyAlignment="1">
      <alignment horizontal="center" wrapText="1"/>
      <protection/>
    </xf>
    <xf numFmtId="0" fontId="4" fillId="36" borderId="11" xfId="55" applyFont="1" applyFill="1" applyBorder="1" applyAlignment="1">
      <alignment/>
      <protection/>
    </xf>
    <xf numFmtId="0" fontId="3" fillId="32" borderId="0" xfId="55" applyFont="1" applyFill="1" applyBorder="1" applyAlignment="1">
      <alignment/>
      <protection/>
    </xf>
    <xf numFmtId="0" fontId="3" fillId="32" borderId="0" xfId="55" applyFont="1" applyFill="1" applyBorder="1" applyAlignment="1">
      <alignment horizontal="left"/>
      <protection/>
    </xf>
    <xf numFmtId="0" fontId="3" fillId="35" borderId="0" xfId="55" applyFont="1" applyFill="1" applyBorder="1" applyAlignment="1">
      <alignment horizontal="left"/>
      <protection/>
    </xf>
    <xf numFmtId="0" fontId="3" fillId="0" borderId="0" xfId="55" applyFont="1" applyFill="1" applyBorder="1" applyAlignment="1">
      <alignment horizontal="left"/>
      <protection/>
    </xf>
    <xf numFmtId="0" fontId="0" fillId="0" borderId="0" xfId="55" applyAlignment="1">
      <alignment horizontal="left"/>
      <protection/>
    </xf>
    <xf numFmtId="0" fontId="4" fillId="35" borderId="0" xfId="55" applyFont="1" applyFill="1" applyBorder="1" applyAlignment="1">
      <alignment/>
      <protection/>
    </xf>
    <xf numFmtId="0" fontId="4" fillId="35" borderId="0" xfId="55" applyFont="1" applyFill="1" applyBorder="1" applyAlignment="1">
      <alignment horizontal="left"/>
      <protection/>
    </xf>
    <xf numFmtId="0" fontId="0" fillId="35" borderId="0" xfId="55" applyFill="1" applyBorder="1" applyAlignment="1">
      <alignment horizontal="left"/>
      <protection/>
    </xf>
    <xf numFmtId="0" fontId="0" fillId="0" borderId="0" xfId="55" applyFill="1" applyBorder="1" applyAlignment="1">
      <alignment horizontal="left"/>
      <protection/>
    </xf>
    <xf numFmtId="0" fontId="4" fillId="36" borderId="0" xfId="55" applyFont="1" applyFill="1" applyBorder="1" applyAlignment="1">
      <alignment vertical="center" wrapText="1"/>
      <protection/>
    </xf>
    <xf numFmtId="0" fontId="0" fillId="0" borderId="0" xfId="55">
      <alignment/>
      <protection/>
    </xf>
    <xf numFmtId="0" fontId="3" fillId="0" borderId="0" xfId="0" applyFont="1" applyFill="1" applyBorder="1" applyAlignment="1">
      <alignment/>
    </xf>
    <xf numFmtId="0" fontId="4" fillId="33" borderId="17" xfId="0" applyFont="1" applyFill="1" applyBorder="1" applyAlignment="1">
      <alignment horizontal="center"/>
    </xf>
    <xf numFmtId="0" fontId="4" fillId="33" borderId="14" xfId="0" applyFont="1" applyFill="1" applyBorder="1" applyAlignment="1">
      <alignment horizontal="center"/>
    </xf>
    <xf numFmtId="0" fontId="4" fillId="37" borderId="14" xfId="0" applyFont="1" applyFill="1" applyBorder="1" applyAlignment="1">
      <alignment horizontal="center"/>
    </xf>
    <xf numFmtId="0" fontId="4" fillId="33" borderId="30" xfId="0" applyFont="1" applyFill="1" applyBorder="1" applyAlignment="1">
      <alignment horizontal="center"/>
    </xf>
    <xf numFmtId="0" fontId="6" fillId="38" borderId="11" xfId="55" applyFont="1" applyFill="1" applyBorder="1" applyAlignment="1">
      <alignment wrapText="1"/>
      <protection/>
    </xf>
    <xf numFmtId="0" fontId="3" fillId="36" borderId="31" xfId="0" applyFont="1" applyFill="1" applyBorder="1" applyAlignment="1">
      <alignment horizontal="left" vertical="top" wrapText="1"/>
    </xf>
    <xf numFmtId="0" fontId="3" fillId="0" borderId="32" xfId="0" applyFont="1" applyFill="1" applyBorder="1" applyAlignment="1">
      <alignment/>
    </xf>
    <xf numFmtId="0" fontId="3" fillId="0" borderId="28" xfId="0" applyFont="1" applyFill="1" applyBorder="1" applyAlignment="1">
      <alignment/>
    </xf>
    <xf numFmtId="0" fontId="3" fillId="34" borderId="28" xfId="0" applyFont="1" applyFill="1" applyBorder="1" applyAlignment="1">
      <alignment/>
    </xf>
    <xf numFmtId="0" fontId="61" fillId="34" borderId="28" xfId="0" applyFont="1" applyFill="1" applyBorder="1" applyAlignment="1">
      <alignment/>
    </xf>
    <xf numFmtId="0" fontId="3" fillId="0" borderId="29" xfId="0" applyFont="1" applyFill="1" applyBorder="1" applyAlignment="1">
      <alignment/>
    </xf>
    <xf numFmtId="0" fontId="3" fillId="0" borderId="33" xfId="0" applyFont="1" applyFill="1" applyBorder="1" applyAlignment="1">
      <alignment/>
    </xf>
    <xf numFmtId="200" fontId="4" fillId="36" borderId="27" xfId="48" applyNumberFormat="1" applyFont="1" applyFill="1" applyBorder="1" applyAlignment="1">
      <alignment vertical="center" wrapText="1"/>
    </xf>
    <xf numFmtId="0" fontId="3" fillId="0" borderId="27" xfId="0" applyFont="1" applyFill="1" applyBorder="1" applyAlignment="1">
      <alignment horizontal="justify" vertical="justify" wrapText="1"/>
    </xf>
    <xf numFmtId="0" fontId="8" fillId="40" borderId="34" xfId="0" applyFont="1" applyFill="1" applyBorder="1" applyAlignment="1">
      <alignment horizontal="left" vertical="top" wrapText="1"/>
    </xf>
    <xf numFmtId="0" fontId="3" fillId="0" borderId="35" xfId="0" applyFont="1" applyFill="1" applyBorder="1" applyAlignment="1">
      <alignment/>
    </xf>
    <xf numFmtId="0" fontId="3" fillId="0" borderId="36" xfId="0" applyFont="1" applyFill="1" applyBorder="1" applyAlignment="1">
      <alignment/>
    </xf>
    <xf numFmtId="0" fontId="3" fillId="34" borderId="36" xfId="0" applyFont="1" applyFill="1" applyBorder="1" applyAlignment="1">
      <alignment/>
    </xf>
    <xf numFmtId="0" fontId="3" fillId="35" borderId="36" xfId="0" applyFont="1" applyFill="1" applyBorder="1" applyAlignment="1">
      <alignment/>
    </xf>
    <xf numFmtId="0" fontId="61" fillId="35" borderId="36" xfId="0" applyFont="1" applyFill="1" applyBorder="1" applyAlignment="1">
      <alignment/>
    </xf>
    <xf numFmtId="0" fontId="3" fillId="0" borderId="19" xfId="0" applyFont="1" applyFill="1" applyBorder="1" applyAlignment="1">
      <alignment/>
    </xf>
    <xf numFmtId="0" fontId="3" fillId="0" borderId="22" xfId="0" applyFont="1" applyFill="1" applyBorder="1" applyAlignment="1">
      <alignment/>
    </xf>
    <xf numFmtId="200" fontId="4" fillId="36" borderId="11" xfId="0" applyNumberFormat="1" applyFont="1" applyFill="1" applyBorder="1" applyAlignment="1">
      <alignment vertical="center" wrapText="1"/>
    </xf>
    <xf numFmtId="0" fontId="3" fillId="0" borderId="11" xfId="0" applyFont="1" applyFill="1" applyBorder="1" applyAlignment="1">
      <alignment horizontal="justify"/>
    </xf>
    <xf numFmtId="0" fontId="8" fillId="40" borderId="37" xfId="0" applyFont="1" applyFill="1" applyBorder="1" applyAlignment="1">
      <alignment horizontal="left" wrapText="1"/>
    </xf>
    <xf numFmtId="0" fontId="3" fillId="36" borderId="38" xfId="0" applyFont="1" applyFill="1" applyBorder="1" applyAlignment="1">
      <alignment horizontal="left" vertical="top" wrapText="1"/>
    </xf>
    <xf numFmtId="200" fontId="4" fillId="36" borderId="11" xfId="48" applyNumberFormat="1" applyFont="1" applyFill="1" applyBorder="1" applyAlignment="1">
      <alignment vertical="center"/>
    </xf>
    <xf numFmtId="0" fontId="3" fillId="0" borderId="11" xfId="0" applyFont="1" applyFill="1" applyBorder="1" applyAlignment="1">
      <alignment wrapText="1"/>
    </xf>
    <xf numFmtId="0" fontId="61" fillId="35" borderId="10" xfId="0" applyFont="1" applyFill="1" applyBorder="1" applyAlignment="1">
      <alignment/>
    </xf>
    <xf numFmtId="0" fontId="61" fillId="35" borderId="11" xfId="0" applyFont="1" applyFill="1" applyBorder="1" applyAlignment="1">
      <alignment vertical="center"/>
    </xf>
    <xf numFmtId="0" fontId="3" fillId="34" borderId="0" xfId="0" applyFont="1" applyFill="1" applyBorder="1" applyAlignment="1">
      <alignment/>
    </xf>
    <xf numFmtId="0" fontId="3" fillId="0" borderId="16" xfId="0" applyFont="1" applyFill="1" applyBorder="1" applyAlignment="1">
      <alignment vertical="center"/>
    </xf>
    <xf numFmtId="200" fontId="4" fillId="36" borderId="11" xfId="0" applyNumberFormat="1" applyFont="1" applyFill="1" applyBorder="1" applyAlignment="1">
      <alignment vertical="center"/>
    </xf>
    <xf numFmtId="0" fontId="3" fillId="36" borderId="39" xfId="0" applyFont="1" applyFill="1" applyBorder="1" applyAlignment="1">
      <alignment horizontal="left" vertical="top" wrapText="1"/>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34" borderId="10" xfId="0" applyFont="1" applyFill="1" applyBorder="1" applyAlignment="1">
      <alignment vertical="center"/>
    </xf>
    <xf numFmtId="0" fontId="3" fillId="35" borderId="12" xfId="0" applyFont="1" applyFill="1" applyBorder="1" applyAlignment="1">
      <alignment vertical="center"/>
    </xf>
    <xf numFmtId="0" fontId="3" fillId="35" borderId="16" xfId="0" applyFont="1" applyFill="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2" xfId="0" applyFont="1" applyBorder="1" applyAlignment="1">
      <alignment/>
    </xf>
    <xf numFmtId="0" fontId="3" fillId="0" borderId="40" xfId="0" applyFont="1" applyFill="1" applyBorder="1" applyAlignment="1">
      <alignment/>
    </xf>
    <xf numFmtId="0" fontId="3" fillId="36" borderId="11" xfId="0" applyFont="1" applyFill="1" applyBorder="1" applyAlignment="1">
      <alignment horizontal="left" vertical="top" wrapText="1"/>
    </xf>
    <xf numFmtId="0" fontId="3" fillId="0" borderId="11" xfId="0" applyFont="1" applyBorder="1" applyAlignment="1">
      <alignment/>
    </xf>
    <xf numFmtId="0" fontId="8" fillId="40" borderId="11" xfId="0" applyFont="1" applyFill="1" applyBorder="1" applyAlignment="1">
      <alignment horizontal="left" wrapText="1"/>
    </xf>
    <xf numFmtId="0" fontId="3" fillId="36" borderId="41" xfId="0" applyFont="1" applyFill="1" applyBorder="1" applyAlignment="1">
      <alignment horizontal="left"/>
    </xf>
    <xf numFmtId="0" fontId="3" fillId="0" borderId="41" xfId="0" applyFont="1" applyFill="1" applyBorder="1" applyAlignment="1">
      <alignment/>
    </xf>
    <xf numFmtId="0" fontId="3" fillId="0" borderId="34" xfId="0" applyFont="1" applyFill="1" applyBorder="1" applyAlignment="1">
      <alignment/>
    </xf>
    <xf numFmtId="200" fontId="4" fillId="0" borderId="42" xfId="0" applyNumberFormat="1" applyFont="1" applyBorder="1" applyAlignment="1">
      <alignment/>
    </xf>
    <xf numFmtId="0" fontId="3" fillId="0" borderId="28" xfId="0" applyFont="1" applyFill="1" applyBorder="1" applyAlignment="1">
      <alignment wrapText="1"/>
    </xf>
    <xf numFmtId="0" fontId="3" fillId="40" borderId="34" xfId="0" applyFont="1" applyFill="1" applyBorder="1" applyAlignment="1">
      <alignment horizontal="left" wrapText="1"/>
    </xf>
    <xf numFmtId="0" fontId="5" fillId="0" borderId="0" xfId="0" applyFont="1" applyBorder="1" applyAlignment="1">
      <alignment/>
    </xf>
    <xf numFmtId="0" fontId="61" fillId="0" borderId="36" xfId="0" applyFont="1" applyFill="1" applyBorder="1" applyAlignment="1">
      <alignment/>
    </xf>
    <xf numFmtId="0" fontId="3" fillId="0" borderId="14" xfId="0" applyFont="1" applyFill="1" applyBorder="1" applyAlignment="1">
      <alignment horizontal="left" wrapText="1"/>
    </xf>
    <xf numFmtId="0" fontId="3" fillId="0" borderId="30" xfId="0" applyFont="1" applyFill="1" applyBorder="1" applyAlignment="1">
      <alignment horizontal="left" wrapText="1"/>
    </xf>
    <xf numFmtId="0" fontId="65" fillId="41" borderId="11" xfId="0" applyFont="1" applyFill="1" applyBorder="1" applyAlignment="1">
      <alignment/>
    </xf>
    <xf numFmtId="0" fontId="65" fillId="0" borderId="11" xfId="0" applyFont="1" applyFill="1" applyBorder="1" applyAlignment="1">
      <alignment/>
    </xf>
    <xf numFmtId="0" fontId="65" fillId="0" borderId="11" xfId="0" applyFont="1" applyBorder="1" applyAlignment="1">
      <alignment/>
    </xf>
    <xf numFmtId="0" fontId="65" fillId="42" borderId="11" xfId="0" applyFont="1" applyFill="1" applyBorder="1" applyAlignment="1">
      <alignment/>
    </xf>
    <xf numFmtId="196" fontId="65" fillId="0" borderId="11" xfId="48" applyNumberFormat="1" applyFont="1" applyBorder="1" applyAlignment="1">
      <alignment horizontal="right" vertical="center"/>
    </xf>
    <xf numFmtId="0" fontId="3" fillId="0" borderId="11" xfId="0" applyFont="1" applyFill="1" applyBorder="1" applyAlignment="1">
      <alignment/>
    </xf>
    <xf numFmtId="196" fontId="3" fillId="0" borderId="0" xfId="0" applyNumberFormat="1" applyFont="1" applyFill="1" applyBorder="1" applyAlignment="1">
      <alignment/>
    </xf>
    <xf numFmtId="198" fontId="4" fillId="36" borderId="11" xfId="0" applyNumberFormat="1" applyFont="1" applyFill="1" applyBorder="1" applyAlignment="1">
      <alignment horizontal="right"/>
    </xf>
    <xf numFmtId="0" fontId="3" fillId="0" borderId="22" xfId="0" applyFont="1" applyBorder="1" applyAlignment="1">
      <alignment/>
    </xf>
    <xf numFmtId="0" fontId="3" fillId="0" borderId="21" xfId="0" applyFont="1" applyBorder="1" applyAlignment="1">
      <alignment/>
    </xf>
    <xf numFmtId="198" fontId="4" fillId="36" borderId="14" xfId="0" applyNumberFormat="1" applyFont="1" applyFill="1" applyBorder="1" applyAlignment="1">
      <alignment horizontal="right"/>
    </xf>
    <xf numFmtId="0" fontId="3" fillId="0" borderId="14" xfId="0" applyFont="1" applyBorder="1" applyAlignment="1">
      <alignment/>
    </xf>
    <xf numFmtId="0" fontId="3" fillId="39" borderId="14" xfId="0" applyFont="1" applyFill="1" applyBorder="1" applyAlignment="1">
      <alignment wrapText="1"/>
    </xf>
    <xf numFmtId="190" fontId="4" fillId="0" borderId="37" xfId="0" applyNumberFormat="1" applyFont="1" applyFill="1" applyBorder="1" applyAlignment="1">
      <alignment horizontal="right" wrapText="1"/>
    </xf>
    <xf numFmtId="190" fontId="4" fillId="0" borderId="30" xfId="0" applyNumberFormat="1" applyFont="1" applyFill="1" applyBorder="1" applyAlignment="1">
      <alignment horizontal="right" wrapText="1"/>
    </xf>
    <xf numFmtId="0" fontId="4" fillId="37" borderId="0" xfId="0" applyFont="1" applyFill="1" applyBorder="1" applyAlignment="1">
      <alignment horizontal="left" wrapText="1"/>
    </xf>
    <xf numFmtId="0" fontId="4" fillId="37" borderId="0" xfId="0" applyFont="1" applyFill="1" applyBorder="1" applyAlignment="1">
      <alignment horizontal="left"/>
    </xf>
    <xf numFmtId="0" fontId="3" fillId="0" borderId="0" xfId="0" applyFont="1" applyBorder="1" applyAlignment="1">
      <alignment horizontal="left"/>
    </xf>
    <xf numFmtId="0" fontId="4" fillId="32" borderId="0" xfId="0" applyFont="1" applyFill="1" applyBorder="1" applyAlignment="1">
      <alignment horizontal="center"/>
    </xf>
    <xf numFmtId="0" fontId="4" fillId="0" borderId="41" xfId="55" applyFont="1" applyFill="1" applyBorder="1" applyAlignment="1">
      <alignment horizontal="center" wrapText="1"/>
      <protection/>
    </xf>
    <xf numFmtId="185" fontId="4" fillId="0" borderId="28" xfId="48" applyFont="1" applyFill="1" applyBorder="1" applyAlignment="1">
      <alignment horizontal="center" wrapText="1"/>
    </xf>
    <xf numFmtId="0" fontId="4" fillId="0" borderId="28" xfId="55" applyFont="1" applyFill="1" applyBorder="1" applyAlignment="1">
      <alignment horizontal="center"/>
      <protection/>
    </xf>
    <xf numFmtId="0" fontId="4" fillId="0" borderId="27" xfId="0" applyFont="1" applyFill="1" applyBorder="1" applyAlignment="1">
      <alignment horizontal="center"/>
    </xf>
    <xf numFmtId="203" fontId="3" fillId="0" borderId="11" xfId="51" applyNumberFormat="1" applyFont="1" applyFill="1" applyBorder="1" applyAlignment="1">
      <alignment/>
    </xf>
    <xf numFmtId="0" fontId="8" fillId="0" borderId="10" xfId="0" applyFont="1" applyFill="1" applyBorder="1" applyAlignment="1">
      <alignment horizontal="justify" vertical="justify" wrapText="1"/>
    </xf>
    <xf numFmtId="0" fontId="3" fillId="40" borderId="37" xfId="0" applyFont="1" applyFill="1" applyBorder="1" applyAlignment="1">
      <alignment horizontal="left" wrapText="1"/>
    </xf>
    <xf numFmtId="0" fontId="3" fillId="35" borderId="22" xfId="0" applyFont="1" applyFill="1" applyBorder="1" applyAlignment="1">
      <alignment/>
    </xf>
    <xf numFmtId="0" fontId="3" fillId="0" borderId="37" xfId="0" applyFont="1" applyFill="1" applyBorder="1" applyAlignment="1">
      <alignment/>
    </xf>
    <xf numFmtId="0" fontId="3" fillId="40" borderId="43" xfId="0" applyFont="1" applyFill="1" applyBorder="1" applyAlignment="1">
      <alignment horizontal="left" wrapText="1"/>
    </xf>
    <xf numFmtId="0" fontId="8" fillId="0" borderId="28" xfId="0" applyFont="1" applyFill="1" applyBorder="1" applyAlignment="1">
      <alignment wrapText="1"/>
    </xf>
    <xf numFmtId="0" fontId="3" fillId="35" borderId="37" xfId="0" applyFont="1" applyFill="1" applyBorder="1" applyAlignment="1">
      <alignment/>
    </xf>
    <xf numFmtId="0" fontId="8" fillId="0" borderId="36" xfId="0" applyFont="1" applyFill="1" applyBorder="1" applyAlignment="1">
      <alignment wrapText="1"/>
    </xf>
    <xf numFmtId="0" fontId="3" fillId="36" borderId="44" xfId="0" applyFont="1" applyFill="1" applyBorder="1" applyAlignment="1">
      <alignment wrapText="1"/>
    </xf>
    <xf numFmtId="0" fontId="3" fillId="36" borderId="45" xfId="0" applyFont="1" applyFill="1" applyBorder="1" applyAlignment="1">
      <alignment wrapText="1"/>
    </xf>
    <xf numFmtId="0" fontId="3" fillId="8" borderId="11" xfId="0" applyFont="1" applyFill="1" applyBorder="1" applyAlignment="1">
      <alignment/>
    </xf>
    <xf numFmtId="0" fontId="8" fillId="0" borderId="11" xfId="0" applyFont="1" applyFill="1" applyBorder="1" applyAlignment="1">
      <alignment wrapText="1"/>
    </xf>
    <xf numFmtId="0" fontId="4" fillId="35" borderId="28" xfId="0" applyFont="1" applyFill="1" applyBorder="1" applyAlignment="1">
      <alignment horizontal="center"/>
    </xf>
    <xf numFmtId="3" fontId="3" fillId="0" borderId="16" xfId="0" applyNumberFormat="1" applyFont="1" applyFill="1" applyBorder="1" applyAlignment="1">
      <alignment/>
    </xf>
    <xf numFmtId="0" fontId="3" fillId="43" borderId="11" xfId="0" applyFont="1" applyFill="1" applyBorder="1" applyAlignment="1">
      <alignment/>
    </xf>
    <xf numFmtId="3" fontId="3" fillId="0" borderId="11" xfId="0" applyNumberFormat="1" applyFont="1" applyFill="1" applyBorder="1" applyAlignment="1">
      <alignment/>
    </xf>
    <xf numFmtId="0" fontId="3" fillId="14" borderId="11" xfId="0" applyFont="1" applyFill="1" applyBorder="1" applyAlignment="1">
      <alignment/>
    </xf>
    <xf numFmtId="0" fontId="55" fillId="0" borderId="0" xfId="0" applyFont="1" applyFill="1" applyAlignment="1">
      <alignment horizontal="left" vertical="center" wrapText="1"/>
    </xf>
    <xf numFmtId="0" fontId="3" fillId="0" borderId="0" xfId="0" applyFont="1" applyBorder="1" applyAlignment="1">
      <alignment/>
    </xf>
    <xf numFmtId="0" fontId="64" fillId="38" borderId="21" xfId="55" applyFont="1" applyFill="1" applyBorder="1" applyAlignment="1">
      <alignment horizontal="center" wrapText="1"/>
      <protection/>
    </xf>
    <xf numFmtId="0" fontId="6" fillId="38" borderId="30" xfId="55" applyFont="1" applyFill="1" applyBorder="1" applyAlignment="1">
      <alignment wrapText="1"/>
      <protection/>
    </xf>
    <xf numFmtId="0" fontId="3" fillId="44" borderId="46" xfId="0" applyFont="1" applyFill="1" applyBorder="1" applyAlignment="1">
      <alignment/>
    </xf>
    <xf numFmtId="0" fontId="3" fillId="44" borderId="24" xfId="0" applyFont="1" applyFill="1" applyBorder="1" applyAlignment="1">
      <alignment/>
    </xf>
    <xf numFmtId="0" fontId="7" fillId="44" borderId="24" xfId="0" applyFont="1" applyFill="1" applyBorder="1" applyAlignment="1">
      <alignment/>
    </xf>
    <xf numFmtId="0" fontId="7" fillId="0" borderId="24" xfId="0" applyFont="1" applyFill="1" applyBorder="1" applyAlignment="1">
      <alignment/>
    </xf>
    <xf numFmtId="0" fontId="3" fillId="0" borderId="47" xfId="0" applyFont="1" applyFill="1" applyBorder="1" applyAlignment="1">
      <alignment/>
    </xf>
    <xf numFmtId="0" fontId="4" fillId="0" borderId="32" xfId="55" applyFont="1" applyFill="1" applyBorder="1" applyAlignment="1">
      <alignment horizontal="center" wrapText="1"/>
      <protection/>
    </xf>
    <xf numFmtId="0" fontId="3" fillId="44" borderId="22" xfId="0" applyFont="1" applyFill="1" applyBorder="1" applyAlignment="1">
      <alignment/>
    </xf>
    <xf numFmtId="0" fontId="3" fillId="44" borderId="11" xfId="0" applyFont="1" applyFill="1" applyBorder="1" applyAlignment="1">
      <alignment/>
    </xf>
    <xf numFmtId="0" fontId="7" fillId="44" borderId="11" xfId="0" applyFont="1" applyFill="1" applyBorder="1" applyAlignment="1">
      <alignment/>
    </xf>
    <xf numFmtId="0" fontId="7" fillId="0" borderId="11" xfId="0" applyFont="1" applyFill="1" applyBorder="1" applyAlignment="1">
      <alignment/>
    </xf>
    <xf numFmtId="0" fontId="3" fillId="34" borderId="22" xfId="0" applyFont="1" applyFill="1" applyBorder="1" applyAlignment="1">
      <alignment/>
    </xf>
    <xf numFmtId="0" fontId="7" fillId="34" borderId="11" xfId="0" applyFont="1" applyFill="1" applyBorder="1" applyAlignment="1">
      <alignment/>
    </xf>
    <xf numFmtId="0" fontId="3" fillId="35" borderId="15" xfId="0" applyFont="1" applyFill="1" applyBorder="1" applyAlignment="1">
      <alignment/>
    </xf>
    <xf numFmtId="0" fontId="3" fillId="34" borderId="37" xfId="0" applyFont="1" applyFill="1" applyBorder="1" applyAlignment="1">
      <alignment/>
    </xf>
    <xf numFmtId="184" fontId="3" fillId="0" borderId="11" xfId="51" applyFont="1" applyFill="1" applyBorder="1" applyAlignment="1">
      <alignment/>
    </xf>
    <xf numFmtId="0" fontId="3" fillId="34" borderId="41" xfId="0" applyFont="1" applyFill="1" applyBorder="1" applyAlignment="1">
      <alignment vertical="center"/>
    </xf>
    <xf numFmtId="0" fontId="3" fillId="34" borderId="37" xfId="0" applyFont="1" applyFill="1" applyBorder="1" applyAlignment="1">
      <alignment vertical="center"/>
    </xf>
    <xf numFmtId="0" fontId="63" fillId="0" borderId="11" xfId="0" applyFont="1" applyFill="1" applyBorder="1" applyAlignment="1">
      <alignment wrapText="1"/>
    </xf>
    <xf numFmtId="0" fontId="4" fillId="0" borderId="29" xfId="0" applyFont="1" applyBorder="1" applyAlignment="1">
      <alignment horizontal="left"/>
    </xf>
    <xf numFmtId="0" fontId="4" fillId="0" borderId="48" xfId="0" applyFont="1" applyBorder="1" applyAlignment="1">
      <alignment horizontal="left"/>
    </xf>
    <xf numFmtId="185" fontId="4" fillId="0" borderId="48" xfId="0" applyNumberFormat="1" applyFont="1" applyBorder="1" applyAlignment="1">
      <alignment horizontal="left"/>
    </xf>
    <xf numFmtId="0" fontId="4" fillId="0" borderId="32" xfId="0" applyFont="1" applyBorder="1" applyAlignment="1">
      <alignment horizontal="left"/>
    </xf>
    <xf numFmtId="0" fontId="5" fillId="0" borderId="0" xfId="0" applyFont="1" applyAlignment="1">
      <alignment/>
    </xf>
    <xf numFmtId="0" fontId="4" fillId="0" borderId="33" xfId="0" applyFont="1" applyFill="1" applyBorder="1" applyAlignment="1">
      <alignment horizontal="center"/>
    </xf>
    <xf numFmtId="0" fontId="4" fillId="34" borderId="27" xfId="0" applyFont="1" applyFill="1" applyBorder="1" applyAlignment="1">
      <alignment horizontal="center"/>
    </xf>
    <xf numFmtId="184" fontId="3" fillId="0" borderId="33" xfId="51" applyFont="1" applyBorder="1" applyAlignment="1">
      <alignment/>
    </xf>
    <xf numFmtId="0" fontId="4" fillId="0" borderId="28" xfId="55" applyFont="1" applyFill="1" applyBorder="1" applyAlignment="1">
      <alignment horizontal="center" wrapText="1"/>
      <protection/>
    </xf>
    <xf numFmtId="0" fontId="4" fillId="0" borderId="41" xfId="0" applyFont="1" applyFill="1" applyBorder="1" applyAlignment="1">
      <alignment horizontal="center"/>
    </xf>
    <xf numFmtId="0" fontId="4" fillId="0" borderId="28" xfId="0" applyFont="1" applyFill="1" applyBorder="1" applyAlignment="1">
      <alignment horizontal="center"/>
    </xf>
    <xf numFmtId="0" fontId="4" fillId="34" borderId="28" xfId="0" applyFont="1" applyFill="1" applyBorder="1" applyAlignment="1">
      <alignment horizontal="center"/>
    </xf>
    <xf numFmtId="0" fontId="3" fillId="0" borderId="49" xfId="0" applyFont="1" applyFill="1" applyBorder="1" applyAlignment="1">
      <alignment/>
    </xf>
    <xf numFmtId="184" fontId="3" fillId="0" borderId="41" xfId="51" applyFont="1" applyBorder="1" applyAlignment="1">
      <alignment/>
    </xf>
    <xf numFmtId="184" fontId="3" fillId="0" borderId="22" xfId="51" applyFont="1" applyBorder="1" applyAlignment="1">
      <alignment/>
    </xf>
    <xf numFmtId="0" fontId="3" fillId="0" borderId="22" xfId="0" applyFont="1" applyFill="1" applyBorder="1" applyAlignment="1">
      <alignment vertical="center"/>
    </xf>
    <xf numFmtId="184" fontId="4" fillId="0" borderId="48" xfId="51" applyFont="1" applyBorder="1" applyAlignment="1">
      <alignment horizontal="left"/>
    </xf>
    <xf numFmtId="184" fontId="4" fillId="0" borderId="0" xfId="51" applyFont="1" applyBorder="1" applyAlignment="1">
      <alignment horizontal="left"/>
    </xf>
    <xf numFmtId="0" fontId="4" fillId="0" borderId="0" xfId="0" applyFont="1" applyFill="1" applyBorder="1" applyAlignment="1">
      <alignment horizontal="left" wrapText="1"/>
    </xf>
    <xf numFmtId="0" fontId="3" fillId="0" borderId="27" xfId="0" applyFont="1" applyFill="1" applyBorder="1" applyAlignment="1">
      <alignment/>
    </xf>
    <xf numFmtId="0" fontId="7" fillId="0" borderId="27" xfId="0" applyFont="1" applyFill="1" applyBorder="1" applyAlignment="1">
      <alignment/>
    </xf>
    <xf numFmtId="0" fontId="3" fillId="0" borderId="50" xfId="0" applyFont="1" applyFill="1" applyBorder="1" applyAlignment="1">
      <alignment/>
    </xf>
    <xf numFmtId="0" fontId="4" fillId="0" borderId="51" xfId="55" applyFont="1" applyFill="1" applyBorder="1" applyAlignment="1">
      <alignment horizontal="center" wrapText="1"/>
      <protection/>
    </xf>
    <xf numFmtId="185" fontId="4" fillId="0" borderId="27" xfId="48" applyFont="1" applyFill="1" applyBorder="1" applyAlignment="1">
      <alignment horizontal="center" wrapText="1"/>
    </xf>
    <xf numFmtId="0" fontId="4" fillId="0" borderId="27" xfId="55" applyFont="1" applyFill="1" applyBorder="1" applyAlignment="1">
      <alignment horizontal="center"/>
      <protection/>
    </xf>
    <xf numFmtId="0" fontId="6" fillId="40" borderId="50" xfId="0" applyFont="1" applyFill="1" applyBorder="1" applyAlignment="1">
      <alignment horizontal="left" wrapText="1"/>
    </xf>
    <xf numFmtId="0" fontId="6" fillId="40" borderId="37" xfId="0" applyFont="1" applyFill="1" applyBorder="1" applyAlignment="1">
      <alignment horizontal="left" wrapText="1"/>
    </xf>
    <xf numFmtId="175" fontId="3" fillId="0" borderId="11" xfId="0" applyNumberFormat="1" applyFont="1" applyFill="1" applyBorder="1" applyAlignment="1">
      <alignment/>
    </xf>
    <xf numFmtId="0" fontId="3" fillId="0" borderId="37" xfId="0" applyFont="1" applyFill="1" applyBorder="1" applyAlignment="1">
      <alignment vertical="center"/>
    </xf>
    <xf numFmtId="0" fontId="61" fillId="0" borderId="11" xfId="0" applyFont="1" applyFill="1" applyBorder="1" applyAlignment="1">
      <alignment vertical="center"/>
    </xf>
    <xf numFmtId="0" fontId="61" fillId="34" borderId="11" xfId="0" applyFont="1" applyFill="1" applyBorder="1" applyAlignment="1">
      <alignment vertical="center"/>
    </xf>
    <xf numFmtId="184" fontId="3" fillId="0" borderId="15" xfId="51" applyFont="1" applyBorder="1" applyAlignment="1">
      <alignment/>
    </xf>
    <xf numFmtId="0" fontId="3" fillId="0" borderId="21" xfId="0" applyFont="1" applyFill="1" applyBorder="1" applyAlignment="1">
      <alignment vertical="center"/>
    </xf>
    <xf numFmtId="0" fontId="3" fillId="34" borderId="30" xfId="0" applyFont="1" applyFill="1" applyBorder="1" applyAlignment="1">
      <alignment/>
    </xf>
    <xf numFmtId="184" fontId="3" fillId="0" borderId="17" xfId="51" applyFont="1" applyBorder="1" applyAlignment="1">
      <alignment/>
    </xf>
    <xf numFmtId="0" fontId="3" fillId="0" borderId="14" xfId="0" applyFont="1" applyFill="1" applyBorder="1" applyAlignment="1">
      <alignment/>
    </xf>
    <xf numFmtId="0" fontId="3" fillId="0" borderId="14" xfId="0" applyFont="1" applyFill="1" applyBorder="1" applyAlignment="1">
      <alignment wrapText="1"/>
    </xf>
    <xf numFmtId="0" fontId="6" fillId="40" borderId="30" xfId="0" applyFont="1" applyFill="1" applyBorder="1" applyAlignment="1">
      <alignment horizontal="left" wrapText="1"/>
    </xf>
    <xf numFmtId="0" fontId="3" fillId="0" borderId="0" xfId="0" applyFont="1" applyFill="1" applyBorder="1" applyAlignment="1">
      <alignment vertical="center"/>
    </xf>
    <xf numFmtId="0" fontId="3" fillId="32"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32" borderId="0" xfId="0" applyFont="1" applyFill="1" applyBorder="1" applyAlignment="1">
      <alignment horizontal="left" vertical="center"/>
    </xf>
    <xf numFmtId="0" fontId="3" fillId="0" borderId="0" xfId="0" applyFont="1" applyBorder="1" applyAlignment="1">
      <alignment horizontal="left" vertical="center"/>
    </xf>
    <xf numFmtId="0" fontId="4" fillId="32" borderId="0" xfId="0" applyFont="1" applyFill="1" applyBorder="1" applyAlignment="1">
      <alignment horizontal="left" vertical="center"/>
    </xf>
    <xf numFmtId="0" fontId="4" fillId="0" borderId="0" xfId="0" applyFont="1" applyFill="1" applyBorder="1" applyAlignment="1">
      <alignment horizontal="left" vertical="center"/>
    </xf>
    <xf numFmtId="0" fontId="4" fillId="32"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32" borderId="0" xfId="0" applyFont="1" applyFill="1" applyBorder="1" applyAlignment="1">
      <alignment vertical="center"/>
    </xf>
    <xf numFmtId="0" fontId="4" fillId="0" borderId="19" xfId="0" applyFont="1" applyFill="1" applyBorder="1" applyAlignment="1">
      <alignment horizontal="left" vertical="center"/>
    </xf>
    <xf numFmtId="0" fontId="3" fillId="0" borderId="0" xfId="0" applyFont="1" applyFill="1" applyBorder="1" applyAlignment="1">
      <alignment horizontal="left" vertical="center"/>
    </xf>
    <xf numFmtId="0" fontId="4" fillId="32" borderId="19" xfId="0" applyFont="1" applyFill="1" applyBorder="1" applyAlignment="1">
      <alignment horizontal="left" vertical="center"/>
    </xf>
    <xf numFmtId="0" fontId="4" fillId="33" borderId="4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27"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33" xfId="0" applyFont="1" applyFill="1" applyBorder="1" applyAlignment="1">
      <alignment horizontal="center" vertical="center"/>
    </xf>
    <xf numFmtId="0" fontId="4" fillId="34" borderId="27" xfId="0" applyFont="1" applyFill="1" applyBorder="1" applyAlignment="1">
      <alignment horizontal="center" vertical="center"/>
    </xf>
    <xf numFmtId="0" fontId="3" fillId="0" borderId="11" xfId="0" applyFont="1" applyBorder="1" applyAlignment="1">
      <alignment vertical="center"/>
    </xf>
    <xf numFmtId="0" fontId="3" fillId="40" borderId="52" xfId="0" applyFont="1" applyFill="1" applyBorder="1" applyAlignment="1">
      <alignment horizontal="left" vertical="center"/>
    </xf>
    <xf numFmtId="0" fontId="3" fillId="40" borderId="53" xfId="0" applyFont="1" applyFill="1" applyBorder="1" applyAlignment="1">
      <alignment horizontal="left" vertical="center"/>
    </xf>
    <xf numFmtId="0" fontId="63" fillId="40" borderId="11" xfId="0" applyFont="1" applyFill="1" applyBorder="1" applyAlignment="1">
      <alignment horizontal="left" vertical="center" wrapText="1"/>
    </xf>
    <xf numFmtId="0" fontId="6" fillId="40" borderId="11" xfId="0" applyFont="1" applyFill="1" applyBorder="1" applyAlignment="1">
      <alignment horizontal="left" vertical="center" wrapText="1"/>
    </xf>
    <xf numFmtId="0" fontId="3" fillId="40" borderId="38" xfId="0" applyFont="1" applyFill="1" applyBorder="1" applyAlignment="1">
      <alignment horizontal="left" vertical="center"/>
    </xf>
    <xf numFmtId="0" fontId="3" fillId="40" borderId="16" xfId="0" applyFont="1" applyFill="1" applyBorder="1" applyAlignment="1">
      <alignment horizontal="left" vertical="center"/>
    </xf>
    <xf numFmtId="0" fontId="3" fillId="40" borderId="11" xfId="0" applyFont="1" applyFill="1" applyBorder="1" applyAlignment="1">
      <alignment horizontal="left" vertical="center"/>
    </xf>
    <xf numFmtId="0" fontId="4" fillId="45" borderId="0" xfId="0" applyFont="1" applyFill="1" applyAlignment="1">
      <alignment vertical="center"/>
    </xf>
    <xf numFmtId="193" fontId="4" fillId="45" borderId="0" xfId="48" applyNumberFormat="1" applyFont="1" applyFill="1" applyAlignment="1">
      <alignment vertical="center"/>
    </xf>
    <xf numFmtId="0" fontId="4" fillId="45" borderId="38" xfId="0" applyFont="1" applyFill="1" applyBorder="1" applyAlignment="1">
      <alignment vertical="center"/>
    </xf>
    <xf numFmtId="0" fontId="4" fillId="45" borderId="16" xfId="0" applyFont="1" applyFill="1" applyBorder="1" applyAlignment="1">
      <alignment vertical="center"/>
    </xf>
    <xf numFmtId="0" fontId="4" fillId="45" borderId="11" xfId="0" applyFont="1" applyFill="1" applyBorder="1" applyAlignment="1">
      <alignment vertical="center"/>
    </xf>
    <xf numFmtId="0" fontId="3" fillId="0" borderId="22" xfId="0" applyFont="1" applyFill="1" applyBorder="1" applyAlignment="1">
      <alignment vertical="center" wrapText="1"/>
    </xf>
    <xf numFmtId="0" fontId="3" fillId="0" borderId="11" xfId="0" applyFont="1" applyFill="1" applyBorder="1" applyAlignment="1">
      <alignment vertical="center" wrapText="1"/>
    </xf>
    <xf numFmtId="0" fontId="3" fillId="34" borderId="11" xfId="0" applyFont="1" applyFill="1" applyBorder="1" applyAlignment="1">
      <alignment vertical="center" wrapText="1"/>
    </xf>
    <xf numFmtId="0" fontId="3" fillId="0" borderId="16" xfId="0" applyFont="1" applyFill="1" applyBorder="1" applyAlignment="1">
      <alignment vertical="center" wrapText="1"/>
    </xf>
    <xf numFmtId="0" fontId="3" fillId="40" borderId="38" xfId="0" applyFont="1" applyFill="1" applyBorder="1" applyAlignment="1">
      <alignment horizontal="left" vertical="center" wrapText="1"/>
    </xf>
    <xf numFmtId="0" fontId="3" fillId="40" borderId="16" xfId="0" applyFont="1" applyFill="1" applyBorder="1" applyAlignment="1">
      <alignment horizontal="left" vertical="center" wrapText="1"/>
    </xf>
    <xf numFmtId="0" fontId="3" fillId="40" borderId="11" xfId="0" applyFont="1" applyFill="1" applyBorder="1" applyAlignment="1">
      <alignment horizontal="left" vertical="center" wrapText="1"/>
    </xf>
    <xf numFmtId="0" fontId="3" fillId="0" borderId="0" xfId="55" applyFont="1">
      <alignment/>
      <protection/>
    </xf>
    <xf numFmtId="0" fontId="3" fillId="32" borderId="0" xfId="55" applyFont="1" applyFill="1">
      <alignment/>
      <protection/>
    </xf>
    <xf numFmtId="0" fontId="3" fillId="0" borderId="0" xfId="55" applyFont="1" applyAlignment="1">
      <alignment horizontal="left"/>
      <protection/>
    </xf>
    <xf numFmtId="0" fontId="3" fillId="0" borderId="41" xfId="0" applyFont="1" applyFill="1" applyBorder="1" applyAlignment="1">
      <alignment vertical="center"/>
    </xf>
    <xf numFmtId="0" fontId="3" fillId="34" borderId="54" xfId="0" applyFont="1" applyFill="1" applyBorder="1" applyAlignment="1">
      <alignment vertical="center"/>
    </xf>
    <xf numFmtId="0" fontId="3" fillId="0" borderId="20" xfId="0" applyFont="1" applyFill="1" applyBorder="1" applyAlignment="1">
      <alignment vertical="center"/>
    </xf>
    <xf numFmtId="0" fontId="3" fillId="35" borderId="10" xfId="0" applyFont="1" applyFill="1" applyBorder="1" applyAlignment="1">
      <alignment vertical="center"/>
    </xf>
    <xf numFmtId="0" fontId="3" fillId="0" borderId="54" xfId="0" applyFont="1" applyFill="1" applyBorder="1" applyAlignment="1">
      <alignment/>
    </xf>
    <xf numFmtId="0" fontId="7" fillId="0" borderId="36" xfId="0" applyFont="1" applyFill="1" applyBorder="1" applyAlignment="1">
      <alignment/>
    </xf>
    <xf numFmtId="0" fontId="3" fillId="35" borderId="54" xfId="0" applyFont="1" applyFill="1" applyBorder="1" applyAlignment="1">
      <alignment vertical="center"/>
    </xf>
    <xf numFmtId="0" fontId="3" fillId="32" borderId="16" xfId="0" applyFont="1" applyFill="1" applyBorder="1" applyAlignment="1">
      <alignment horizontal="center"/>
    </xf>
    <xf numFmtId="0" fontId="3" fillId="0" borderId="16" xfId="0" applyFont="1" applyBorder="1" applyAlignment="1">
      <alignment horizontal="center"/>
    </xf>
    <xf numFmtId="0" fontId="3" fillId="0" borderId="45" xfId="0" applyFont="1" applyBorder="1" applyAlignment="1">
      <alignment horizontal="center"/>
    </xf>
    <xf numFmtId="0" fontId="3" fillId="0" borderId="15" xfId="0" applyFont="1" applyBorder="1" applyAlignment="1">
      <alignment horizontal="center"/>
    </xf>
    <xf numFmtId="14" fontId="3" fillId="0" borderId="16" xfId="0" applyNumberFormat="1" applyFont="1" applyBorder="1" applyAlignment="1">
      <alignment horizontal="center"/>
    </xf>
    <xf numFmtId="0" fontId="4" fillId="0" borderId="0" xfId="0" applyFont="1" applyFill="1" applyBorder="1" applyAlignment="1">
      <alignment horizontal="center"/>
    </xf>
    <xf numFmtId="0" fontId="0" fillId="0" borderId="0" xfId="56">
      <alignment/>
      <protection/>
    </xf>
    <xf numFmtId="0" fontId="3" fillId="32" borderId="0" xfId="56" applyFont="1" applyFill="1">
      <alignment/>
      <protection/>
    </xf>
    <xf numFmtId="0" fontId="4" fillId="32" borderId="0" xfId="56" applyFont="1" applyFill="1" applyBorder="1" applyAlignment="1">
      <alignment horizontal="left"/>
      <protection/>
    </xf>
    <xf numFmtId="0" fontId="4" fillId="0" borderId="0" xfId="56" applyFont="1" applyFill="1" applyBorder="1" applyAlignment="1">
      <alignment horizontal="left"/>
      <protection/>
    </xf>
    <xf numFmtId="0" fontId="4" fillId="0" borderId="0" xfId="56" applyFont="1" applyFill="1" applyBorder="1" applyAlignment="1">
      <alignment horizontal="left" wrapText="1"/>
      <protection/>
    </xf>
    <xf numFmtId="0" fontId="4" fillId="0" borderId="35" xfId="56" applyFont="1" applyFill="1" applyBorder="1" applyAlignment="1">
      <alignment horizontal="left"/>
      <protection/>
    </xf>
    <xf numFmtId="0" fontId="4" fillId="0" borderId="36" xfId="56" applyFont="1" applyFill="1" applyBorder="1" applyAlignment="1">
      <alignment horizontal="left"/>
      <protection/>
    </xf>
    <xf numFmtId="0" fontId="3" fillId="0" borderId="0" xfId="0" applyFont="1" applyFill="1" applyAlignment="1">
      <alignment horizontal="center" vertical="center"/>
    </xf>
    <xf numFmtId="0" fontId="3" fillId="0" borderId="0" xfId="0" applyFont="1" applyAlignment="1">
      <alignment horizontal="center" vertical="center"/>
    </xf>
    <xf numFmtId="0" fontId="3" fillId="34" borderId="46" xfId="0" applyFont="1" applyFill="1" applyBorder="1" applyAlignment="1">
      <alignment/>
    </xf>
    <xf numFmtId="0" fontId="7" fillId="34" borderId="24" xfId="0" applyFont="1" applyFill="1" applyBorder="1" applyAlignment="1">
      <alignment/>
    </xf>
    <xf numFmtId="184" fontId="3" fillId="0" borderId="32" xfId="51" applyFont="1" applyFill="1" applyBorder="1" applyAlignment="1">
      <alignment horizontal="center" wrapText="1"/>
    </xf>
    <xf numFmtId="184" fontId="3" fillId="0" borderId="28" xfId="51" applyFont="1" applyFill="1" applyBorder="1" applyAlignment="1">
      <alignment horizontal="center" wrapText="1"/>
    </xf>
    <xf numFmtId="0" fontId="3" fillId="40" borderId="37" xfId="0" applyFont="1" applyFill="1" applyBorder="1" applyAlignment="1">
      <alignment horizontal="left" vertical="center" wrapText="1"/>
    </xf>
    <xf numFmtId="0" fontId="3" fillId="0" borderId="54" xfId="0" applyFont="1" applyFill="1" applyBorder="1" applyAlignment="1">
      <alignment vertical="center"/>
    </xf>
    <xf numFmtId="0" fontId="3" fillId="0" borderId="30" xfId="0" applyFont="1" applyFill="1" applyBorder="1" applyAlignment="1">
      <alignment vertical="center"/>
    </xf>
    <xf numFmtId="0" fontId="3" fillId="40" borderId="30" xfId="0" applyFont="1" applyFill="1" applyBorder="1" applyAlignment="1">
      <alignment horizontal="left" wrapText="1"/>
    </xf>
    <xf numFmtId="0" fontId="3" fillId="0" borderId="0" xfId="0" applyFont="1" applyBorder="1" applyAlignment="1">
      <alignment horizontal="center"/>
    </xf>
    <xf numFmtId="0" fontId="3" fillId="0" borderId="55" xfId="0" applyFont="1" applyBorder="1" applyAlignment="1">
      <alignment horizontal="center"/>
    </xf>
    <xf numFmtId="0" fontId="3" fillId="0" borderId="13" xfId="0" applyFont="1" applyBorder="1" applyAlignment="1">
      <alignment horizontal="center"/>
    </xf>
    <xf numFmtId="14" fontId="3" fillId="0" borderId="12" xfId="0" applyNumberFormat="1" applyFont="1" applyBorder="1" applyAlignment="1">
      <alignment horizontal="center"/>
    </xf>
    <xf numFmtId="14" fontId="3" fillId="0" borderId="13" xfId="0" applyNumberFormat="1" applyFont="1" applyBorder="1" applyAlignment="1">
      <alignment horizontal="center"/>
    </xf>
    <xf numFmtId="0" fontId="3" fillId="0" borderId="12" xfId="0" applyFont="1" applyBorder="1" applyAlignment="1">
      <alignment horizontal="center"/>
    </xf>
    <xf numFmtId="0" fontId="4" fillId="45" borderId="0" xfId="0" applyFont="1" applyFill="1" applyAlignment="1">
      <alignment/>
    </xf>
    <xf numFmtId="0" fontId="4" fillId="33" borderId="21" xfId="0" applyFont="1" applyFill="1" applyBorder="1" applyAlignment="1">
      <alignment horizontal="center"/>
    </xf>
    <xf numFmtId="0" fontId="3" fillId="34" borderId="16" xfId="0" applyFont="1" applyFill="1" applyBorder="1" applyAlignment="1">
      <alignment/>
    </xf>
    <xf numFmtId="0" fontId="3" fillId="34" borderId="0" xfId="0" applyFont="1" applyFill="1" applyAlignment="1">
      <alignment/>
    </xf>
    <xf numFmtId="184" fontId="3" fillId="0" borderId="11" xfId="53" applyFont="1" applyBorder="1" applyAlignment="1">
      <alignment/>
    </xf>
    <xf numFmtId="177" fontId="3" fillId="0" borderId="11" xfId="0" applyNumberFormat="1" applyFont="1" applyBorder="1" applyAlignment="1">
      <alignment/>
    </xf>
    <xf numFmtId="0" fontId="3" fillId="0" borderId="40" xfId="0" applyFont="1" applyFill="1" applyBorder="1" applyAlignment="1">
      <alignment vertical="center"/>
    </xf>
    <xf numFmtId="0" fontId="3" fillId="34" borderId="12" xfId="0" applyFont="1" applyFill="1" applyBorder="1" applyAlignment="1">
      <alignment vertical="center"/>
    </xf>
    <xf numFmtId="170" fontId="3" fillId="0" borderId="0" xfId="0" applyNumberFormat="1" applyFont="1" applyAlignment="1">
      <alignment/>
    </xf>
    <xf numFmtId="184" fontId="3" fillId="0" borderId="0" xfId="51" applyFont="1" applyAlignment="1">
      <alignment/>
    </xf>
    <xf numFmtId="177" fontId="3" fillId="0" borderId="0" xfId="0" applyNumberFormat="1" applyFont="1" applyAlignment="1">
      <alignment/>
    </xf>
    <xf numFmtId="0" fontId="4" fillId="33" borderId="21"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3" fillId="0" borderId="46" xfId="0" applyFont="1" applyFill="1" applyBorder="1" applyAlignment="1">
      <alignment horizontal="left"/>
    </xf>
    <xf numFmtId="0" fontId="3" fillId="0" borderId="24" xfId="0" applyFont="1" applyFill="1" applyBorder="1" applyAlignment="1">
      <alignment horizontal="left"/>
    </xf>
    <xf numFmtId="0" fontId="3" fillId="34" borderId="24" xfId="0" applyFont="1" applyFill="1" applyBorder="1" applyAlignment="1">
      <alignment horizontal="left"/>
    </xf>
    <xf numFmtId="0" fontId="7" fillId="34" borderId="24" xfId="0" applyFont="1" applyFill="1" applyBorder="1" applyAlignment="1">
      <alignment horizontal="left"/>
    </xf>
    <xf numFmtId="0" fontId="3" fillId="0" borderId="47" xfId="0" applyFont="1" applyFill="1" applyBorder="1" applyAlignment="1">
      <alignment horizontal="left"/>
    </xf>
    <xf numFmtId="184" fontId="3" fillId="0" borderId="32" xfId="51" applyFont="1" applyFill="1" applyBorder="1" applyAlignment="1">
      <alignment horizontal="left" wrapText="1"/>
    </xf>
    <xf numFmtId="184" fontId="3" fillId="0" borderId="28" xfId="51" applyFont="1" applyFill="1" applyBorder="1" applyAlignment="1">
      <alignment horizontal="left" wrapText="1"/>
    </xf>
    <xf numFmtId="0" fontId="4" fillId="0" borderId="29" xfId="55" applyFont="1" applyFill="1" applyBorder="1" applyAlignment="1">
      <alignment horizontal="left"/>
      <protection/>
    </xf>
    <xf numFmtId="0" fontId="3" fillId="40" borderId="41" xfId="0" applyFont="1" applyFill="1" applyBorder="1" applyAlignment="1">
      <alignment horizontal="left" vertical="center" wrapText="1"/>
    </xf>
    <xf numFmtId="0" fontId="3" fillId="40" borderId="34" xfId="0" applyFont="1" applyFill="1" applyBorder="1" applyAlignment="1">
      <alignment horizontal="left" vertical="center" wrapText="1"/>
    </xf>
    <xf numFmtId="0" fontId="4" fillId="0" borderId="29" xfId="55" applyFont="1" applyFill="1" applyBorder="1" applyAlignment="1">
      <alignment horizontal="center"/>
      <protection/>
    </xf>
    <xf numFmtId="0" fontId="3" fillId="40" borderId="22" xfId="0" applyFont="1" applyFill="1" applyBorder="1" applyAlignment="1">
      <alignment horizontal="left" wrapText="1"/>
    </xf>
    <xf numFmtId="0" fontId="7" fillId="34" borderId="11" xfId="0" applyFont="1" applyFill="1" applyBorder="1" applyAlignment="1">
      <alignment vertical="center"/>
    </xf>
    <xf numFmtId="0" fontId="3" fillId="0" borderId="16" xfId="0" applyFont="1" applyFill="1" applyBorder="1" applyAlignment="1">
      <alignment horizontal="justify" vertical="center" wrapText="1"/>
    </xf>
    <xf numFmtId="0" fontId="3" fillId="40" borderId="22" xfId="0" applyFont="1" applyFill="1" applyBorder="1" applyAlignment="1">
      <alignment horizontal="left" vertical="center" wrapText="1"/>
    </xf>
    <xf numFmtId="0" fontId="7" fillId="0" borderId="11" xfId="0" applyFont="1" applyFill="1" applyBorder="1" applyAlignment="1">
      <alignment vertical="center"/>
    </xf>
    <xf numFmtId="184" fontId="3" fillId="0" borderId="15" xfId="51" applyFont="1" applyFill="1" applyBorder="1" applyAlignment="1">
      <alignment vertical="center"/>
    </xf>
    <xf numFmtId="184" fontId="3" fillId="0" borderId="11" xfId="51" applyFont="1" applyFill="1" applyBorder="1" applyAlignment="1">
      <alignment vertical="center"/>
    </xf>
    <xf numFmtId="0" fontId="3" fillId="34" borderId="22" xfId="0" applyFont="1" applyFill="1" applyBorder="1" applyAlignment="1">
      <alignment vertical="center"/>
    </xf>
    <xf numFmtId="0" fontId="3" fillId="0" borderId="16" xfId="0" applyFont="1" applyFill="1" applyBorder="1" applyAlignment="1">
      <alignment horizontal="left" vertical="center" wrapText="1"/>
    </xf>
    <xf numFmtId="0" fontId="61" fillId="0" borderId="0" xfId="0" applyFont="1" applyFill="1" applyAlignment="1">
      <alignment vertical="center"/>
    </xf>
    <xf numFmtId="0" fontId="3" fillId="40" borderId="21" xfId="0" applyFont="1" applyFill="1" applyBorder="1" applyAlignment="1">
      <alignment horizontal="center" vertical="center" wrapText="1"/>
    </xf>
    <xf numFmtId="0" fontId="3" fillId="40" borderId="30" xfId="0" applyFont="1" applyFill="1" applyBorder="1" applyAlignment="1">
      <alignment horizontal="center" vertical="center" wrapText="1"/>
    </xf>
    <xf numFmtId="14" fontId="3" fillId="0" borderId="0" xfId="0" applyNumberFormat="1" applyFont="1" applyBorder="1" applyAlignment="1">
      <alignment horizontal="center"/>
    </xf>
    <xf numFmtId="0" fontId="3" fillId="0" borderId="3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33" xfId="0" applyFont="1" applyFill="1" applyBorder="1" applyAlignment="1">
      <alignment vertical="center"/>
    </xf>
    <xf numFmtId="0" fontId="3" fillId="0" borderId="27" xfId="0" applyFont="1" applyFill="1" applyBorder="1" applyAlignment="1">
      <alignment vertical="center"/>
    </xf>
    <xf numFmtId="0" fontId="3" fillId="34" borderId="27" xfId="0" applyFont="1" applyFill="1" applyBorder="1" applyAlignment="1">
      <alignment vertical="center"/>
    </xf>
    <xf numFmtId="0" fontId="3" fillId="34" borderId="53" xfId="0" applyFont="1" applyFill="1" applyBorder="1" applyAlignment="1">
      <alignment vertical="center"/>
    </xf>
    <xf numFmtId="184" fontId="61" fillId="0" borderId="27" xfId="51" applyFont="1" applyBorder="1" applyAlignment="1">
      <alignment vertical="center"/>
    </xf>
    <xf numFmtId="0" fontId="3" fillId="0" borderId="53" xfId="0" applyFont="1" applyFill="1" applyBorder="1" applyAlignment="1">
      <alignment horizontal="left" vertical="center" wrapText="1"/>
    </xf>
    <xf numFmtId="0" fontId="3" fillId="0" borderId="16" xfId="0" applyFont="1" applyFill="1" applyBorder="1" applyAlignment="1">
      <alignment horizontal="left" vertical="center"/>
    </xf>
    <xf numFmtId="0" fontId="61" fillId="0" borderId="16" xfId="0" applyFont="1" applyFill="1" applyBorder="1" applyAlignment="1">
      <alignment horizontal="left" wrapText="1"/>
    </xf>
    <xf numFmtId="0" fontId="3" fillId="0" borderId="22" xfId="0" applyFont="1" applyFill="1" applyBorder="1" applyAlignment="1">
      <alignment horizontal="left" wrapText="1"/>
    </xf>
    <xf numFmtId="0" fontId="3" fillId="0" borderId="37" xfId="0" applyFont="1" applyFill="1" applyBorder="1" applyAlignment="1">
      <alignment horizontal="left" wrapText="1"/>
    </xf>
    <xf numFmtId="0" fontId="3" fillId="0" borderId="16" xfId="0" applyFont="1" applyFill="1" applyBorder="1" applyAlignment="1">
      <alignment horizontal="left"/>
    </xf>
    <xf numFmtId="0" fontId="3" fillId="0" borderId="45" xfId="0" applyFont="1" applyFill="1" applyBorder="1" applyAlignment="1">
      <alignment horizontal="left"/>
    </xf>
    <xf numFmtId="0" fontId="3" fillId="0" borderId="14" xfId="0" applyFont="1" applyFill="1" applyBorder="1" applyAlignment="1">
      <alignment horizontal="center" vertical="center"/>
    </xf>
    <xf numFmtId="0" fontId="3" fillId="34" borderId="14" xfId="0" applyFont="1" applyFill="1" applyBorder="1" applyAlignment="1">
      <alignment horizontal="center" vertical="center"/>
    </xf>
    <xf numFmtId="184" fontId="3" fillId="0" borderId="14" xfId="51" applyFont="1" applyBorder="1" applyAlignment="1">
      <alignment/>
    </xf>
    <xf numFmtId="184" fontId="3" fillId="0" borderId="14" xfId="51" applyFont="1" applyBorder="1" applyAlignment="1">
      <alignment horizontal="center" vertical="center"/>
    </xf>
    <xf numFmtId="0" fontId="3" fillId="0" borderId="14" xfId="0" applyFont="1" applyFill="1" applyBorder="1" applyAlignment="1">
      <alignment horizontal="left"/>
    </xf>
    <xf numFmtId="0" fontId="3" fillId="0" borderId="30" xfId="0" applyFont="1" applyFill="1" applyBorder="1" applyAlignment="1">
      <alignment horizontal="center" wrapText="1"/>
    </xf>
    <xf numFmtId="184" fontId="4" fillId="0" borderId="28" xfId="53" applyFont="1" applyBorder="1" applyAlignment="1">
      <alignment horizontal="left"/>
    </xf>
    <xf numFmtId="0" fontId="3" fillId="32" borderId="0" xfId="55" applyFont="1" applyFill="1" applyAlignment="1">
      <alignment horizontal="left"/>
      <protection/>
    </xf>
    <xf numFmtId="0" fontId="3" fillId="0" borderId="0" xfId="55" applyFont="1" applyAlignment="1">
      <alignment horizontal="center"/>
      <protection/>
    </xf>
    <xf numFmtId="0" fontId="66" fillId="0" borderId="0" xfId="55" applyFont="1" applyFill="1">
      <alignment/>
      <protection/>
    </xf>
    <xf numFmtId="0" fontId="4" fillId="33" borderId="14" xfId="55" applyFont="1" applyFill="1" applyBorder="1" applyAlignment="1">
      <alignment horizontal="center" vertical="center"/>
      <protection/>
    </xf>
    <xf numFmtId="0" fontId="4" fillId="33" borderId="17" xfId="55" applyFont="1" applyFill="1" applyBorder="1" applyAlignment="1">
      <alignment horizontal="center" vertical="center"/>
      <protection/>
    </xf>
    <xf numFmtId="0" fontId="4" fillId="33" borderId="18" xfId="55" applyFont="1" applyFill="1" applyBorder="1" applyAlignment="1">
      <alignment horizontal="center" vertical="center"/>
      <protection/>
    </xf>
    <xf numFmtId="0" fontId="4" fillId="0" borderId="41" xfId="55" applyFont="1" applyFill="1" applyBorder="1" applyAlignment="1">
      <alignment horizontal="center"/>
      <protection/>
    </xf>
    <xf numFmtId="0" fontId="3" fillId="34" borderId="0" xfId="55" applyFont="1" applyFill="1">
      <alignment/>
      <protection/>
    </xf>
    <xf numFmtId="0" fontId="4" fillId="34" borderId="28" xfId="55" applyFont="1" applyFill="1" applyBorder="1" applyAlignment="1">
      <alignment horizontal="center"/>
      <protection/>
    </xf>
    <xf numFmtId="0" fontId="4" fillId="35" borderId="28" xfId="55" applyFont="1" applyFill="1" applyBorder="1" applyAlignment="1">
      <alignment horizontal="center"/>
      <protection/>
    </xf>
    <xf numFmtId="0" fontId="4" fillId="35" borderId="29" xfId="55" applyFont="1" applyFill="1" applyBorder="1" applyAlignment="1">
      <alignment horizontal="center"/>
      <protection/>
    </xf>
    <xf numFmtId="0" fontId="3" fillId="0" borderId="31" xfId="55" applyFont="1" applyBorder="1">
      <alignment/>
      <protection/>
    </xf>
    <xf numFmtId="0" fontId="3" fillId="0" borderId="56" xfId="55" applyFont="1" applyBorder="1">
      <alignment/>
      <protection/>
    </xf>
    <xf numFmtId="0" fontId="3" fillId="0" borderId="50" xfId="55" applyFont="1" applyBorder="1">
      <alignment/>
      <protection/>
    </xf>
    <xf numFmtId="0" fontId="3" fillId="40" borderId="48" xfId="55" applyFont="1" applyFill="1" applyBorder="1" applyAlignment="1">
      <alignment horizontal="left" vertical="center" wrapText="1"/>
      <protection/>
    </xf>
    <xf numFmtId="0" fontId="3" fillId="0" borderId="11" xfId="55" applyFont="1" applyBorder="1" applyAlignment="1">
      <alignment vertical="center" wrapText="1"/>
      <protection/>
    </xf>
    <xf numFmtId="0" fontId="14" fillId="34" borderId="27" xfId="0" applyFont="1" applyFill="1" applyBorder="1" applyAlignment="1">
      <alignment vertical="center"/>
    </xf>
    <xf numFmtId="0" fontId="7" fillId="0" borderId="27" xfId="0" applyFont="1" applyFill="1" applyBorder="1" applyAlignment="1">
      <alignment vertical="center"/>
    </xf>
    <xf numFmtId="0" fontId="3" fillId="0" borderId="50" xfId="0" applyFont="1" applyFill="1" applyBorder="1" applyAlignment="1">
      <alignment vertical="center"/>
    </xf>
    <xf numFmtId="0" fontId="3" fillId="0" borderId="57" xfId="55" applyFont="1" applyBorder="1">
      <alignment/>
      <protection/>
    </xf>
    <xf numFmtId="0" fontId="4" fillId="0" borderId="37" xfId="55" applyFont="1" applyFill="1" applyBorder="1" applyAlignment="1">
      <alignment horizontal="center" vertical="center" wrapText="1"/>
      <protection/>
    </xf>
    <xf numFmtId="0" fontId="3" fillId="0" borderId="37" xfId="55" applyFont="1" applyBorder="1">
      <alignment/>
      <protection/>
    </xf>
    <xf numFmtId="0" fontId="3" fillId="0" borderId="22" xfId="55" applyFont="1" applyFill="1" applyBorder="1">
      <alignment/>
      <protection/>
    </xf>
    <xf numFmtId="0" fontId="3" fillId="0" borderId="11" xfId="55" applyFont="1" applyFill="1" applyBorder="1">
      <alignment/>
      <protection/>
    </xf>
    <xf numFmtId="0" fontId="3" fillId="35" borderId="11" xfId="55" applyFont="1" applyFill="1" applyBorder="1">
      <alignment/>
      <protection/>
    </xf>
    <xf numFmtId="0" fontId="3" fillId="34" borderId="11" xfId="55" applyFont="1" applyFill="1" applyBorder="1">
      <alignment/>
      <protection/>
    </xf>
    <xf numFmtId="0" fontId="3" fillId="35" borderId="16" xfId="55" applyFont="1" applyFill="1" applyBorder="1">
      <alignment/>
      <protection/>
    </xf>
    <xf numFmtId="0" fontId="3" fillId="0" borderId="38" xfId="55" applyFont="1" applyBorder="1">
      <alignment/>
      <protection/>
    </xf>
    <xf numFmtId="0" fontId="63" fillId="0" borderId="44" xfId="55" applyFont="1" applyFill="1" applyBorder="1" applyAlignment="1">
      <alignment horizontal="center"/>
      <protection/>
    </xf>
    <xf numFmtId="0" fontId="63" fillId="0" borderId="37" xfId="55" applyFont="1" applyFill="1" applyBorder="1" applyAlignment="1">
      <alignment horizontal="left" wrapText="1"/>
      <protection/>
    </xf>
    <xf numFmtId="0" fontId="3" fillId="0" borderId="11" xfId="55" applyFont="1" applyFill="1" applyBorder="1" applyAlignment="1">
      <alignment horizontal="left" vertical="center" wrapText="1"/>
      <protection/>
    </xf>
    <xf numFmtId="0" fontId="3" fillId="0" borderId="44" xfId="55" applyFont="1" applyFill="1" applyBorder="1" applyAlignment="1">
      <alignment/>
      <protection/>
    </xf>
    <xf numFmtId="0" fontId="63" fillId="0" borderId="37" xfId="55" applyFont="1" applyFill="1" applyBorder="1" applyAlignment="1">
      <alignment wrapText="1"/>
      <protection/>
    </xf>
    <xf numFmtId="0" fontId="3" fillId="0" borderId="22" xfId="55" applyFont="1" applyFill="1" applyBorder="1" applyAlignment="1">
      <alignment vertical="center"/>
      <protection/>
    </xf>
    <xf numFmtId="0" fontId="3" fillId="0" borderId="11" xfId="55" applyFont="1" applyFill="1" applyBorder="1" applyAlignment="1">
      <alignment vertical="center"/>
      <protection/>
    </xf>
    <xf numFmtId="0" fontId="3" fillId="35" borderId="11" xfId="55" applyFont="1" applyFill="1" applyBorder="1" applyAlignment="1">
      <alignment vertical="center"/>
      <protection/>
    </xf>
    <xf numFmtId="0" fontId="3" fillId="34" borderId="11" xfId="55" applyFont="1" applyFill="1" applyBorder="1" applyAlignment="1">
      <alignment vertical="center"/>
      <protection/>
    </xf>
    <xf numFmtId="0" fontId="3" fillId="34" borderId="16" xfId="55" applyFont="1" applyFill="1" applyBorder="1" applyAlignment="1">
      <alignment vertical="center"/>
      <protection/>
    </xf>
    <xf numFmtId="0" fontId="3" fillId="40" borderId="45" xfId="55" applyFont="1" applyFill="1" applyBorder="1" applyAlignment="1">
      <alignment horizontal="left" vertical="center" wrapText="1"/>
      <protection/>
    </xf>
    <xf numFmtId="0" fontId="3" fillId="0" borderId="21" xfId="55" applyFont="1" applyFill="1" applyBorder="1" applyAlignment="1">
      <alignment vertical="center"/>
      <protection/>
    </xf>
    <xf numFmtId="0" fontId="3" fillId="0" borderId="14" xfId="55" applyFont="1" applyFill="1" applyBorder="1" applyAlignment="1">
      <alignment vertical="center"/>
      <protection/>
    </xf>
    <xf numFmtId="0" fontId="3" fillId="34" borderId="14" xfId="55" applyFont="1" applyFill="1" applyBorder="1" applyAlignment="1">
      <alignment vertical="center"/>
      <protection/>
    </xf>
    <xf numFmtId="0" fontId="3" fillId="35" borderId="14" xfId="55" applyFont="1" applyFill="1" applyBorder="1" applyAlignment="1">
      <alignment vertical="center"/>
      <protection/>
    </xf>
    <xf numFmtId="0" fontId="3" fillId="35" borderId="18" xfId="55" applyFont="1" applyFill="1" applyBorder="1" applyAlignment="1">
      <alignment vertical="center"/>
      <protection/>
    </xf>
    <xf numFmtId="0" fontId="3" fillId="0" borderId="58" xfId="55" applyFont="1" applyFill="1" applyBorder="1" applyAlignment="1">
      <alignment/>
      <protection/>
    </xf>
    <xf numFmtId="0" fontId="63" fillId="0" borderId="30" xfId="55" applyFont="1" applyFill="1" applyBorder="1" applyAlignment="1">
      <alignment wrapText="1"/>
      <protection/>
    </xf>
    <xf numFmtId="0" fontId="4" fillId="0" borderId="59" xfId="55" applyFont="1" applyBorder="1" applyAlignment="1">
      <alignment horizontal="left"/>
      <protection/>
    </xf>
    <xf numFmtId="0" fontId="4" fillId="0" borderId="42" xfId="55" applyFont="1" applyBorder="1" applyAlignment="1">
      <alignment horizontal="left"/>
      <protection/>
    </xf>
    <xf numFmtId="0" fontId="4" fillId="0" borderId="0" xfId="55" applyFont="1" applyFill="1">
      <alignment/>
      <protection/>
    </xf>
    <xf numFmtId="193" fontId="4" fillId="45" borderId="0" xfId="48" applyNumberFormat="1" applyFont="1" applyFill="1" applyAlignment="1">
      <alignment/>
    </xf>
    <xf numFmtId="0" fontId="3" fillId="0" borderId="16" xfId="0" applyFont="1" applyBorder="1" applyAlignment="1">
      <alignment vertical="center"/>
    </xf>
    <xf numFmtId="0" fontId="3" fillId="35" borderId="11" xfId="0" applyFont="1" applyFill="1" applyBorder="1" applyAlignment="1">
      <alignment vertical="center"/>
    </xf>
    <xf numFmtId="184" fontId="3" fillId="0" borderId="11" xfId="51" applyFont="1" applyBorder="1" applyAlignment="1">
      <alignment vertical="center"/>
    </xf>
    <xf numFmtId="0" fontId="3" fillId="40" borderId="15" xfId="0" applyFont="1" applyFill="1" applyBorder="1" applyAlignment="1">
      <alignment horizontal="left" vertical="center" wrapText="1"/>
    </xf>
    <xf numFmtId="0" fontId="3" fillId="34" borderId="18" xfId="0" applyFont="1" applyFill="1" applyBorder="1" applyAlignment="1">
      <alignment vertical="center"/>
    </xf>
    <xf numFmtId="0" fontId="3" fillId="40" borderId="59" xfId="0" applyFont="1" applyFill="1" applyBorder="1" applyAlignment="1">
      <alignment horizontal="left" vertical="center"/>
    </xf>
    <xf numFmtId="184" fontId="4" fillId="0" borderId="11" xfId="51" applyFont="1" applyBorder="1" applyAlignment="1">
      <alignment horizontal="left"/>
    </xf>
    <xf numFmtId="0" fontId="4" fillId="36" borderId="0" xfId="56" applyFont="1" applyFill="1" applyBorder="1" applyAlignment="1">
      <alignment horizontal="left"/>
      <protection/>
    </xf>
    <xf numFmtId="0" fontId="4" fillId="46" borderId="0" xfId="56" applyFont="1" applyFill="1" applyBorder="1" applyAlignment="1">
      <alignment horizontal="left"/>
      <protection/>
    </xf>
    <xf numFmtId="0" fontId="15" fillId="47" borderId="56" xfId="0" applyFont="1" applyFill="1" applyBorder="1" applyAlignment="1">
      <alignment horizontal="justify" vertical="center" wrapText="1"/>
    </xf>
    <xf numFmtId="0" fontId="3" fillId="0" borderId="46" xfId="0" applyFont="1" applyFill="1" applyBorder="1" applyAlignment="1">
      <alignment vertical="center"/>
    </xf>
    <xf numFmtId="0" fontId="3" fillId="34" borderId="24" xfId="0" applyFont="1" applyFill="1" applyBorder="1" applyAlignment="1">
      <alignment vertical="center"/>
    </xf>
    <xf numFmtId="0" fontId="14" fillId="34" borderId="24" xfId="0" applyFont="1" applyFill="1" applyBorder="1" applyAlignment="1">
      <alignment vertical="center"/>
    </xf>
    <xf numFmtId="0" fontId="3" fillId="0" borderId="24" xfId="0" applyFont="1" applyFill="1" applyBorder="1" applyAlignment="1">
      <alignment vertical="center"/>
    </xf>
    <xf numFmtId="0" fontId="7" fillId="0" borderId="24" xfId="0" applyFont="1" applyFill="1" applyBorder="1" applyAlignment="1">
      <alignment vertical="center"/>
    </xf>
    <xf numFmtId="0" fontId="3" fillId="0" borderId="47" xfId="0" applyFont="1" applyFill="1" applyBorder="1" applyAlignment="1">
      <alignment vertical="center"/>
    </xf>
    <xf numFmtId="0" fontId="4" fillId="0" borderId="32" xfId="55" applyFont="1" applyFill="1" applyBorder="1" applyAlignment="1">
      <alignment horizontal="center" vertical="center" wrapText="1"/>
      <protection/>
    </xf>
    <xf numFmtId="185" fontId="4" fillId="0" borderId="28" xfId="48" applyFont="1" applyFill="1" applyBorder="1" applyAlignment="1">
      <alignment horizontal="center" vertical="center" wrapText="1"/>
    </xf>
    <xf numFmtId="0" fontId="3" fillId="0" borderId="28" xfId="55" applyFont="1" applyFill="1" applyBorder="1" applyAlignment="1">
      <alignment horizontal="justify" vertical="center" wrapText="1"/>
      <protection/>
    </xf>
    <xf numFmtId="0" fontId="3" fillId="40" borderId="29" xfId="0" applyFont="1" applyFill="1" applyBorder="1" applyAlignment="1">
      <alignment horizontal="left" vertical="center" wrapText="1"/>
    </xf>
    <xf numFmtId="0" fontId="15" fillId="36" borderId="22"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15" fillId="47" borderId="44" xfId="55" applyFont="1" applyFill="1" applyBorder="1" applyAlignment="1">
      <alignment horizontal="justify" vertical="center" wrapText="1"/>
      <protection/>
    </xf>
    <xf numFmtId="0" fontId="15" fillId="36" borderId="44" xfId="0" applyFont="1" applyFill="1" applyBorder="1" applyAlignment="1">
      <alignment horizontal="justify" vertical="center" wrapText="1"/>
    </xf>
    <xf numFmtId="0" fontId="67" fillId="0" borderId="11" xfId="0" applyFont="1" applyFill="1" applyBorder="1" applyAlignment="1">
      <alignment horizontal="justify" vertical="center" wrapText="1"/>
    </xf>
    <xf numFmtId="204" fontId="3" fillId="0" borderId="11" xfId="48" applyNumberFormat="1" applyFont="1" applyFill="1" applyBorder="1" applyAlignment="1">
      <alignment vertical="center"/>
    </xf>
    <xf numFmtId="0" fontId="5" fillId="0" borderId="0" xfId="0" applyFont="1" applyAlignment="1">
      <alignment vertical="center"/>
    </xf>
    <xf numFmtId="0" fontId="15" fillId="36" borderId="21" xfId="0" applyFont="1" applyFill="1" applyBorder="1" applyAlignment="1">
      <alignment horizontal="justify" vertical="center" wrapText="1"/>
    </xf>
    <xf numFmtId="0" fontId="4" fillId="0" borderId="29" xfId="0" applyFont="1" applyBorder="1" applyAlignment="1">
      <alignment horizontal="left" vertical="center"/>
    </xf>
    <xf numFmtId="0" fontId="4" fillId="0" borderId="48" xfId="0" applyFont="1" applyBorder="1" applyAlignment="1">
      <alignment horizontal="left" vertical="center"/>
    </xf>
    <xf numFmtId="193" fontId="4" fillId="0" borderId="48" xfId="0" applyNumberFormat="1" applyFont="1" applyBorder="1" applyAlignment="1">
      <alignment horizontal="left" vertical="center"/>
    </xf>
    <xf numFmtId="0" fontId="4" fillId="0" borderId="32" xfId="0" applyFont="1" applyBorder="1" applyAlignment="1">
      <alignment horizontal="left" vertical="center"/>
    </xf>
    <xf numFmtId="0" fontId="4" fillId="36" borderId="0" xfId="0" applyFont="1" applyFill="1" applyBorder="1" applyAlignment="1">
      <alignment horizontal="left"/>
    </xf>
    <xf numFmtId="0" fontId="4" fillId="7" borderId="0" xfId="0" applyFont="1" applyFill="1" applyBorder="1" applyAlignment="1">
      <alignment horizontal="left"/>
    </xf>
    <xf numFmtId="0" fontId="4" fillId="33" borderId="11" xfId="0" applyFont="1" applyFill="1" applyBorder="1" applyAlignment="1">
      <alignment horizontal="center" vertical="center" wrapText="1"/>
    </xf>
    <xf numFmtId="184" fontId="61" fillId="0" borderId="28" xfId="51" applyFont="1" applyBorder="1" applyAlignment="1">
      <alignment horizontal="right" vertical="center" wrapText="1"/>
    </xf>
    <xf numFmtId="0" fontId="3" fillId="40" borderId="28" xfId="0" applyFont="1" applyFill="1" applyBorder="1" applyAlignment="1">
      <alignment horizontal="left" wrapText="1"/>
    </xf>
    <xf numFmtId="0" fontId="8" fillId="40" borderId="57" xfId="0" applyFont="1" applyFill="1" applyBorder="1" applyAlignment="1">
      <alignment horizontal="left" vertical="center" wrapText="1"/>
    </xf>
    <xf numFmtId="0" fontId="3" fillId="0" borderId="34" xfId="0" applyFont="1" applyBorder="1" applyAlignment="1">
      <alignment/>
    </xf>
    <xf numFmtId="0" fontId="8" fillId="40" borderId="29" xfId="0" applyFont="1" applyFill="1" applyBorder="1" applyAlignment="1">
      <alignment horizontal="left" vertical="center" wrapText="1"/>
    </xf>
    <xf numFmtId="184" fontId="3" fillId="0" borderId="11" xfId="53" applyFont="1" applyBorder="1" applyAlignment="1">
      <alignment horizontal="right" vertical="center" wrapText="1"/>
    </xf>
    <xf numFmtId="0" fontId="61" fillId="40" borderId="11" xfId="0" applyFont="1" applyFill="1" applyBorder="1" applyAlignment="1">
      <alignment horizontal="left" vertical="center" wrapText="1"/>
    </xf>
    <xf numFmtId="0" fontId="8" fillId="40" borderId="44" xfId="0" applyFont="1" applyFill="1" applyBorder="1" applyAlignment="1">
      <alignment horizontal="left" vertical="center" wrapText="1"/>
    </xf>
    <xf numFmtId="0" fontId="3" fillId="0" borderId="11" xfId="0" applyFont="1" applyBorder="1" applyAlignment="1">
      <alignment horizontal="right" vertical="center" wrapText="1"/>
    </xf>
    <xf numFmtId="0" fontId="61" fillId="40" borderId="11" xfId="0" applyFont="1" applyFill="1" applyBorder="1" applyAlignment="1">
      <alignment horizontal="left" wrapText="1"/>
    </xf>
    <xf numFmtId="0" fontId="3" fillId="0" borderId="37" xfId="0" applyFont="1" applyBorder="1" applyAlignment="1">
      <alignment/>
    </xf>
    <xf numFmtId="177" fontId="3" fillId="0" borderId="11" xfId="0" applyNumberFormat="1" applyFont="1" applyBorder="1" applyAlignment="1">
      <alignment horizontal="right" vertical="center" wrapText="1"/>
    </xf>
    <xf numFmtId="0" fontId="3" fillId="40" borderId="11" xfId="0" applyFont="1" applyFill="1" applyBorder="1" applyAlignment="1">
      <alignment horizontal="left"/>
    </xf>
    <xf numFmtId="0" fontId="3" fillId="0" borderId="37" xfId="0" applyFont="1" applyBorder="1" applyAlignment="1">
      <alignment vertical="center"/>
    </xf>
    <xf numFmtId="0" fontId="3" fillId="0" borderId="14" xfId="0" applyFont="1" applyBorder="1" applyAlignment="1">
      <alignment horizontal="right" vertical="center" wrapText="1"/>
    </xf>
    <xf numFmtId="0" fontId="3" fillId="40" borderId="17" xfId="0" applyFont="1" applyFill="1" applyBorder="1" applyAlignment="1">
      <alignment horizontal="left"/>
    </xf>
    <xf numFmtId="184" fontId="4" fillId="0" borderId="28" xfId="53" applyFont="1" applyBorder="1" applyAlignment="1">
      <alignment horizontal="right" vertical="center" wrapText="1"/>
    </xf>
    <xf numFmtId="0" fontId="3" fillId="32" borderId="0" xfId="56" applyFont="1" applyFill="1" applyBorder="1" applyAlignment="1">
      <alignment horizontal="left"/>
      <protection/>
    </xf>
    <xf numFmtId="0" fontId="3" fillId="0" borderId="0" xfId="56" applyFont="1" applyBorder="1" applyAlignment="1">
      <alignment horizontal="left"/>
      <protection/>
    </xf>
    <xf numFmtId="0" fontId="0" fillId="0" borderId="0" xfId="0" applyAlignment="1">
      <alignment horizontal="left"/>
    </xf>
    <xf numFmtId="0" fontId="4" fillId="7" borderId="19" xfId="56" applyFont="1" applyFill="1" applyBorder="1" applyAlignment="1">
      <alignment horizontal="center"/>
      <protection/>
    </xf>
    <xf numFmtId="0" fontId="4" fillId="32" borderId="0" xfId="56" applyFont="1" applyFill="1" applyBorder="1" applyAlignment="1">
      <alignment horizontal="center"/>
      <protection/>
    </xf>
    <xf numFmtId="0" fontId="0" fillId="0" borderId="0" xfId="56" applyAlignment="1">
      <alignment horizontal="left"/>
      <protection/>
    </xf>
    <xf numFmtId="0" fontId="64" fillId="38" borderId="40" xfId="55" applyFont="1" applyFill="1" applyBorder="1" applyAlignment="1">
      <alignment horizontal="center" wrapText="1"/>
      <protection/>
    </xf>
    <xf numFmtId="0" fontId="61" fillId="34" borderId="33" xfId="56" applyFont="1" applyFill="1" applyBorder="1">
      <alignment/>
      <protection/>
    </xf>
    <xf numFmtId="0" fontId="61" fillId="34" borderId="27" xfId="56" applyFont="1" applyFill="1" applyBorder="1">
      <alignment/>
      <protection/>
    </xf>
    <xf numFmtId="0" fontId="61" fillId="34" borderId="27" xfId="56" applyFont="1" applyFill="1" applyBorder="1" applyAlignment="1">
      <alignment horizontal="center"/>
      <protection/>
    </xf>
    <xf numFmtId="0" fontId="61" fillId="34" borderId="50" xfId="56" applyFont="1" applyFill="1" applyBorder="1">
      <alignment/>
      <protection/>
    </xf>
    <xf numFmtId="0" fontId="4" fillId="0" borderId="27" xfId="55" applyFont="1" applyFill="1" applyBorder="1" applyAlignment="1">
      <alignment horizontal="center" wrapText="1"/>
      <protection/>
    </xf>
    <xf numFmtId="0" fontId="4" fillId="0" borderId="53" xfId="55" applyFont="1" applyFill="1" applyBorder="1" applyAlignment="1">
      <alignment horizontal="center"/>
      <protection/>
    </xf>
    <xf numFmtId="0" fontId="0" fillId="0" borderId="22" xfId="0" applyBorder="1" applyAlignment="1">
      <alignment wrapText="1"/>
    </xf>
    <xf numFmtId="0" fontId="3" fillId="40" borderId="43" xfId="56" applyFont="1" applyFill="1" applyBorder="1" applyAlignment="1">
      <alignment horizontal="left" wrapText="1"/>
      <protection/>
    </xf>
    <xf numFmtId="0" fontId="3" fillId="34" borderId="22" xfId="56" applyFont="1" applyFill="1" applyBorder="1">
      <alignment/>
      <protection/>
    </xf>
    <xf numFmtId="0" fontId="3" fillId="34" borderId="11" xfId="56" applyFont="1" applyFill="1" applyBorder="1">
      <alignment/>
      <protection/>
    </xf>
    <xf numFmtId="0" fontId="3" fillId="34" borderId="11" xfId="56" applyFont="1" applyFill="1" applyBorder="1" applyAlignment="1">
      <alignment horizontal="center"/>
      <protection/>
    </xf>
    <xf numFmtId="0" fontId="3" fillId="34" borderId="37" xfId="56" applyFont="1" applyFill="1" applyBorder="1">
      <alignment/>
      <protection/>
    </xf>
    <xf numFmtId="0" fontId="3" fillId="0" borderId="15" xfId="56" applyFont="1" applyFill="1" applyBorder="1">
      <alignment/>
      <protection/>
    </xf>
    <xf numFmtId="0" fontId="3" fillId="0" borderId="11" xfId="56" applyFont="1" applyFill="1" applyBorder="1">
      <alignment/>
      <protection/>
    </xf>
    <xf numFmtId="0" fontId="3" fillId="0" borderId="16" xfId="56" applyFont="1" applyFill="1" applyBorder="1">
      <alignment/>
      <protection/>
    </xf>
    <xf numFmtId="0" fontId="3" fillId="0" borderId="22" xfId="56" applyFont="1" applyFill="1" applyBorder="1">
      <alignment/>
      <protection/>
    </xf>
    <xf numFmtId="0" fontId="3" fillId="0" borderId="37" xfId="56" applyFont="1" applyFill="1" applyBorder="1">
      <alignment/>
      <protection/>
    </xf>
    <xf numFmtId="0" fontId="3" fillId="0" borderId="11" xfId="56" applyFont="1" applyFill="1" applyBorder="1" applyAlignment="1">
      <alignment horizontal="center"/>
      <protection/>
    </xf>
    <xf numFmtId="0" fontId="3" fillId="35" borderId="11" xfId="56" applyFont="1" applyFill="1" applyBorder="1">
      <alignment/>
      <protection/>
    </xf>
    <xf numFmtId="0" fontId="63" fillId="0" borderId="16" xfId="56" applyFont="1" applyFill="1" applyBorder="1" applyAlignment="1">
      <alignment wrapText="1"/>
      <protection/>
    </xf>
    <xf numFmtId="0" fontId="4" fillId="0" borderId="15" xfId="56" applyFont="1" applyBorder="1" applyAlignment="1">
      <alignment horizontal="left"/>
      <protection/>
    </xf>
    <xf numFmtId="0" fontId="4" fillId="0" borderId="11" xfId="56" applyFont="1" applyBorder="1" applyAlignment="1">
      <alignment horizontal="left"/>
      <protection/>
    </xf>
    <xf numFmtId="0" fontId="4" fillId="0" borderId="16" xfId="56" applyFont="1" applyBorder="1" applyAlignment="1">
      <alignment horizontal="left"/>
      <protection/>
    </xf>
    <xf numFmtId="0" fontId="3" fillId="0" borderId="15" xfId="56" applyFont="1" applyBorder="1">
      <alignment/>
      <protection/>
    </xf>
    <xf numFmtId="0" fontId="3" fillId="0" borderId="11" xfId="56" applyFont="1" applyBorder="1">
      <alignment/>
      <protection/>
    </xf>
    <xf numFmtId="0" fontId="3" fillId="0" borderId="16" xfId="56" applyFont="1" applyBorder="1">
      <alignment/>
      <protection/>
    </xf>
    <xf numFmtId="0" fontId="3" fillId="0" borderId="21" xfId="56" applyFont="1" applyFill="1" applyBorder="1">
      <alignment/>
      <protection/>
    </xf>
    <xf numFmtId="0" fontId="3" fillId="0" borderId="14" xfId="56" applyFont="1" applyFill="1" applyBorder="1">
      <alignment/>
      <protection/>
    </xf>
    <xf numFmtId="0" fontId="3" fillId="34" borderId="14" xfId="56" applyFont="1" applyFill="1" applyBorder="1">
      <alignment/>
      <protection/>
    </xf>
    <xf numFmtId="0" fontId="3" fillId="34" borderId="30" xfId="56" applyFont="1" applyFill="1" applyBorder="1">
      <alignment/>
      <protection/>
    </xf>
    <xf numFmtId="0" fontId="3" fillId="0" borderId="17" xfId="56" applyFont="1" applyBorder="1">
      <alignment/>
      <protection/>
    </xf>
    <xf numFmtId="0" fontId="3" fillId="0" borderId="14" xfId="56" applyFont="1" applyBorder="1">
      <alignment/>
      <protection/>
    </xf>
    <xf numFmtId="0" fontId="3" fillId="0" borderId="18" xfId="56" applyFont="1" applyBorder="1">
      <alignment/>
      <protection/>
    </xf>
    <xf numFmtId="0" fontId="0" fillId="0" borderId="21" xfId="0" applyBorder="1" applyAlignment="1">
      <alignment wrapText="1"/>
    </xf>
    <xf numFmtId="0" fontId="3" fillId="40" borderId="60" xfId="56" applyFont="1" applyFill="1" applyBorder="1" applyAlignment="1">
      <alignment horizontal="left" wrapText="1"/>
      <protection/>
    </xf>
    <xf numFmtId="0" fontId="3" fillId="0" borderId="0" xfId="56" applyFont="1">
      <alignment/>
      <protection/>
    </xf>
    <xf numFmtId="0" fontId="4" fillId="35" borderId="0" xfId="0" applyFont="1" applyFill="1" applyBorder="1" applyAlignment="1">
      <alignment horizontal="left"/>
    </xf>
    <xf numFmtId="0" fontId="3" fillId="35" borderId="0" xfId="0" applyFont="1" applyFill="1" applyBorder="1" applyAlignment="1">
      <alignment horizontal="left"/>
    </xf>
    <xf numFmtId="0" fontId="3" fillId="35" borderId="0" xfId="0" applyFont="1" applyFill="1" applyAlignment="1">
      <alignment horizontal="left"/>
    </xf>
    <xf numFmtId="0" fontId="4" fillId="35" borderId="0" xfId="0" applyFont="1" applyFill="1" applyBorder="1" applyAlignment="1">
      <alignment horizontal="left"/>
    </xf>
    <xf numFmtId="0" fontId="4" fillId="35" borderId="61" xfId="0" applyFont="1" applyFill="1" applyBorder="1" applyAlignment="1">
      <alignment horizontal="left"/>
    </xf>
    <xf numFmtId="0" fontId="3" fillId="35" borderId="61" xfId="0" applyFont="1" applyFill="1" applyBorder="1" applyAlignment="1">
      <alignment/>
    </xf>
    <xf numFmtId="0" fontId="4" fillId="35" borderId="61" xfId="0" applyFont="1" applyFill="1" applyBorder="1" applyAlignment="1">
      <alignment/>
    </xf>
    <xf numFmtId="0" fontId="4" fillId="35" borderId="42" xfId="0" applyFont="1" applyFill="1" applyBorder="1" applyAlignment="1">
      <alignment/>
    </xf>
    <xf numFmtId="0" fontId="3" fillId="35" borderId="0" xfId="0" applyFont="1" applyFill="1" applyBorder="1" applyAlignment="1">
      <alignment/>
    </xf>
    <xf numFmtId="0" fontId="6" fillId="38" borderId="20" xfId="55" applyFont="1" applyFill="1" applyBorder="1" applyAlignment="1">
      <alignment wrapText="1"/>
      <protection/>
    </xf>
    <xf numFmtId="0" fontId="4" fillId="0" borderId="29" xfId="0" applyFont="1" applyFill="1" applyBorder="1" applyAlignment="1">
      <alignment horizontal="center"/>
    </xf>
    <xf numFmtId="0" fontId="6" fillId="40" borderId="33" xfId="0" applyFont="1" applyFill="1" applyBorder="1" applyAlignment="1">
      <alignment horizontal="left" wrapText="1"/>
    </xf>
    <xf numFmtId="3" fontId="13" fillId="40" borderId="27" xfId="0" applyNumberFormat="1" applyFont="1" applyFill="1" applyBorder="1" applyAlignment="1">
      <alignment horizontal="center" vertical="center" wrapText="1"/>
    </xf>
    <xf numFmtId="0" fontId="13" fillId="40" borderId="27" xfId="0" applyFont="1" applyFill="1" applyBorder="1" applyAlignment="1">
      <alignment horizontal="left" vertical="top" wrapText="1"/>
    </xf>
    <xf numFmtId="0" fontId="17" fillId="40" borderId="11" xfId="0" applyFont="1" applyFill="1" applyBorder="1" applyAlignment="1">
      <alignment horizontal="center" vertical="center" wrapText="1"/>
    </xf>
    <xf numFmtId="0" fontId="6" fillId="40" borderId="22" xfId="0" applyFont="1" applyFill="1" applyBorder="1" applyAlignment="1">
      <alignment horizontal="left" wrapText="1"/>
    </xf>
    <xf numFmtId="3" fontId="13" fillId="40" borderId="11" xfId="0" applyNumberFormat="1" applyFont="1" applyFill="1" applyBorder="1" applyAlignment="1">
      <alignment horizontal="center" vertical="center" wrapText="1"/>
    </xf>
    <xf numFmtId="0" fontId="13" fillId="40" borderId="11" xfId="0" applyFont="1" applyFill="1" applyBorder="1" applyAlignment="1">
      <alignment horizontal="left" vertical="top" wrapText="1"/>
    </xf>
    <xf numFmtId="0" fontId="13" fillId="40" borderId="11" xfId="0" applyFont="1" applyFill="1" applyBorder="1" applyAlignment="1">
      <alignment horizontal="left" wrapText="1"/>
    </xf>
    <xf numFmtId="0" fontId="68" fillId="40" borderId="11" xfId="0" applyFont="1" applyFill="1" applyBorder="1" applyAlignment="1">
      <alignment horizontal="center" vertical="center" wrapText="1"/>
    </xf>
    <xf numFmtId="0" fontId="13" fillId="40" borderId="11" xfId="0" applyFont="1" applyFill="1" applyBorder="1" applyAlignment="1">
      <alignment wrapText="1"/>
    </xf>
    <xf numFmtId="0" fontId="6" fillId="40" borderId="22" xfId="0" applyFont="1" applyFill="1" applyBorder="1" applyAlignment="1">
      <alignment wrapText="1"/>
    </xf>
    <xf numFmtId="0" fontId="13" fillId="40" borderId="11" xfId="0" applyFont="1" applyFill="1" applyBorder="1" applyAlignment="1">
      <alignment horizontal="center" vertical="center" wrapText="1"/>
    </xf>
    <xf numFmtId="0" fontId="17" fillId="40" borderId="11" xfId="0" applyFont="1" applyFill="1" applyBorder="1" applyAlignment="1">
      <alignment horizontal="left" vertical="top" wrapText="1"/>
    </xf>
    <xf numFmtId="0" fontId="6" fillId="40" borderId="11" xfId="0" applyFont="1" applyFill="1" applyBorder="1" applyAlignment="1">
      <alignment horizontal="left" wrapText="1"/>
    </xf>
    <xf numFmtId="0" fontId="18" fillId="0" borderId="11" xfId="0" applyFont="1" applyFill="1" applyBorder="1" applyAlignment="1">
      <alignment wrapText="1"/>
    </xf>
    <xf numFmtId="0" fontId="17" fillId="40" borderId="11" xfId="0" applyFont="1" applyFill="1" applyBorder="1" applyAlignment="1">
      <alignment horizontal="left" wrapText="1"/>
    </xf>
    <xf numFmtId="0" fontId="6" fillId="40" borderId="21" xfId="0" applyFont="1" applyFill="1" applyBorder="1" applyAlignment="1">
      <alignment horizontal="left" wrapText="1"/>
    </xf>
    <xf numFmtId="0" fontId="6" fillId="40" borderId="14" xfId="0" applyFont="1" applyFill="1" applyBorder="1" applyAlignment="1">
      <alignment horizontal="left" wrapText="1"/>
    </xf>
    <xf numFmtId="0" fontId="3" fillId="40" borderId="14" xfId="0" applyFont="1" applyFill="1" applyBorder="1" applyAlignment="1">
      <alignment horizontal="left"/>
    </xf>
    <xf numFmtId="0" fontId="4" fillId="0" borderId="0" xfId="56" applyFont="1" applyAlignment="1">
      <alignment horizontal="center"/>
      <protection/>
    </xf>
    <xf numFmtId="0" fontId="3" fillId="0" borderId="0" xfId="55" applyFont="1" applyBorder="1">
      <alignment/>
      <protection/>
    </xf>
    <xf numFmtId="0" fontId="3" fillId="32" borderId="0" xfId="55" applyFont="1" applyFill="1" applyAlignment="1">
      <alignment/>
      <protection/>
    </xf>
    <xf numFmtId="0" fontId="4" fillId="36" borderId="16" xfId="55" applyFont="1" applyFill="1" applyBorder="1" applyAlignment="1">
      <alignment horizontal="left"/>
      <protection/>
    </xf>
    <xf numFmtId="0" fontId="4" fillId="36" borderId="45" xfId="55" applyFont="1" applyFill="1" applyBorder="1" applyAlignment="1">
      <alignment horizontal="left"/>
      <protection/>
    </xf>
    <xf numFmtId="0" fontId="4" fillId="36" borderId="15" xfId="55" applyFont="1" applyFill="1" applyBorder="1" applyAlignment="1">
      <alignment horizontal="left"/>
      <protection/>
    </xf>
    <xf numFmtId="0" fontId="3" fillId="0" borderId="0" xfId="55" applyFont="1" applyBorder="1" applyAlignment="1">
      <alignment horizontal="left"/>
      <protection/>
    </xf>
    <xf numFmtId="0" fontId="3" fillId="48" borderId="11" xfId="55" applyFont="1" applyFill="1" applyBorder="1">
      <alignment/>
      <protection/>
    </xf>
    <xf numFmtId="0" fontId="3" fillId="48" borderId="16" xfId="55" applyFont="1" applyFill="1" applyBorder="1">
      <alignment/>
      <protection/>
    </xf>
    <xf numFmtId="0" fontId="4" fillId="33" borderId="62" xfId="55" applyFont="1" applyFill="1" applyBorder="1" applyAlignment="1">
      <alignment horizontal="center"/>
      <protection/>
    </xf>
    <xf numFmtId="0" fontId="4" fillId="36" borderId="63" xfId="55" applyFont="1" applyFill="1" applyBorder="1" applyAlignment="1">
      <alignment horizontal="left" wrapText="1"/>
      <protection/>
    </xf>
    <xf numFmtId="0" fontId="4" fillId="36" borderId="64" xfId="55" applyFont="1" applyFill="1" applyBorder="1" applyAlignment="1">
      <alignment horizontal="left" wrapText="1"/>
      <protection/>
    </xf>
    <xf numFmtId="0" fontId="4" fillId="36" borderId="65" xfId="55" applyFont="1" applyFill="1" applyBorder="1" applyAlignment="1">
      <alignment horizontal="left" wrapText="1"/>
      <protection/>
    </xf>
    <xf numFmtId="0" fontId="3" fillId="0" borderId="51" xfId="55" applyFont="1" applyFill="1" applyBorder="1">
      <alignment/>
      <protection/>
    </xf>
    <xf numFmtId="0" fontId="3" fillId="0" borderId="27" xfId="55" applyFont="1" applyFill="1" applyBorder="1">
      <alignment/>
      <protection/>
    </xf>
    <xf numFmtId="0" fontId="3" fillId="0" borderId="53" xfId="55" applyFont="1" applyFill="1" applyBorder="1">
      <alignment/>
      <protection/>
    </xf>
    <xf numFmtId="0" fontId="3" fillId="0" borderId="33" xfId="55" applyFont="1" applyFill="1" applyBorder="1">
      <alignment/>
      <protection/>
    </xf>
    <xf numFmtId="0" fontId="3" fillId="0" borderId="50" xfId="55" applyFont="1" applyFill="1" applyBorder="1">
      <alignment/>
      <protection/>
    </xf>
    <xf numFmtId="0" fontId="3" fillId="0" borderId="33" xfId="55" applyFont="1" applyFill="1" applyBorder="1" applyAlignment="1">
      <alignment horizontal="center"/>
      <protection/>
    </xf>
    <xf numFmtId="0" fontId="3" fillId="0" borderId="27" xfId="55" applyFont="1" applyFill="1" applyBorder="1" applyAlignment="1">
      <alignment horizontal="center"/>
      <protection/>
    </xf>
    <xf numFmtId="0" fontId="3" fillId="35" borderId="33" xfId="55" applyFont="1" applyFill="1" applyBorder="1">
      <alignment/>
      <protection/>
    </xf>
    <xf numFmtId="0" fontId="3" fillId="35" borderId="27" xfId="55" applyFont="1" applyFill="1" applyBorder="1">
      <alignment/>
      <protection/>
    </xf>
    <xf numFmtId="0" fontId="3" fillId="35" borderId="53" xfId="55" applyFont="1" applyFill="1" applyBorder="1">
      <alignment/>
      <protection/>
    </xf>
    <xf numFmtId="0" fontId="3" fillId="0" borderId="28" xfId="55" applyFont="1" applyBorder="1" applyAlignment="1">
      <alignment/>
      <protection/>
    </xf>
    <xf numFmtId="205" fontId="3" fillId="40" borderId="28" xfId="55" applyNumberFormat="1" applyFont="1" applyFill="1" applyBorder="1" applyAlignment="1">
      <alignment horizontal="left" wrapText="1"/>
      <protection/>
    </xf>
    <xf numFmtId="0" fontId="17" fillId="40" borderId="29" xfId="55" applyFont="1" applyFill="1" applyBorder="1" applyAlignment="1">
      <alignment horizontal="left" wrapText="1"/>
      <protection/>
    </xf>
    <xf numFmtId="0" fontId="6" fillId="40" borderId="11" xfId="55" applyFont="1" applyFill="1" applyBorder="1" applyAlignment="1">
      <alignment horizontal="left" wrapText="1"/>
      <protection/>
    </xf>
    <xf numFmtId="0" fontId="3" fillId="0" borderId="15" xfId="55" applyFont="1" applyFill="1" applyBorder="1">
      <alignment/>
      <protection/>
    </xf>
    <xf numFmtId="0" fontId="3" fillId="0" borderId="16" xfId="55" applyFont="1" applyFill="1" applyBorder="1">
      <alignment/>
      <protection/>
    </xf>
    <xf numFmtId="0" fontId="3" fillId="0" borderId="37" xfId="55" applyFont="1" applyFill="1" applyBorder="1">
      <alignment/>
      <protection/>
    </xf>
    <xf numFmtId="0" fontId="3" fillId="0" borderId="11" xfId="55" applyFont="1" applyBorder="1" applyAlignment="1">
      <alignment/>
      <protection/>
    </xf>
    <xf numFmtId="0" fontId="3" fillId="40" borderId="11" xfId="55" applyFont="1" applyFill="1" applyBorder="1" applyAlignment="1">
      <alignment horizontal="left" wrapText="1"/>
      <protection/>
    </xf>
    <xf numFmtId="0" fontId="3" fillId="40" borderId="16" xfId="55" applyFont="1" applyFill="1" applyBorder="1" applyAlignment="1">
      <alignment horizontal="left" wrapText="1"/>
      <protection/>
    </xf>
    <xf numFmtId="0" fontId="3" fillId="37" borderId="66" xfId="55" applyFont="1" applyFill="1" applyBorder="1" applyAlignment="1">
      <alignment horizontal="center" wrapText="1"/>
      <protection/>
    </xf>
    <xf numFmtId="0" fontId="3" fillId="37" borderId="0" xfId="55" applyFont="1" applyFill="1" applyBorder="1" applyAlignment="1">
      <alignment horizontal="center" wrapText="1"/>
      <protection/>
    </xf>
    <xf numFmtId="0" fontId="3" fillId="37" borderId="11" xfId="55" applyFont="1" applyFill="1" applyBorder="1" applyAlignment="1">
      <alignment horizontal="center" wrapText="1"/>
      <protection/>
    </xf>
    <xf numFmtId="0" fontId="3" fillId="37" borderId="16" xfId="55" applyFont="1" applyFill="1" applyBorder="1" applyAlignment="1">
      <alignment horizontal="center" wrapText="1"/>
      <protection/>
    </xf>
    <xf numFmtId="0" fontId="6" fillId="37" borderId="11" xfId="55" applyFont="1" applyFill="1" applyBorder="1" applyAlignment="1">
      <alignment horizontal="center" wrapText="1"/>
      <protection/>
    </xf>
    <xf numFmtId="0" fontId="3" fillId="0" borderId="44" xfId="55" applyFont="1" applyFill="1" applyBorder="1" applyAlignment="1">
      <alignment horizontal="center"/>
      <protection/>
    </xf>
    <xf numFmtId="0" fontId="3" fillId="0" borderId="45" xfId="55" applyFont="1" applyFill="1" applyBorder="1" applyAlignment="1">
      <alignment horizontal="center"/>
      <protection/>
    </xf>
    <xf numFmtId="0" fontId="3" fillId="35" borderId="11" xfId="55" applyFont="1" applyFill="1" applyBorder="1" applyAlignment="1">
      <alignment horizontal="center"/>
      <protection/>
    </xf>
    <xf numFmtId="205" fontId="3" fillId="40" borderId="11" xfId="55" applyNumberFormat="1" applyFont="1" applyFill="1" applyBorder="1" applyAlignment="1">
      <alignment horizontal="left" wrapText="1"/>
      <protection/>
    </xf>
    <xf numFmtId="0" fontId="3" fillId="35" borderId="22" xfId="55" applyFont="1" applyFill="1" applyBorder="1">
      <alignment/>
      <protection/>
    </xf>
    <xf numFmtId="0" fontId="3" fillId="35" borderId="37" xfId="55" applyFont="1" applyFill="1" applyBorder="1">
      <alignment/>
      <protection/>
    </xf>
    <xf numFmtId="0" fontId="3" fillId="34" borderId="15" xfId="55" applyFont="1" applyFill="1" applyBorder="1">
      <alignment/>
      <protection/>
    </xf>
    <xf numFmtId="0" fontId="3" fillId="34" borderId="16" xfId="55" applyFont="1" applyFill="1" applyBorder="1">
      <alignment/>
      <protection/>
    </xf>
    <xf numFmtId="0" fontId="3" fillId="34" borderId="22" xfId="55" applyFont="1" applyFill="1" applyBorder="1">
      <alignment/>
      <protection/>
    </xf>
    <xf numFmtId="0" fontId="3" fillId="34" borderId="37" xfId="55" applyFont="1" applyFill="1" applyBorder="1">
      <alignment/>
      <protection/>
    </xf>
    <xf numFmtId="0" fontId="63" fillId="36" borderId="44" xfId="55" applyFont="1" applyFill="1" applyBorder="1" applyAlignment="1">
      <alignment horizontal="left" wrapText="1"/>
      <protection/>
    </xf>
    <xf numFmtId="0" fontId="4" fillId="36" borderId="45" xfId="55" applyFont="1" applyFill="1" applyBorder="1" applyAlignment="1">
      <alignment horizontal="left" wrapText="1"/>
      <protection/>
    </xf>
    <xf numFmtId="0" fontId="4" fillId="36" borderId="43" xfId="55" applyFont="1" applyFill="1" applyBorder="1" applyAlignment="1">
      <alignment horizontal="left" wrapText="1"/>
      <protection/>
    </xf>
    <xf numFmtId="0" fontId="3" fillId="0" borderId="58" xfId="55" applyFont="1" applyFill="1" applyBorder="1" applyAlignment="1">
      <alignment horizontal="left" wrapText="1"/>
      <protection/>
    </xf>
    <xf numFmtId="0" fontId="3" fillId="0" borderId="61" xfId="55" applyFont="1" applyFill="1" applyBorder="1" applyAlignment="1">
      <alignment horizontal="left" wrapText="1"/>
      <protection/>
    </xf>
    <xf numFmtId="0" fontId="3" fillId="0" borderId="67" xfId="55" applyFont="1" applyFill="1" applyBorder="1" applyAlignment="1">
      <alignment horizontal="center" wrapText="1"/>
      <protection/>
    </xf>
    <xf numFmtId="205" fontId="3" fillId="0" borderId="68" xfId="55" applyNumberFormat="1" applyFont="1" applyFill="1" applyBorder="1" applyAlignment="1">
      <alignment horizontal="center" wrapText="1"/>
      <protection/>
    </xf>
    <xf numFmtId="0" fontId="3" fillId="0" borderId="68" xfId="55" applyFont="1" applyFill="1" applyBorder="1" applyAlignment="1">
      <alignment horizontal="center" wrapText="1"/>
      <protection/>
    </xf>
    <xf numFmtId="0" fontId="3" fillId="0" borderId="69" xfId="55" applyFont="1" applyFill="1" applyBorder="1" applyAlignment="1">
      <alignment horizontal="center" wrapText="1"/>
      <protection/>
    </xf>
    <xf numFmtId="0" fontId="3" fillId="0" borderId="0" xfId="55" applyFont="1" applyFill="1" applyBorder="1" applyAlignment="1">
      <alignment horizontal="center" wrapText="1"/>
      <protection/>
    </xf>
    <xf numFmtId="0" fontId="3" fillId="0" borderId="66" xfId="55" applyFont="1" applyFill="1" applyBorder="1" applyAlignment="1">
      <alignment horizontal="left" wrapText="1"/>
      <protection/>
    </xf>
    <xf numFmtId="0" fontId="3" fillId="0" borderId="0" xfId="55" applyFont="1" applyFill="1" applyBorder="1" applyAlignment="1">
      <alignment horizontal="left" wrapText="1"/>
      <protection/>
    </xf>
    <xf numFmtId="205" fontId="3" fillId="0" borderId="0" xfId="55" applyNumberFormat="1" applyFont="1" applyFill="1" applyBorder="1" applyAlignment="1">
      <alignment horizontal="center" wrapText="1"/>
      <protection/>
    </xf>
    <xf numFmtId="0" fontId="3" fillId="0" borderId="66" xfId="55" applyFont="1" applyFill="1" applyBorder="1" applyAlignment="1">
      <alignment horizontal="center" wrapText="1"/>
      <protection/>
    </xf>
    <xf numFmtId="0" fontId="3" fillId="0" borderId="45" xfId="55" applyFont="1" applyFill="1" applyBorder="1" applyAlignment="1">
      <alignment horizontal="left" wrapText="1"/>
      <protection/>
    </xf>
    <xf numFmtId="0" fontId="3" fillId="0" borderId="0" xfId="55" applyFont="1" applyAlignment="1">
      <alignment/>
      <protection/>
    </xf>
    <xf numFmtId="0" fontId="6" fillId="40" borderId="28" xfId="55" applyFont="1" applyFill="1" applyBorder="1" applyAlignment="1">
      <alignment horizontal="left" wrapText="1"/>
      <protection/>
    </xf>
    <xf numFmtId="0" fontId="64" fillId="38" borderId="10" xfId="0" applyFont="1" applyFill="1" applyBorder="1" applyAlignment="1">
      <alignment horizontal="center" wrapText="1"/>
    </xf>
    <xf numFmtId="0" fontId="6" fillId="38" borderId="10" xfId="0" applyFont="1" applyFill="1" applyBorder="1" applyAlignment="1">
      <alignment wrapText="1"/>
    </xf>
    <xf numFmtId="0" fontId="63" fillId="35" borderId="41" xfId="0" applyFont="1" applyFill="1" applyBorder="1" applyAlignment="1">
      <alignment horizontal="center"/>
    </xf>
    <xf numFmtId="0" fontId="63" fillId="35" borderId="28" xfId="0" applyFont="1" applyFill="1" applyBorder="1" applyAlignment="1">
      <alignment horizontal="center"/>
    </xf>
    <xf numFmtId="0" fontId="8" fillId="0" borderId="33" xfId="0" applyFont="1" applyFill="1" applyBorder="1" applyAlignment="1">
      <alignment horizontal="left" wrapText="1"/>
    </xf>
    <xf numFmtId="0" fontId="8" fillId="0" borderId="50" xfId="0" applyFont="1" applyFill="1" applyBorder="1" applyAlignment="1">
      <alignment horizontal="left" wrapText="1"/>
    </xf>
    <xf numFmtId="0" fontId="8" fillId="0" borderId="22" xfId="0" applyFont="1" applyFill="1" applyBorder="1" applyAlignment="1">
      <alignment horizontal="left" wrapText="1"/>
    </xf>
    <xf numFmtId="0" fontId="8" fillId="0" borderId="37" xfId="0" applyFont="1" applyBorder="1" applyAlignment="1">
      <alignment wrapText="1"/>
    </xf>
    <xf numFmtId="0" fontId="3" fillId="35" borderId="29" xfId="0" applyFont="1" applyFill="1" applyBorder="1" applyAlignment="1">
      <alignment/>
    </xf>
    <xf numFmtId="0" fontId="3" fillId="35" borderId="41" xfId="0" applyFont="1" applyFill="1" applyBorder="1" applyAlignment="1">
      <alignment/>
    </xf>
    <xf numFmtId="0" fontId="3" fillId="35" borderId="28" xfId="0" applyFont="1" applyFill="1" applyBorder="1" applyAlignment="1">
      <alignment/>
    </xf>
    <xf numFmtId="0" fontId="3" fillId="0" borderId="20" xfId="0" applyFont="1" applyFill="1" applyBorder="1" applyAlignment="1">
      <alignment/>
    </xf>
    <xf numFmtId="0" fontId="3" fillId="35" borderId="12" xfId="0" applyFont="1" applyFill="1" applyBorder="1" applyAlignment="1">
      <alignment/>
    </xf>
    <xf numFmtId="0" fontId="3" fillId="35" borderId="40" xfId="0" applyFont="1" applyFill="1" applyBorder="1" applyAlignment="1">
      <alignment/>
    </xf>
    <xf numFmtId="0" fontId="3" fillId="35" borderId="22" xfId="0" applyFont="1" applyFill="1" applyBorder="1" applyAlignment="1">
      <alignment vertical="center"/>
    </xf>
    <xf numFmtId="0" fontId="69" fillId="35" borderId="37" xfId="0" applyFont="1" applyFill="1" applyBorder="1" applyAlignment="1">
      <alignment wrapText="1"/>
    </xf>
    <xf numFmtId="0" fontId="3" fillId="35" borderId="20" xfId="0" applyFont="1" applyFill="1" applyBorder="1" applyAlignment="1">
      <alignment vertical="center"/>
    </xf>
    <xf numFmtId="0" fontId="3" fillId="35" borderId="13" xfId="0" applyFont="1" applyFill="1" applyBorder="1" applyAlignment="1">
      <alignment vertical="center"/>
    </xf>
    <xf numFmtId="0" fontId="3" fillId="35" borderId="40" xfId="0" applyFont="1" applyFill="1" applyBorder="1" applyAlignment="1">
      <alignment vertical="center"/>
    </xf>
    <xf numFmtId="0" fontId="3" fillId="0" borderId="12" xfId="0" applyFont="1" applyFill="1" applyBorder="1" applyAlignment="1">
      <alignment vertical="center"/>
    </xf>
    <xf numFmtId="0" fontId="63" fillId="0" borderId="16" xfId="0" applyFont="1" applyFill="1" applyBorder="1" applyAlignment="1">
      <alignment wrapText="1"/>
    </xf>
    <xf numFmtId="0" fontId="8" fillId="0" borderId="21" xfId="0" applyFont="1" applyFill="1" applyBorder="1" applyAlignment="1">
      <alignment horizontal="left" wrapText="1"/>
    </xf>
    <xf numFmtId="0" fontId="5" fillId="0" borderId="0" xfId="0" applyFont="1" applyFill="1" applyAlignment="1">
      <alignment/>
    </xf>
    <xf numFmtId="0" fontId="4" fillId="35" borderId="0" xfId="0" applyFont="1" applyFill="1" applyBorder="1" applyAlignment="1">
      <alignment horizontal="center"/>
    </xf>
    <xf numFmtId="0" fontId="4" fillId="49" borderId="0" xfId="0" applyFont="1" applyFill="1" applyBorder="1" applyAlignment="1">
      <alignment horizontal="left"/>
    </xf>
    <xf numFmtId="0" fontId="4" fillId="33" borderId="18"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4" fillId="34" borderId="36" xfId="0" applyFont="1" applyFill="1" applyBorder="1" applyAlignment="1">
      <alignment horizontal="center"/>
    </xf>
    <xf numFmtId="0" fontId="63" fillId="0" borderId="36" xfId="0" applyFont="1" applyFill="1" applyBorder="1" applyAlignment="1">
      <alignment horizontal="center"/>
    </xf>
    <xf numFmtId="0" fontId="4" fillId="35" borderId="36" xfId="0" applyFont="1" applyFill="1" applyBorder="1" applyAlignment="1">
      <alignment horizontal="center"/>
    </xf>
    <xf numFmtId="0" fontId="4" fillId="0" borderId="19" xfId="0" applyFont="1" applyFill="1" applyBorder="1" applyAlignment="1">
      <alignment horizontal="center"/>
    </xf>
    <xf numFmtId="193" fontId="4" fillId="0" borderId="41" xfId="48" applyNumberFormat="1" applyFont="1" applyFill="1" applyBorder="1" applyAlignment="1">
      <alignment horizontal="center" wrapText="1"/>
    </xf>
    <xf numFmtId="0" fontId="4" fillId="0" borderId="28" xfId="0" applyFont="1" applyFill="1" applyBorder="1" applyAlignment="1">
      <alignment horizontal="center" wrapText="1"/>
    </xf>
    <xf numFmtId="0" fontId="4" fillId="0" borderId="34" xfId="0" applyFont="1" applyFill="1" applyBorder="1" applyAlignment="1">
      <alignment horizontal="center" wrapText="1"/>
    </xf>
    <xf numFmtId="0" fontId="3" fillId="0" borderId="15" xfId="0" applyFont="1" applyBorder="1" applyAlignment="1">
      <alignment vertical="center" wrapText="1"/>
    </xf>
    <xf numFmtId="0" fontId="8" fillId="0" borderId="11" xfId="0" applyFont="1" applyFill="1" applyBorder="1" applyAlignment="1">
      <alignment horizontal="left" wrapText="1"/>
    </xf>
    <xf numFmtId="0" fontId="4" fillId="0" borderId="15" xfId="0" applyFont="1" applyFill="1" applyBorder="1" applyAlignment="1">
      <alignment horizontal="center"/>
    </xf>
    <xf numFmtId="0" fontId="4" fillId="0" borderId="11" xfId="0" applyFont="1" applyFill="1" applyBorder="1" applyAlignment="1">
      <alignment horizontal="center"/>
    </xf>
    <xf numFmtId="0" fontId="4" fillId="34" borderId="11" xfId="0" applyFont="1" applyFill="1" applyBorder="1" applyAlignment="1">
      <alignment horizontal="center"/>
    </xf>
    <xf numFmtId="0" fontId="63" fillId="0" borderId="11" xfId="0" applyFont="1" applyFill="1" applyBorder="1" applyAlignment="1">
      <alignment horizontal="center"/>
    </xf>
    <xf numFmtId="0" fontId="4" fillId="35" borderId="11" xfId="0" applyFont="1" applyFill="1" applyBorder="1" applyAlignment="1">
      <alignment horizontal="center"/>
    </xf>
    <xf numFmtId="0" fontId="4" fillId="0" borderId="16" xfId="0" applyFont="1" applyFill="1" applyBorder="1" applyAlignment="1">
      <alignment horizontal="center"/>
    </xf>
    <xf numFmtId="193" fontId="4" fillId="0" borderId="22" xfId="48" applyNumberFormat="1" applyFont="1" applyFill="1" applyBorder="1" applyAlignment="1">
      <alignment horizontal="center" wrapText="1"/>
    </xf>
    <xf numFmtId="0" fontId="4" fillId="0" borderId="11" xfId="0" applyFont="1" applyFill="1" applyBorder="1" applyAlignment="1">
      <alignment horizontal="center" wrapText="1"/>
    </xf>
    <xf numFmtId="0" fontId="4" fillId="0" borderId="37" xfId="0" applyFont="1" applyFill="1" applyBorder="1" applyAlignment="1">
      <alignment horizontal="center" wrapText="1"/>
    </xf>
    <xf numFmtId="0" fontId="63" fillId="34" borderId="11" xfId="0" applyFont="1" applyFill="1" applyBorder="1" applyAlignment="1">
      <alignment horizontal="center"/>
    </xf>
    <xf numFmtId="190" fontId="3" fillId="0" borderId="22" xfId="0" applyNumberFormat="1" applyFont="1" applyFill="1" applyBorder="1" applyAlignment="1">
      <alignment horizontal="right"/>
    </xf>
    <xf numFmtId="190" fontId="3" fillId="0" borderId="11" xfId="0" applyNumberFormat="1" applyFont="1" applyFill="1" applyBorder="1" applyAlignment="1">
      <alignment horizontal="center"/>
    </xf>
    <xf numFmtId="190" fontId="3" fillId="0" borderId="37" xfId="0" applyNumberFormat="1" applyFont="1" applyFill="1" applyBorder="1" applyAlignment="1">
      <alignment horizontal="center"/>
    </xf>
    <xf numFmtId="0" fontId="3" fillId="0" borderId="22" xfId="0" applyFont="1" applyFill="1" applyBorder="1" applyAlignment="1">
      <alignment wrapText="1"/>
    </xf>
    <xf numFmtId="0" fontId="4" fillId="35" borderId="35" xfId="0" applyFont="1" applyFill="1" applyBorder="1" applyAlignment="1">
      <alignment horizontal="center"/>
    </xf>
    <xf numFmtId="0" fontId="63" fillId="35" borderId="36" xfId="0" applyFont="1" applyFill="1" applyBorder="1" applyAlignment="1">
      <alignment horizontal="center"/>
    </xf>
    <xf numFmtId="0" fontId="4" fillId="35" borderId="19" xfId="0" applyFont="1" applyFill="1" applyBorder="1" applyAlignment="1">
      <alignment horizontal="center"/>
    </xf>
    <xf numFmtId="0" fontId="4" fillId="35" borderId="15" xfId="0" applyFont="1" applyFill="1" applyBorder="1" applyAlignment="1">
      <alignment horizontal="center"/>
    </xf>
    <xf numFmtId="0" fontId="63" fillId="35" borderId="11" xfId="0" applyFont="1" applyFill="1" applyBorder="1" applyAlignment="1">
      <alignment horizontal="center"/>
    </xf>
    <xf numFmtId="0" fontId="4" fillId="35" borderId="16" xfId="0" applyFont="1" applyFill="1" applyBorder="1" applyAlignment="1">
      <alignment horizontal="center"/>
    </xf>
    <xf numFmtId="0" fontId="3" fillId="0" borderId="41" xfId="0" applyFont="1" applyFill="1" applyBorder="1" applyAlignment="1">
      <alignment wrapText="1"/>
    </xf>
    <xf numFmtId="0" fontId="4" fillId="35" borderId="32" xfId="0" applyFont="1" applyFill="1" applyBorder="1" applyAlignment="1">
      <alignment horizontal="center"/>
    </xf>
    <xf numFmtId="0" fontId="4" fillId="34" borderId="16" xfId="0" applyFont="1" applyFill="1" applyBorder="1" applyAlignment="1">
      <alignment horizontal="center"/>
    </xf>
    <xf numFmtId="190" fontId="3" fillId="0" borderId="21" xfId="0" applyNumberFormat="1" applyFont="1" applyFill="1" applyBorder="1" applyAlignment="1">
      <alignment horizontal="right"/>
    </xf>
    <xf numFmtId="190" fontId="3" fillId="0" borderId="14" xfId="0" applyNumberFormat="1" applyFont="1" applyFill="1" applyBorder="1" applyAlignment="1">
      <alignment horizontal="center"/>
    </xf>
    <xf numFmtId="0" fontId="4" fillId="0" borderId="30" xfId="0" applyFont="1" applyFill="1" applyBorder="1" applyAlignment="1">
      <alignment horizontal="center" wrapText="1"/>
    </xf>
    <xf numFmtId="190" fontId="4" fillId="33" borderId="32" xfId="0" applyNumberFormat="1" applyFont="1" applyFill="1" applyBorder="1" applyAlignment="1">
      <alignment/>
    </xf>
    <xf numFmtId="190" fontId="4" fillId="33" borderId="28" xfId="0" applyNumberFormat="1" applyFont="1" applyFill="1" applyBorder="1" applyAlignment="1">
      <alignment/>
    </xf>
    <xf numFmtId="0" fontId="64" fillId="38" borderId="21" xfId="0" applyFont="1" applyFill="1" applyBorder="1" applyAlignment="1">
      <alignment horizontal="center" wrapText="1"/>
    </xf>
    <xf numFmtId="0" fontId="6" fillId="38" borderId="30" xfId="0" applyFont="1" applyFill="1" applyBorder="1" applyAlignment="1">
      <alignment wrapText="1"/>
    </xf>
    <xf numFmtId="0" fontId="3" fillId="34" borderId="27" xfId="0" applyFont="1" applyFill="1" applyBorder="1" applyAlignment="1">
      <alignment/>
    </xf>
    <xf numFmtId="0" fontId="7" fillId="0" borderId="16" xfId="0" applyFont="1" applyFill="1" applyBorder="1" applyAlignment="1">
      <alignment/>
    </xf>
    <xf numFmtId="0" fontId="7" fillId="34" borderId="16" xfId="0" applyFont="1" applyFill="1" applyBorder="1" applyAlignment="1">
      <alignment/>
    </xf>
    <xf numFmtId="0" fontId="3" fillId="34" borderId="70" xfId="0" applyFont="1" applyFill="1" applyBorder="1" applyAlignment="1">
      <alignment/>
    </xf>
    <xf numFmtId="0" fontId="3" fillId="0" borderId="70" xfId="0" applyFont="1" applyBorder="1" applyAlignment="1">
      <alignment/>
    </xf>
    <xf numFmtId="0" fontId="63" fillId="0" borderId="11" xfId="0" applyFont="1" applyFill="1" applyBorder="1" applyAlignment="1">
      <alignment wrapText="1"/>
    </xf>
    <xf numFmtId="0" fontId="3" fillId="34" borderId="30" xfId="0" applyFont="1" applyFill="1" applyBorder="1" applyAlignment="1">
      <alignment vertical="center"/>
    </xf>
    <xf numFmtId="0" fontId="3" fillId="0" borderId="17" xfId="0" applyFont="1" applyFill="1" applyBorder="1" applyAlignment="1">
      <alignment/>
    </xf>
    <xf numFmtId="0" fontId="63" fillId="0" borderId="14" xfId="0" applyFont="1" applyFill="1" applyBorder="1" applyAlignment="1">
      <alignment wrapText="1"/>
    </xf>
    <xf numFmtId="0" fontId="4" fillId="0" borderId="57" xfId="0" applyFont="1" applyBorder="1" applyAlignment="1">
      <alignment horizontal="left"/>
    </xf>
    <xf numFmtId="0" fontId="5" fillId="0" borderId="70" xfId="0" applyFont="1" applyBorder="1" applyAlignment="1">
      <alignment/>
    </xf>
    <xf numFmtId="0" fontId="0" fillId="0" borderId="71" xfId="0" applyBorder="1" applyAlignment="1">
      <alignment horizontal="center" wrapText="1"/>
    </xf>
    <xf numFmtId="0" fontId="3" fillId="0" borderId="71" xfId="0" applyFont="1" applyFill="1" applyBorder="1" applyAlignment="1">
      <alignment horizontal="center" wrapText="1"/>
    </xf>
    <xf numFmtId="0" fontId="3" fillId="0" borderId="46" xfId="0" applyFont="1" applyFill="1" applyBorder="1" applyAlignment="1">
      <alignment/>
    </xf>
    <xf numFmtId="0" fontId="4" fillId="0" borderId="29" xfId="55" applyFont="1" applyFill="1" applyBorder="1" applyAlignment="1">
      <alignment horizontal="left" wrapText="1"/>
      <protection/>
    </xf>
    <xf numFmtId="0" fontId="6" fillId="0" borderId="31" xfId="0" applyFont="1" applyFill="1" applyBorder="1" applyAlignment="1">
      <alignment horizontal="left" wrapText="1"/>
    </xf>
    <xf numFmtId="0" fontId="3" fillId="0" borderId="16" xfId="0" applyFont="1" applyFill="1" applyBorder="1" applyAlignment="1">
      <alignment wrapText="1"/>
    </xf>
    <xf numFmtId="0" fontId="6" fillId="0" borderId="38" xfId="0" applyFont="1" applyFill="1" applyBorder="1" applyAlignment="1">
      <alignment horizontal="left" wrapText="1"/>
    </xf>
    <xf numFmtId="173" fontId="3" fillId="0" borderId="11" xfId="0" applyNumberFormat="1" applyFont="1" applyFill="1" applyBorder="1" applyAlignment="1">
      <alignment/>
    </xf>
    <xf numFmtId="0" fontId="4" fillId="0" borderId="16" xfId="0" applyFont="1" applyFill="1" applyBorder="1" applyAlignment="1">
      <alignment wrapText="1"/>
    </xf>
    <xf numFmtId="0" fontId="3" fillId="0" borderId="38" xfId="0" applyFont="1" applyFill="1" applyBorder="1" applyAlignment="1">
      <alignment horizontal="left" wrapText="1"/>
    </xf>
    <xf numFmtId="0" fontId="61" fillId="0" borderId="22" xfId="0" applyFont="1" applyFill="1" applyBorder="1" applyAlignment="1">
      <alignment wrapText="1"/>
    </xf>
    <xf numFmtId="0" fontId="70" fillId="0" borderId="16" xfId="0" applyFont="1" applyFill="1" applyBorder="1" applyAlignment="1">
      <alignment wrapText="1"/>
    </xf>
    <xf numFmtId="173" fontId="3" fillId="0" borderId="11" xfId="0" applyNumberFormat="1" applyFont="1" applyFill="1" applyBorder="1" applyAlignment="1">
      <alignment wrapText="1"/>
    </xf>
    <xf numFmtId="0" fontId="4" fillId="0" borderId="0" xfId="56" applyFont="1" applyBorder="1" applyAlignment="1">
      <alignment horizontal="center" wrapText="1"/>
      <protection/>
    </xf>
    <xf numFmtId="0" fontId="3" fillId="32" borderId="0" xfId="56" applyFont="1" applyFill="1" applyBorder="1" applyAlignment="1">
      <alignment horizontal="center"/>
      <protection/>
    </xf>
    <xf numFmtId="0" fontId="3" fillId="0" borderId="0" xfId="56" applyFont="1" applyBorder="1" applyAlignment="1">
      <alignment horizontal="center"/>
      <protection/>
    </xf>
    <xf numFmtId="0" fontId="3" fillId="32" borderId="19" xfId="0" applyFont="1" applyFill="1" applyBorder="1" applyAlignment="1">
      <alignment horizontal="left"/>
    </xf>
    <xf numFmtId="0" fontId="8" fillId="36" borderId="11" xfId="0" applyFont="1" applyFill="1" applyBorder="1" applyAlignment="1">
      <alignment horizontal="left" wrapText="1"/>
    </xf>
    <xf numFmtId="0" fontId="61" fillId="35" borderId="46" xfId="0" applyFont="1" applyFill="1" applyBorder="1" applyAlignment="1">
      <alignment/>
    </xf>
    <xf numFmtId="0" fontId="61" fillId="44" borderId="24" xfId="0" applyFont="1" applyFill="1" applyBorder="1" applyAlignment="1">
      <alignment/>
    </xf>
    <xf numFmtId="0" fontId="3" fillId="44" borderId="37" xfId="0" applyFont="1" applyFill="1" applyBorder="1" applyAlignment="1">
      <alignment/>
    </xf>
    <xf numFmtId="0" fontId="8" fillId="36" borderId="57" xfId="55" applyFont="1" applyFill="1" applyBorder="1" applyAlignment="1">
      <alignment horizontal="left" wrapText="1"/>
      <protection/>
    </xf>
    <xf numFmtId="0" fontId="3" fillId="44" borderId="15" xfId="0" applyFont="1" applyFill="1" applyBorder="1" applyAlignment="1">
      <alignment/>
    </xf>
    <xf numFmtId="0" fontId="61" fillId="44" borderId="11" xfId="0" applyFont="1" applyFill="1" applyBorder="1" applyAlignment="1">
      <alignment/>
    </xf>
    <xf numFmtId="0" fontId="61" fillId="44" borderId="37" xfId="0" applyFont="1" applyFill="1" applyBorder="1" applyAlignment="1">
      <alignment/>
    </xf>
    <xf numFmtId="0" fontId="61" fillId="44" borderId="15" xfId="0" applyFont="1" applyFill="1" applyBorder="1" applyAlignment="1">
      <alignment/>
    </xf>
    <xf numFmtId="171" fontId="4" fillId="0" borderId="0" xfId="0" applyNumberFormat="1" applyFont="1" applyAlignment="1">
      <alignment/>
    </xf>
    <xf numFmtId="0" fontId="64" fillId="38" borderId="11" xfId="55" applyFont="1" applyFill="1" applyBorder="1" applyAlignment="1">
      <alignment horizontal="center" wrapText="1"/>
      <protection/>
    </xf>
    <xf numFmtId="0" fontId="3" fillId="34" borderId="51" xfId="55" applyFont="1" applyFill="1" applyBorder="1">
      <alignment/>
      <protection/>
    </xf>
    <xf numFmtId="0" fontId="3" fillId="34" borderId="27" xfId="55" applyFont="1" applyFill="1" applyBorder="1">
      <alignment/>
      <protection/>
    </xf>
    <xf numFmtId="0" fontId="3" fillId="34" borderId="53" xfId="55" applyFont="1" applyFill="1" applyBorder="1">
      <alignment/>
      <protection/>
    </xf>
    <xf numFmtId="0" fontId="3" fillId="34" borderId="33" xfId="55" applyFont="1" applyFill="1" applyBorder="1">
      <alignment/>
      <protection/>
    </xf>
    <xf numFmtId="0" fontId="3" fillId="34" borderId="50" xfId="55" applyFont="1" applyFill="1" applyBorder="1">
      <alignment/>
      <protection/>
    </xf>
    <xf numFmtId="0" fontId="3" fillId="34" borderId="11" xfId="55" applyFont="1" applyFill="1" applyBorder="1" applyAlignment="1">
      <alignment horizontal="center"/>
      <protection/>
    </xf>
    <xf numFmtId="0" fontId="63" fillId="34" borderId="34" xfId="0" applyFont="1" applyFill="1" applyBorder="1" applyAlignment="1">
      <alignment horizontal="center"/>
    </xf>
    <xf numFmtId="0" fontId="63" fillId="34" borderId="32" xfId="0" applyFont="1" applyFill="1" applyBorder="1" applyAlignment="1">
      <alignment horizontal="center"/>
    </xf>
    <xf numFmtId="0" fontId="63" fillId="34" borderId="28" xfId="0" applyFont="1" applyFill="1" applyBorder="1" applyAlignment="1">
      <alignment horizontal="center"/>
    </xf>
    <xf numFmtId="0" fontId="63" fillId="34" borderId="29" xfId="0" applyFont="1" applyFill="1" applyBorder="1" applyAlignment="1">
      <alignment horizontal="center"/>
    </xf>
    <xf numFmtId="0" fontId="63" fillId="34" borderId="41" xfId="0" applyFont="1" applyFill="1" applyBorder="1" applyAlignment="1">
      <alignment horizontal="center"/>
    </xf>
    <xf numFmtId="0" fontId="3" fillId="34" borderId="15" xfId="0" applyFont="1" applyFill="1" applyBorder="1" applyAlignment="1">
      <alignment/>
    </xf>
    <xf numFmtId="0" fontId="3" fillId="34" borderId="15" xfId="0" applyFont="1" applyFill="1" applyBorder="1" applyAlignment="1">
      <alignment horizontal="center"/>
    </xf>
    <xf numFmtId="0" fontId="3" fillId="34" borderId="11" xfId="0" applyFont="1" applyFill="1" applyBorder="1" applyAlignment="1">
      <alignment horizontal="center"/>
    </xf>
    <xf numFmtId="0" fontId="3" fillId="34" borderId="32" xfId="0" applyFont="1" applyFill="1" applyBorder="1" applyAlignment="1">
      <alignment/>
    </xf>
    <xf numFmtId="0" fontId="3" fillId="34" borderId="29" xfId="0" applyFont="1" applyFill="1" applyBorder="1" applyAlignment="1">
      <alignment/>
    </xf>
    <xf numFmtId="0" fontId="3" fillId="34" borderId="41" xfId="0" applyFont="1" applyFill="1" applyBorder="1" applyAlignment="1">
      <alignment/>
    </xf>
    <xf numFmtId="0" fontId="3" fillId="34" borderId="34" xfId="0" applyFont="1" applyFill="1" applyBorder="1" applyAlignment="1">
      <alignment/>
    </xf>
    <xf numFmtId="0" fontId="71" fillId="34" borderId="15" xfId="0" applyFont="1" applyFill="1" applyBorder="1" applyAlignment="1">
      <alignment/>
    </xf>
    <xf numFmtId="0" fontId="71" fillId="34" borderId="11" xfId="0" applyFont="1" applyFill="1" applyBorder="1" applyAlignment="1">
      <alignment/>
    </xf>
    <xf numFmtId="0" fontId="71" fillId="34" borderId="16" xfId="0" applyFont="1" applyFill="1" applyBorder="1" applyAlignment="1">
      <alignment/>
    </xf>
    <xf numFmtId="0" fontId="71" fillId="34" borderId="22" xfId="0" applyFont="1" applyFill="1" applyBorder="1" applyAlignment="1">
      <alignment/>
    </xf>
    <xf numFmtId="0" fontId="71" fillId="34" borderId="37" xfId="0" applyFont="1" applyFill="1" applyBorder="1" applyAlignment="1">
      <alignment/>
    </xf>
    <xf numFmtId="0" fontId="3" fillId="34" borderId="13" xfId="0" applyFont="1" applyFill="1" applyBorder="1" applyAlignment="1">
      <alignment/>
    </xf>
    <xf numFmtId="0" fontId="3" fillId="34" borderId="12" xfId="0" applyFont="1" applyFill="1" applyBorder="1" applyAlignment="1">
      <alignment/>
    </xf>
    <xf numFmtId="0" fontId="3" fillId="34" borderId="40" xfId="0" applyFont="1" applyFill="1" applyBorder="1" applyAlignment="1">
      <alignment/>
    </xf>
    <xf numFmtId="0" fontId="3" fillId="34" borderId="20" xfId="0" applyFont="1" applyFill="1" applyBorder="1" applyAlignment="1">
      <alignment/>
    </xf>
    <xf numFmtId="0" fontId="3" fillId="34" borderId="15" xfId="0" applyFont="1" applyFill="1" applyBorder="1" applyAlignment="1">
      <alignment vertical="center"/>
    </xf>
    <xf numFmtId="0" fontId="3" fillId="34" borderId="13" xfId="0" applyFont="1" applyFill="1" applyBorder="1" applyAlignment="1">
      <alignment vertical="center"/>
    </xf>
    <xf numFmtId="0" fontId="3" fillId="34" borderId="40" xfId="0" applyFont="1" applyFill="1" applyBorder="1" applyAlignment="1">
      <alignment vertical="center"/>
    </xf>
    <xf numFmtId="0" fontId="3" fillId="34" borderId="20" xfId="0" applyFont="1" applyFill="1" applyBorder="1" applyAlignment="1">
      <alignment vertical="center"/>
    </xf>
    <xf numFmtId="0" fontId="3" fillId="0" borderId="37" xfId="0" applyFont="1" applyFill="1" applyBorder="1" applyAlignment="1">
      <alignment vertical="center" wrapText="1"/>
    </xf>
    <xf numFmtId="0" fontId="4" fillId="33" borderId="11" xfId="0" applyFont="1" applyFill="1" applyBorder="1" applyAlignment="1">
      <alignment horizontal="center" wrapText="1"/>
    </xf>
    <xf numFmtId="0" fontId="55" fillId="0" borderId="0" xfId="0" applyFont="1" applyFill="1" applyAlignment="1">
      <alignment horizontal="left" vertical="center" wrapText="1"/>
    </xf>
    <xf numFmtId="0" fontId="64" fillId="38" borderId="11" xfId="55" applyFont="1" applyFill="1" applyBorder="1" applyAlignment="1">
      <alignment horizontal="center" wrapText="1"/>
      <protection/>
    </xf>
    <xf numFmtId="0" fontId="3" fillId="36" borderId="32" xfId="0" applyFont="1" applyFill="1" applyBorder="1" applyAlignment="1">
      <alignment horizontal="left" vertical="top" wrapText="1"/>
    </xf>
    <xf numFmtId="0" fontId="3" fillId="0" borderId="32" xfId="0" applyFont="1" applyBorder="1" applyAlignment="1">
      <alignment/>
    </xf>
    <xf numFmtId="0" fontId="3" fillId="0" borderId="28" xfId="0" applyFont="1" applyBorder="1" applyAlignment="1">
      <alignment/>
    </xf>
    <xf numFmtId="0" fontId="3" fillId="0" borderId="29" xfId="0" applyFont="1" applyBorder="1" applyAlignment="1">
      <alignment/>
    </xf>
    <xf numFmtId="200" fontId="4" fillId="0" borderId="11" xfId="0" applyNumberFormat="1" applyFont="1" applyFill="1" applyBorder="1" applyAlignment="1">
      <alignment vertical="center"/>
    </xf>
    <xf numFmtId="0" fontId="4" fillId="36" borderId="32" xfId="0" applyFont="1" applyFill="1" applyBorder="1" applyAlignment="1">
      <alignment horizontal="left" vertical="top" wrapText="1"/>
    </xf>
    <xf numFmtId="0" fontId="3" fillId="0" borderId="16" xfId="0" applyFont="1" applyBorder="1" applyAlignment="1">
      <alignment/>
    </xf>
    <xf numFmtId="0" fontId="3" fillId="37" borderId="0" xfId="0" applyFont="1" applyFill="1" applyAlignment="1">
      <alignment/>
    </xf>
    <xf numFmtId="0" fontId="3" fillId="40" borderId="29" xfId="0" applyFont="1" applyFill="1" applyBorder="1" applyAlignment="1">
      <alignment horizontal="left" wrapText="1"/>
    </xf>
    <xf numFmtId="0" fontId="12" fillId="0" borderId="0" xfId="0" applyFont="1" applyFill="1" applyBorder="1" applyAlignment="1">
      <alignment horizontal="left"/>
    </xf>
    <xf numFmtId="0" fontId="3" fillId="43" borderId="22" xfId="0" applyFont="1" applyFill="1" applyBorder="1" applyAlignment="1">
      <alignment/>
    </xf>
    <xf numFmtId="0" fontId="8" fillId="0" borderId="10" xfId="0" applyFont="1" applyFill="1" applyBorder="1" applyAlignment="1">
      <alignment horizontal="justify"/>
    </xf>
    <xf numFmtId="0" fontId="3" fillId="15" borderId="11" xfId="0" applyFont="1" applyFill="1" applyBorder="1" applyAlignment="1">
      <alignment/>
    </xf>
    <xf numFmtId="0" fontId="4" fillId="43" borderId="11" xfId="0" applyFont="1" applyFill="1" applyBorder="1" applyAlignment="1">
      <alignment horizontal="center"/>
    </xf>
    <xf numFmtId="0" fontId="8" fillId="0" borderId="10" xfId="0" applyFont="1" applyFill="1" applyBorder="1" applyAlignment="1">
      <alignment wrapText="1"/>
    </xf>
    <xf numFmtId="0" fontId="4" fillId="14" borderId="11" xfId="0" applyFont="1" applyFill="1" applyBorder="1" applyAlignment="1">
      <alignment horizontal="center"/>
    </xf>
    <xf numFmtId="0" fontId="3" fillId="22" borderId="11" xfId="0" applyFont="1" applyFill="1" applyBorder="1" applyAlignment="1">
      <alignment/>
    </xf>
    <xf numFmtId="0" fontId="61" fillId="0" borderId="0" xfId="0" applyFont="1" applyFill="1" applyAlignment="1">
      <alignment/>
    </xf>
    <xf numFmtId="0" fontId="3" fillId="49" borderId="11" xfId="0" applyFont="1" applyFill="1" applyBorder="1" applyAlignment="1">
      <alignment vertical="center"/>
    </xf>
    <xf numFmtId="0" fontId="3" fillId="35" borderId="37" xfId="0" applyFont="1" applyFill="1" applyBorder="1" applyAlignment="1">
      <alignment vertical="center"/>
    </xf>
    <xf numFmtId="0" fontId="63" fillId="0" borderId="15" xfId="0" applyFont="1" applyFill="1" applyBorder="1" applyAlignment="1">
      <alignment wrapText="1"/>
    </xf>
    <xf numFmtId="0" fontId="3" fillId="40" borderId="16" xfId="0" applyFont="1" applyFill="1" applyBorder="1" applyAlignment="1">
      <alignment horizontal="left" wrapText="1"/>
    </xf>
    <xf numFmtId="0" fontId="61" fillId="44" borderId="40" xfId="0" applyFont="1" applyFill="1" applyBorder="1" applyAlignment="1">
      <alignment/>
    </xf>
    <xf numFmtId="0" fontId="61" fillId="44" borderId="10" xfId="0" applyFont="1" applyFill="1" applyBorder="1" applyAlignment="1">
      <alignment/>
    </xf>
    <xf numFmtId="0" fontId="63" fillId="0" borderId="13" xfId="0" applyFont="1" applyFill="1" applyBorder="1" applyAlignment="1">
      <alignment wrapText="1"/>
    </xf>
    <xf numFmtId="0" fontId="3" fillId="40" borderId="12" xfId="0" applyFont="1" applyFill="1" applyBorder="1" applyAlignment="1">
      <alignment horizontal="left" wrapText="1"/>
    </xf>
    <xf numFmtId="0" fontId="3" fillId="40" borderId="20" xfId="0" applyFont="1" applyFill="1" applyBorder="1" applyAlignment="1">
      <alignment horizontal="left" wrapText="1"/>
    </xf>
    <xf numFmtId="0" fontId="4" fillId="0" borderId="11" xfId="0" applyFont="1" applyBorder="1" applyAlignment="1">
      <alignment horizontal="left"/>
    </xf>
    <xf numFmtId="185" fontId="4" fillId="0" borderId="11" xfId="0" applyNumberFormat="1" applyFont="1" applyBorder="1" applyAlignment="1">
      <alignment horizontal="left"/>
    </xf>
    <xf numFmtId="0" fontId="72" fillId="0" borderId="41" xfId="0" applyFont="1" applyFill="1" applyBorder="1" applyAlignment="1">
      <alignment horizontal="center"/>
    </xf>
    <xf numFmtId="0" fontId="4" fillId="23" borderId="28" xfId="0" applyFont="1" applyFill="1" applyBorder="1" applyAlignment="1">
      <alignment horizontal="center"/>
    </xf>
    <xf numFmtId="0" fontId="4" fillId="0" borderId="34" xfId="0" applyFont="1" applyFill="1" applyBorder="1" applyAlignment="1">
      <alignment horizontal="center"/>
    </xf>
    <xf numFmtId="0" fontId="6" fillId="0" borderId="0" xfId="0" applyFont="1" applyAlignment="1">
      <alignment/>
    </xf>
    <xf numFmtId="0" fontId="6" fillId="0" borderId="0" xfId="0" applyFont="1" applyFill="1" applyAlignment="1">
      <alignment/>
    </xf>
    <xf numFmtId="0" fontId="4" fillId="34" borderId="34" xfId="0" applyFont="1" applyFill="1" applyBorder="1" applyAlignment="1">
      <alignment horizontal="center"/>
    </xf>
    <xf numFmtId="0" fontId="4" fillId="0" borderId="32" xfId="0" applyFont="1" applyFill="1" applyBorder="1" applyAlignment="1">
      <alignment horizontal="center"/>
    </xf>
    <xf numFmtId="0" fontId="4" fillId="34" borderId="41" xfId="0" applyFont="1" applyFill="1" applyBorder="1" applyAlignment="1">
      <alignment horizontal="center"/>
    </xf>
    <xf numFmtId="0" fontId="4" fillId="34" borderId="32" xfId="0" applyFont="1" applyFill="1" applyBorder="1" applyAlignment="1">
      <alignment horizontal="center"/>
    </xf>
    <xf numFmtId="0" fontId="3" fillId="0" borderId="11" xfId="0" applyFont="1" applyBorder="1" applyAlignment="1">
      <alignment vertical="center" wrapText="1"/>
    </xf>
    <xf numFmtId="0" fontId="3" fillId="40" borderId="34" xfId="0" applyFont="1" applyFill="1" applyBorder="1" applyAlignment="1">
      <alignment horizontal="center" vertical="center" wrapText="1"/>
    </xf>
    <xf numFmtId="0" fontId="3" fillId="35" borderId="15" xfId="0" applyFont="1" applyFill="1" applyBorder="1" applyAlignment="1">
      <alignment horizontal="center"/>
    </xf>
    <xf numFmtId="0" fontId="3" fillId="35" borderId="11" xfId="0" applyFont="1" applyFill="1" applyBorder="1" applyAlignment="1">
      <alignment horizontal="center"/>
    </xf>
    <xf numFmtId="0" fontId="3" fillId="40" borderId="37" xfId="0" applyFont="1" applyFill="1" applyBorder="1" applyAlignment="1">
      <alignment horizontal="center" vertical="center" wrapText="1"/>
    </xf>
    <xf numFmtId="0" fontId="61" fillId="34" borderId="41" xfId="0" applyFont="1" applyFill="1" applyBorder="1" applyAlignment="1">
      <alignment/>
    </xf>
    <xf numFmtId="0" fontId="61" fillId="34" borderId="34" xfId="0" applyFont="1" applyFill="1" applyBorder="1" applyAlignment="1">
      <alignment/>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50" borderId="67" xfId="0" applyFont="1" applyFill="1" applyBorder="1" applyAlignment="1">
      <alignment vertical="center"/>
    </xf>
    <xf numFmtId="0" fontId="3" fillId="50" borderId="68" xfId="0" applyFont="1" applyFill="1" applyBorder="1" applyAlignment="1">
      <alignment vertical="center"/>
    </xf>
    <xf numFmtId="0" fontId="3" fillId="50" borderId="17" xfId="0" applyFont="1" applyFill="1" applyBorder="1" applyAlignment="1">
      <alignment vertical="center"/>
    </xf>
    <xf numFmtId="0" fontId="3" fillId="50" borderId="21" xfId="0" applyFont="1" applyFill="1" applyBorder="1" applyAlignment="1">
      <alignment vertical="center"/>
    </xf>
    <xf numFmtId="185" fontId="4" fillId="0" borderId="0" xfId="0" applyNumberFormat="1" applyFont="1" applyBorder="1" applyAlignment="1">
      <alignment horizontal="left"/>
    </xf>
    <xf numFmtId="0" fontId="3" fillId="34" borderId="47" xfId="0" applyFont="1" applyFill="1" applyBorder="1" applyAlignment="1">
      <alignment/>
    </xf>
    <xf numFmtId="184" fontId="3" fillId="0" borderId="0" xfId="51" applyFont="1" applyFill="1" applyBorder="1" applyAlignment="1">
      <alignment/>
    </xf>
    <xf numFmtId="0" fontId="6" fillId="0" borderId="0" xfId="0" applyFont="1" applyFill="1" applyBorder="1" applyAlignment="1">
      <alignment horizontal="left" wrapText="1"/>
    </xf>
    <xf numFmtId="0" fontId="3" fillId="0" borderId="0" xfId="0" applyFont="1" applyAlignment="1">
      <alignment horizontal="left" wrapText="1"/>
    </xf>
    <xf numFmtId="0" fontId="4" fillId="38" borderId="24" xfId="0" applyFont="1" applyFill="1" applyBorder="1" applyAlignment="1">
      <alignment horizontal="center" vertical="center"/>
    </xf>
    <xf numFmtId="0" fontId="3" fillId="0" borderId="27" xfId="0" applyFont="1" applyBorder="1" applyAlignment="1">
      <alignment vertical="center"/>
    </xf>
    <xf numFmtId="0" fontId="4" fillId="0" borderId="50" xfId="0" applyFont="1" applyFill="1" applyBorder="1" applyAlignment="1">
      <alignment horizontal="center" vertical="center"/>
    </xf>
    <xf numFmtId="0" fontId="4" fillId="45" borderId="66" xfId="0" applyFont="1" applyFill="1" applyBorder="1" applyAlignment="1">
      <alignment vertical="center"/>
    </xf>
    <xf numFmtId="0" fontId="4" fillId="45" borderId="0" xfId="0" applyFont="1" applyFill="1" applyBorder="1" applyAlignment="1">
      <alignment vertical="center"/>
    </xf>
    <xf numFmtId="0" fontId="4" fillId="0" borderId="0" xfId="0" applyFont="1" applyFill="1" applyBorder="1" applyAlignment="1">
      <alignment vertical="center"/>
    </xf>
    <xf numFmtId="0" fontId="4" fillId="45" borderId="70" xfId="0" applyFont="1" applyFill="1" applyBorder="1" applyAlignment="1">
      <alignment vertical="center"/>
    </xf>
    <xf numFmtId="0" fontId="3" fillId="34" borderId="37" xfId="0" applyFont="1" applyFill="1" applyBorder="1" applyAlignment="1">
      <alignment vertical="center" wrapText="1"/>
    </xf>
    <xf numFmtId="0" fontId="3" fillId="0" borderId="21" xfId="0" applyFont="1" applyFill="1" applyBorder="1" applyAlignment="1">
      <alignment vertical="center" wrapText="1"/>
    </xf>
    <xf numFmtId="0" fontId="3" fillId="0" borderId="14" xfId="0" applyFont="1" applyFill="1" applyBorder="1" applyAlignment="1">
      <alignment vertical="center" wrapText="1"/>
    </xf>
    <xf numFmtId="0" fontId="3" fillId="34" borderId="14" xfId="0" applyFont="1" applyFill="1" applyBorder="1" applyAlignment="1">
      <alignment vertical="center" wrapText="1"/>
    </xf>
    <xf numFmtId="0" fontId="3" fillId="34" borderId="30" xfId="0" applyFont="1" applyFill="1" applyBorder="1" applyAlignment="1">
      <alignment vertical="center" wrapText="1"/>
    </xf>
    <xf numFmtId="0" fontId="3" fillId="37" borderId="0" xfId="0" applyFont="1" applyFill="1" applyBorder="1" applyAlignment="1">
      <alignment vertical="center"/>
    </xf>
    <xf numFmtId="0" fontId="3" fillId="0" borderId="0" xfId="0" applyFont="1" applyFill="1" applyAlignment="1">
      <alignment/>
    </xf>
    <xf numFmtId="0" fontId="61" fillId="0" borderId="0" xfId="0" applyFont="1" applyFill="1" applyAlignment="1">
      <alignment/>
    </xf>
    <xf numFmtId="0" fontId="8" fillId="36" borderId="56" xfId="55" applyFont="1" applyFill="1" applyBorder="1" applyAlignment="1">
      <alignment horizontal="left" wrapText="1"/>
      <protection/>
    </xf>
    <xf numFmtId="0" fontId="61" fillId="0" borderId="33" xfId="0" applyFont="1" applyFill="1" applyBorder="1" applyAlignment="1">
      <alignment/>
    </xf>
    <xf numFmtId="0" fontId="61" fillId="0" borderId="27" xfId="0" applyFont="1" applyFill="1" applyBorder="1" applyAlignment="1">
      <alignment/>
    </xf>
    <xf numFmtId="0" fontId="3" fillId="35" borderId="27" xfId="0" applyFont="1" applyFill="1" applyBorder="1" applyAlignment="1">
      <alignment/>
    </xf>
    <xf numFmtId="0" fontId="61" fillId="44" borderId="27" xfId="0" applyFont="1" applyFill="1" applyBorder="1" applyAlignment="1">
      <alignment/>
    </xf>
    <xf numFmtId="0" fontId="3" fillId="44" borderId="27" xfId="0" applyFont="1" applyFill="1" applyBorder="1" applyAlignment="1">
      <alignment/>
    </xf>
    <xf numFmtId="0" fontId="6" fillId="40" borderId="34" xfId="0" applyFont="1" applyFill="1" applyBorder="1" applyAlignment="1">
      <alignment horizontal="left" wrapText="1"/>
    </xf>
    <xf numFmtId="0" fontId="8" fillId="36" borderId="44" xfId="55" applyFont="1" applyFill="1" applyBorder="1" applyAlignment="1">
      <alignment wrapText="1"/>
      <protection/>
    </xf>
    <xf numFmtId="0" fontId="8" fillId="36" borderId="44" xfId="55" applyFont="1" applyFill="1" applyBorder="1" applyAlignment="1">
      <alignment horizontal="left" wrapText="1"/>
      <protection/>
    </xf>
    <xf numFmtId="0" fontId="3" fillId="0" borderId="15" xfId="0" applyFont="1" applyFill="1" applyBorder="1" applyAlignment="1">
      <alignment wrapText="1"/>
    </xf>
    <xf numFmtId="0" fontId="8" fillId="36" borderId="11" xfId="55" applyFont="1" applyFill="1" applyBorder="1" applyAlignment="1">
      <alignment wrapText="1"/>
      <protection/>
    </xf>
    <xf numFmtId="0" fontId="61" fillId="0" borderId="22" xfId="0" applyFont="1" applyFill="1" applyBorder="1" applyAlignment="1">
      <alignment/>
    </xf>
    <xf numFmtId="0" fontId="3" fillId="44" borderId="11" xfId="0" applyFont="1" applyFill="1" applyBorder="1" applyAlignment="1">
      <alignment vertical="center"/>
    </xf>
    <xf numFmtId="0" fontId="8" fillId="36" borderId="58" xfId="55" applyFont="1" applyFill="1" applyBorder="1" applyAlignment="1">
      <alignment horizontal="left" wrapText="1"/>
      <protection/>
    </xf>
    <xf numFmtId="0" fontId="3" fillId="44" borderId="14" xfId="0" applyFont="1" applyFill="1" applyBorder="1" applyAlignment="1">
      <alignment vertical="center"/>
    </xf>
    <xf numFmtId="0" fontId="3" fillId="44" borderId="30" xfId="0" applyFont="1" applyFill="1" applyBorder="1" applyAlignment="1">
      <alignment vertical="center"/>
    </xf>
    <xf numFmtId="204" fontId="4" fillId="0" borderId="48" xfId="48" applyNumberFormat="1" applyFont="1" applyBorder="1" applyAlignment="1">
      <alignment horizontal="left"/>
    </xf>
    <xf numFmtId="0" fontId="8" fillId="36" borderId="53" xfId="0" applyFont="1" applyFill="1" applyBorder="1" applyAlignment="1">
      <alignment horizontal="left" wrapText="1"/>
    </xf>
    <xf numFmtId="0" fontId="8" fillId="36" borderId="72" xfId="0" applyFont="1" applyFill="1" applyBorder="1" applyAlignment="1">
      <alignment horizontal="left" wrapText="1"/>
    </xf>
    <xf numFmtId="0" fontId="8" fillId="36" borderId="73" xfId="0" applyFont="1" applyFill="1" applyBorder="1" applyAlignment="1">
      <alignment horizontal="left" wrapText="1"/>
    </xf>
    <xf numFmtId="0" fontId="8" fillId="36" borderId="12" xfId="0" applyFont="1" applyFill="1" applyBorder="1" applyAlignment="1">
      <alignment horizontal="left" wrapText="1"/>
    </xf>
    <xf numFmtId="0" fontId="8" fillId="36" borderId="55" xfId="0" applyFont="1" applyFill="1" applyBorder="1" applyAlignment="1">
      <alignment horizontal="left" wrapText="1"/>
    </xf>
    <xf numFmtId="0" fontId="4" fillId="0" borderId="16" xfId="0" applyFont="1" applyBorder="1" applyAlignment="1">
      <alignment horizontal="left"/>
    </xf>
    <xf numFmtId="0" fontId="4" fillId="0" borderId="45" xfId="0" applyFont="1" applyBorder="1" applyAlignment="1">
      <alignment horizontal="left"/>
    </xf>
    <xf numFmtId="0" fontId="4" fillId="0" borderId="15" xfId="0" applyFont="1" applyBorder="1" applyAlignment="1">
      <alignment horizontal="left"/>
    </xf>
    <xf numFmtId="0" fontId="55" fillId="0" borderId="0" xfId="0" applyFont="1" applyFill="1" applyAlignment="1">
      <alignment horizontal="left" vertical="center" wrapText="1"/>
    </xf>
    <xf numFmtId="0" fontId="4" fillId="36" borderId="11" xfId="0" applyFont="1" applyFill="1" applyBorder="1" applyAlignment="1">
      <alignment horizontal="left"/>
    </xf>
    <xf numFmtId="0" fontId="4" fillId="7" borderId="16" xfId="0" applyFont="1" applyFill="1" applyBorder="1" applyAlignment="1">
      <alignment horizontal="left"/>
    </xf>
    <xf numFmtId="0" fontId="4" fillId="7" borderId="45" xfId="0" applyFont="1" applyFill="1" applyBorder="1" applyAlignment="1">
      <alignment horizontal="left"/>
    </xf>
    <xf numFmtId="0" fontId="4" fillId="7" borderId="15" xfId="0" applyFont="1" applyFill="1" applyBorder="1" applyAlignment="1">
      <alignment horizontal="left"/>
    </xf>
    <xf numFmtId="0" fontId="4" fillId="7" borderId="11" xfId="0" applyFont="1" applyFill="1" applyBorder="1" applyAlignment="1">
      <alignment horizontal="left" wrapText="1"/>
    </xf>
    <xf numFmtId="0" fontId="4" fillId="33" borderId="11" xfId="0" applyFont="1" applyFill="1" applyBorder="1" applyAlignment="1">
      <alignment horizontal="center"/>
    </xf>
    <xf numFmtId="0" fontId="3" fillId="36" borderId="44" xfId="0" applyFont="1" applyFill="1" applyBorder="1" applyAlignment="1">
      <alignment horizontal="left" wrapText="1"/>
    </xf>
    <xf numFmtId="0" fontId="3" fillId="36" borderId="45" xfId="0" applyFont="1" applyFill="1" applyBorder="1" applyAlignment="1">
      <alignment horizontal="left" wrapText="1"/>
    </xf>
    <xf numFmtId="0" fontId="3" fillId="36" borderId="22" xfId="0" applyFont="1" applyFill="1" applyBorder="1" applyAlignment="1">
      <alignment horizontal="left" wrapText="1"/>
    </xf>
    <xf numFmtId="0" fontId="3" fillId="36" borderId="11" xfId="0" applyFont="1" applyFill="1" applyBorder="1" applyAlignment="1">
      <alignment horizontal="left" wrapText="1"/>
    </xf>
    <xf numFmtId="0" fontId="3" fillId="36" borderId="16" xfId="0" applyFont="1" applyFill="1" applyBorder="1" applyAlignment="1">
      <alignment horizontal="left" wrapText="1"/>
    </xf>
    <xf numFmtId="0" fontId="3" fillId="36" borderId="21" xfId="0" applyFont="1" applyFill="1" applyBorder="1" applyAlignment="1">
      <alignment horizontal="left" wrapText="1"/>
    </xf>
    <xf numFmtId="0" fontId="3" fillId="36" borderId="14" xfId="0" applyFont="1" applyFill="1" applyBorder="1" applyAlignment="1">
      <alignment horizontal="left" wrapText="1"/>
    </xf>
    <xf numFmtId="0" fontId="3" fillId="36" borderId="18" xfId="0" applyFont="1" applyFill="1" applyBorder="1" applyAlignment="1">
      <alignment horizontal="left" wrapText="1"/>
    </xf>
    <xf numFmtId="0" fontId="4" fillId="33" borderId="33" xfId="0" applyFont="1" applyFill="1" applyBorder="1" applyAlignment="1">
      <alignment horizontal="center"/>
    </xf>
    <xf numFmtId="0" fontId="4" fillId="33" borderId="27" xfId="0" applyFont="1" applyFill="1" applyBorder="1" applyAlignment="1">
      <alignment horizontal="center"/>
    </xf>
    <xf numFmtId="0" fontId="4" fillId="33" borderId="53" xfId="0" applyFont="1" applyFill="1" applyBorder="1" applyAlignment="1">
      <alignment horizontal="center"/>
    </xf>
    <xf numFmtId="0" fontId="4" fillId="33" borderId="22" xfId="0" applyFont="1" applyFill="1" applyBorder="1" applyAlignment="1">
      <alignment horizontal="center"/>
    </xf>
    <xf numFmtId="0" fontId="4" fillId="33" borderId="16" xfId="0" applyFont="1" applyFill="1" applyBorder="1" applyAlignment="1">
      <alignment horizontal="center"/>
    </xf>
    <xf numFmtId="0" fontId="4" fillId="33" borderId="21" xfId="0" applyFont="1" applyFill="1" applyBorder="1" applyAlignment="1">
      <alignment horizontal="center"/>
    </xf>
    <xf numFmtId="0" fontId="4" fillId="37" borderId="14" xfId="0" applyFont="1" applyFill="1" applyBorder="1" applyAlignment="1">
      <alignment horizontal="center"/>
    </xf>
    <xf numFmtId="0" fontId="4" fillId="33" borderId="18" xfId="0" applyFont="1" applyFill="1" applyBorder="1" applyAlignment="1">
      <alignment horizontal="center"/>
    </xf>
    <xf numFmtId="0" fontId="4" fillId="33" borderId="50" xfId="0" applyFont="1" applyFill="1" applyBorder="1" applyAlignment="1">
      <alignment horizontal="center"/>
    </xf>
    <xf numFmtId="0" fontId="4" fillId="33" borderId="51" xfId="55" applyFont="1" applyFill="1" applyBorder="1" applyAlignment="1">
      <alignment horizontal="center" wrapText="1"/>
      <protection/>
    </xf>
    <xf numFmtId="0" fontId="0" fillId="0" borderId="17" xfId="0" applyBorder="1" applyAlignment="1">
      <alignment horizontal="center" wrapText="1"/>
    </xf>
    <xf numFmtId="0" fontId="4" fillId="33" borderId="27" xfId="55" applyFont="1" applyFill="1" applyBorder="1" applyAlignment="1">
      <alignment horizontal="center" wrapText="1"/>
      <protection/>
    </xf>
    <xf numFmtId="0" fontId="4" fillId="33" borderId="14" xfId="55" applyFont="1" applyFill="1" applyBorder="1" applyAlignment="1">
      <alignment horizontal="center" wrapText="1"/>
      <protection/>
    </xf>
    <xf numFmtId="0" fontId="4" fillId="33" borderId="27" xfId="55" applyFont="1" applyFill="1" applyBorder="1" applyAlignment="1">
      <alignment horizontal="center"/>
      <protection/>
    </xf>
    <xf numFmtId="0" fontId="0" fillId="0" borderId="14" xfId="0" applyBorder="1" applyAlignment="1">
      <alignment horizontal="center"/>
    </xf>
    <xf numFmtId="0" fontId="4" fillId="33" borderId="37" xfId="0" applyFont="1" applyFill="1" applyBorder="1" applyAlignment="1">
      <alignment horizontal="center"/>
    </xf>
    <xf numFmtId="0" fontId="4" fillId="33" borderId="50" xfId="0" applyFont="1" applyFill="1" applyBorder="1" applyAlignment="1">
      <alignment horizontal="center" wrapText="1"/>
    </xf>
    <xf numFmtId="0" fontId="0" fillId="0" borderId="30" xfId="0" applyBorder="1" applyAlignment="1">
      <alignment horizontal="center" wrapText="1"/>
    </xf>
    <xf numFmtId="0" fontId="4" fillId="33" borderId="45" xfId="0" applyFont="1" applyFill="1" applyBorder="1" applyAlignment="1">
      <alignment horizontal="center"/>
    </xf>
    <xf numFmtId="0" fontId="4" fillId="33" borderId="15" xfId="0" applyFont="1" applyFill="1" applyBorder="1" applyAlignment="1">
      <alignment horizontal="center"/>
    </xf>
    <xf numFmtId="0" fontId="4" fillId="33" borderId="43" xfId="0" applyFont="1" applyFill="1" applyBorder="1" applyAlignment="1">
      <alignment horizontal="center"/>
    </xf>
    <xf numFmtId="0" fontId="4" fillId="49" borderId="11" xfId="55" applyFont="1" applyFill="1" applyBorder="1" applyAlignment="1">
      <alignment horizontal="left"/>
      <protection/>
    </xf>
    <xf numFmtId="0" fontId="4" fillId="33" borderId="74" xfId="0" applyFont="1" applyFill="1" applyBorder="1" applyAlignment="1">
      <alignment horizontal="center"/>
    </xf>
    <xf numFmtId="0" fontId="4" fillId="33" borderId="75" xfId="0" applyFont="1" applyFill="1" applyBorder="1" applyAlignment="1">
      <alignment horizontal="center"/>
    </xf>
    <xf numFmtId="0" fontId="4" fillId="33" borderId="76" xfId="0" applyFont="1" applyFill="1" applyBorder="1" applyAlignment="1">
      <alignment horizontal="center"/>
    </xf>
    <xf numFmtId="0" fontId="4" fillId="33" borderId="72" xfId="0" applyFont="1" applyFill="1" applyBorder="1" applyAlignment="1">
      <alignment horizontal="center"/>
    </xf>
    <xf numFmtId="0" fontId="4" fillId="33" borderId="73" xfId="0" applyFont="1" applyFill="1" applyBorder="1" applyAlignment="1">
      <alignment horizontal="center"/>
    </xf>
    <xf numFmtId="0" fontId="4" fillId="33" borderId="46" xfId="55" applyFont="1" applyFill="1" applyBorder="1" applyAlignment="1">
      <alignment horizontal="center" wrapText="1"/>
      <protection/>
    </xf>
    <xf numFmtId="0" fontId="4" fillId="33" borderId="54" xfId="55" applyFont="1" applyFill="1" applyBorder="1" applyAlignment="1">
      <alignment horizontal="center" wrapText="1"/>
      <protection/>
    </xf>
    <xf numFmtId="0" fontId="4" fillId="33" borderId="24" xfId="55" applyFont="1" applyFill="1" applyBorder="1" applyAlignment="1">
      <alignment horizontal="center" wrapText="1"/>
      <protection/>
    </xf>
    <xf numFmtId="0" fontId="4" fillId="33" borderId="36" xfId="55" applyFont="1" applyFill="1" applyBorder="1" applyAlignment="1">
      <alignment horizontal="center" wrapText="1"/>
      <protection/>
    </xf>
    <xf numFmtId="0" fontId="4" fillId="33" borderId="24" xfId="55" applyFont="1" applyFill="1" applyBorder="1" applyAlignment="1">
      <alignment horizontal="center"/>
      <protection/>
    </xf>
    <xf numFmtId="0" fontId="4" fillId="33" borderId="36" xfId="55" applyFont="1" applyFill="1" applyBorder="1" applyAlignment="1">
      <alignment horizontal="center"/>
      <protection/>
    </xf>
    <xf numFmtId="0" fontId="4" fillId="33" borderId="11" xfId="55" applyFont="1" applyFill="1" applyBorder="1" applyAlignment="1">
      <alignment horizontal="center" wrapText="1"/>
      <protection/>
    </xf>
    <xf numFmtId="0" fontId="0" fillId="0" borderId="11" xfId="0" applyBorder="1" applyAlignment="1">
      <alignment/>
    </xf>
    <xf numFmtId="0" fontId="4" fillId="36" borderId="10" xfId="55" applyFont="1" applyFill="1" applyBorder="1" applyAlignment="1">
      <alignment vertical="center" wrapText="1"/>
      <protection/>
    </xf>
    <xf numFmtId="0" fontId="4" fillId="36" borderId="36" xfId="55" applyFont="1" applyFill="1" applyBorder="1" applyAlignment="1">
      <alignment vertical="center" wrapText="1"/>
      <protection/>
    </xf>
    <xf numFmtId="0" fontId="4" fillId="36" borderId="28" xfId="55" applyFont="1" applyFill="1" applyBorder="1" applyAlignment="1">
      <alignment vertical="center" wrapText="1"/>
      <protection/>
    </xf>
    <xf numFmtId="0" fontId="4" fillId="7" borderId="11" xfId="55" applyFont="1" applyFill="1" applyBorder="1" applyAlignment="1">
      <alignment horizontal="left" vertical="center" wrapText="1"/>
      <protection/>
    </xf>
    <xf numFmtId="0" fontId="4" fillId="49" borderId="11" xfId="55" applyFont="1" applyFill="1" applyBorder="1" applyAlignment="1">
      <alignment horizontal="left" vertical="center"/>
      <protection/>
    </xf>
    <xf numFmtId="0" fontId="4" fillId="36" borderId="12" xfId="55" applyFont="1" applyFill="1" applyBorder="1" applyAlignment="1">
      <alignment vertical="center" wrapText="1"/>
      <protection/>
    </xf>
    <xf numFmtId="0" fontId="4" fillId="36" borderId="29" xfId="55" applyFont="1" applyFill="1" applyBorder="1" applyAlignment="1">
      <alignment vertical="center" wrapText="1"/>
      <protection/>
    </xf>
    <xf numFmtId="0" fontId="4" fillId="7" borderId="11" xfId="55" applyFont="1" applyFill="1" applyBorder="1" applyAlignment="1">
      <alignment horizontal="left" vertical="center"/>
      <protection/>
    </xf>
    <xf numFmtId="0" fontId="4" fillId="7" borderId="11" xfId="55" applyFont="1" applyFill="1" applyBorder="1" applyAlignment="1">
      <alignment horizontal="left"/>
      <protection/>
    </xf>
    <xf numFmtId="0" fontId="4" fillId="0" borderId="11" xfId="56" applyFont="1" applyBorder="1" applyAlignment="1">
      <alignment horizontal="center" wrapText="1"/>
      <protection/>
    </xf>
    <xf numFmtId="0" fontId="3" fillId="32" borderId="11" xfId="56" applyFont="1" applyFill="1" applyBorder="1" applyAlignment="1">
      <alignment horizontal="center"/>
      <protection/>
    </xf>
    <xf numFmtId="0" fontId="3" fillId="0" borderId="11" xfId="56" applyFont="1" applyBorder="1" applyAlignment="1">
      <alignment horizontal="center"/>
      <protection/>
    </xf>
    <xf numFmtId="14" fontId="3" fillId="0" borderId="11" xfId="56" applyNumberFormat="1" applyFont="1" applyBorder="1" applyAlignment="1">
      <alignment horizontal="center"/>
      <protection/>
    </xf>
    <xf numFmtId="0" fontId="65" fillId="41" borderId="11" xfId="0" applyFont="1" applyFill="1" applyBorder="1" applyAlignment="1">
      <alignment horizontal="center"/>
    </xf>
    <xf numFmtId="0" fontId="65" fillId="0" borderId="11" xfId="0" applyFont="1" applyBorder="1" applyAlignment="1">
      <alignment horizontal="center"/>
    </xf>
    <xf numFmtId="0" fontId="4" fillId="0" borderId="16" xfId="56" applyFont="1" applyBorder="1" applyAlignment="1">
      <alignment horizontal="center" wrapText="1"/>
      <protection/>
    </xf>
    <xf numFmtId="0" fontId="4" fillId="0" borderId="45" xfId="56" applyFont="1" applyBorder="1" applyAlignment="1">
      <alignment horizontal="center" wrapText="1"/>
      <protection/>
    </xf>
    <xf numFmtId="0" fontId="3" fillId="36" borderId="40" xfId="0" applyFont="1" applyFill="1" applyBorder="1" applyAlignment="1">
      <alignment horizontal="left" vertical="center" wrapText="1"/>
    </xf>
    <xf numFmtId="0" fontId="3" fillId="36" borderId="10" xfId="0" applyFont="1" applyFill="1" applyBorder="1" applyAlignment="1">
      <alignment horizontal="left" vertical="center" wrapText="1"/>
    </xf>
    <xf numFmtId="0" fontId="3" fillId="36" borderId="20" xfId="0" applyFont="1" applyFill="1" applyBorder="1" applyAlignment="1">
      <alignment horizontal="left" vertical="center" wrapText="1"/>
    </xf>
    <xf numFmtId="0" fontId="3" fillId="36" borderId="44" xfId="0" applyFont="1" applyFill="1" applyBorder="1" applyAlignment="1">
      <alignment horizontal="left" vertical="center" wrapText="1"/>
    </xf>
    <xf numFmtId="0" fontId="3" fillId="36" borderId="45"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36" borderId="37" xfId="0" applyFont="1" applyFill="1" applyBorder="1" applyAlignment="1">
      <alignment horizontal="left" wrapText="1"/>
    </xf>
    <xf numFmtId="0" fontId="3" fillId="36" borderId="30" xfId="0" applyFont="1" applyFill="1" applyBorder="1" applyAlignment="1">
      <alignment horizontal="left" wrapText="1"/>
    </xf>
    <xf numFmtId="0" fontId="3" fillId="36" borderId="43" xfId="0" applyFont="1" applyFill="1" applyBorder="1" applyAlignment="1">
      <alignment horizontal="left" vertical="center" wrapText="1"/>
    </xf>
    <xf numFmtId="0" fontId="3" fillId="36" borderId="22" xfId="0" applyFont="1" applyFill="1" applyBorder="1" applyAlignment="1">
      <alignment horizontal="left" vertical="center" wrapText="1"/>
    </xf>
    <xf numFmtId="0" fontId="3" fillId="36" borderId="11" xfId="0" applyFont="1" applyFill="1" applyBorder="1" applyAlignment="1">
      <alignment horizontal="left" vertical="center" wrapText="1"/>
    </xf>
    <xf numFmtId="0" fontId="3" fillId="36" borderId="37" xfId="0" applyFont="1" applyFill="1" applyBorder="1" applyAlignment="1">
      <alignment horizontal="left" vertical="center" wrapText="1"/>
    </xf>
    <xf numFmtId="0" fontId="4" fillId="33" borderId="33" xfId="55" applyFont="1" applyFill="1" applyBorder="1" applyAlignment="1">
      <alignment horizontal="center" wrapText="1"/>
      <protection/>
    </xf>
    <xf numFmtId="0" fontId="4" fillId="33" borderId="50" xfId="55" applyFont="1" applyFill="1" applyBorder="1" applyAlignment="1">
      <alignment horizontal="center" wrapText="1"/>
      <protection/>
    </xf>
    <xf numFmtId="0" fontId="64" fillId="38" borderId="11" xfId="55" applyFont="1" applyFill="1" applyBorder="1" applyAlignment="1">
      <alignment horizontal="center" wrapText="1"/>
      <protection/>
    </xf>
    <xf numFmtId="0" fontId="6" fillId="38" borderId="11" xfId="55" applyFont="1" applyFill="1" applyBorder="1" applyAlignment="1">
      <alignment horizontal="center" wrapText="1"/>
      <protection/>
    </xf>
    <xf numFmtId="0" fontId="4" fillId="0" borderId="16" xfId="0" applyFont="1" applyFill="1" applyBorder="1" applyAlignment="1">
      <alignment horizontal="left" wrapText="1"/>
    </xf>
    <xf numFmtId="0" fontId="4" fillId="0" borderId="45" xfId="0" applyFont="1" applyFill="1" applyBorder="1" applyAlignment="1">
      <alignment horizontal="left" wrapText="1"/>
    </xf>
    <xf numFmtId="0" fontId="4" fillId="0" borderId="15" xfId="0" applyFont="1" applyFill="1" applyBorder="1" applyAlignment="1">
      <alignment horizontal="left" wrapText="1"/>
    </xf>
    <xf numFmtId="0" fontId="4" fillId="36" borderId="16" xfId="0" applyFont="1" applyFill="1" applyBorder="1" applyAlignment="1">
      <alignment horizontal="left"/>
    </xf>
    <xf numFmtId="0" fontId="4" fillId="36" borderId="45" xfId="0" applyFont="1" applyFill="1" applyBorder="1" applyAlignment="1">
      <alignment horizontal="left"/>
    </xf>
    <xf numFmtId="0" fontId="4" fillId="36" borderId="15" xfId="0" applyFont="1" applyFill="1" applyBorder="1" applyAlignment="1">
      <alignment horizontal="left"/>
    </xf>
    <xf numFmtId="0" fontId="4" fillId="0" borderId="16" xfId="0" applyFont="1" applyFill="1" applyBorder="1" applyAlignment="1">
      <alignment horizontal="left"/>
    </xf>
    <xf numFmtId="0" fontId="4" fillId="0" borderId="45" xfId="0" applyFont="1" applyFill="1" applyBorder="1" applyAlignment="1">
      <alignment horizontal="left"/>
    </xf>
    <xf numFmtId="0" fontId="0" fillId="0" borderId="45" xfId="0" applyFill="1" applyBorder="1" applyAlignment="1">
      <alignment horizontal="left"/>
    </xf>
    <xf numFmtId="0" fontId="4" fillId="0" borderId="11" xfId="0" applyFont="1" applyFill="1" applyBorder="1" applyAlignment="1">
      <alignment horizontal="left"/>
    </xf>
    <xf numFmtId="0" fontId="4" fillId="0" borderId="16"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36" borderId="11" xfId="0" applyFont="1" applyFill="1" applyBorder="1" applyAlignment="1">
      <alignment horizontal="left" vertical="center"/>
    </xf>
    <xf numFmtId="0" fontId="0" fillId="0" borderId="11" xfId="0" applyBorder="1" applyAlignment="1">
      <alignment horizontal="left" vertical="center"/>
    </xf>
    <xf numFmtId="0" fontId="4" fillId="36" borderId="11" xfId="0" applyFont="1" applyFill="1" applyBorder="1" applyAlignment="1">
      <alignment horizontal="left" vertical="center" wrapText="1"/>
    </xf>
    <xf numFmtId="0" fontId="4" fillId="7" borderId="11" xfId="0" applyFont="1" applyFill="1" applyBorder="1" applyAlignment="1">
      <alignment horizontal="left"/>
    </xf>
    <xf numFmtId="0" fontId="4" fillId="0" borderId="0" xfId="0" applyFont="1" applyFill="1" applyBorder="1" applyAlignment="1">
      <alignment horizontal="left"/>
    </xf>
    <xf numFmtId="0" fontId="4" fillId="7" borderId="16" xfId="0" applyFont="1" applyFill="1" applyBorder="1" applyAlignment="1">
      <alignment horizontal="left" wrapText="1"/>
    </xf>
    <xf numFmtId="0" fontId="4" fillId="7" borderId="45" xfId="0" applyFont="1" applyFill="1" applyBorder="1" applyAlignment="1">
      <alignment horizontal="left" wrapText="1"/>
    </xf>
    <xf numFmtId="0" fontId="4" fillId="36" borderId="12" xfId="0" applyFont="1" applyFill="1" applyBorder="1" applyAlignment="1">
      <alignment horizontal="left" vertical="center" wrapText="1"/>
    </xf>
    <xf numFmtId="0" fontId="0" fillId="0" borderId="55" xfId="0" applyBorder="1" applyAlignment="1">
      <alignment horizontal="left" vertical="center" wrapText="1"/>
    </xf>
    <xf numFmtId="0" fontId="0" fillId="0" borderId="13"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4" fillId="40" borderId="16" xfId="0" applyFont="1" applyFill="1" applyBorder="1" applyAlignment="1">
      <alignment horizontal="left" vertical="top" wrapText="1"/>
    </xf>
    <xf numFmtId="0" fontId="4" fillId="40" borderId="45" xfId="0" applyFont="1" applyFill="1" applyBorder="1" applyAlignment="1">
      <alignment horizontal="left" vertical="top" wrapText="1"/>
    </xf>
    <xf numFmtId="0" fontId="4" fillId="40" borderId="15" xfId="0" applyFont="1" applyFill="1" applyBorder="1" applyAlignment="1">
      <alignment horizontal="left" vertical="top" wrapText="1"/>
    </xf>
    <xf numFmtId="0" fontId="6" fillId="38" borderId="37" xfId="55" applyFont="1" applyFill="1" applyBorder="1" applyAlignment="1">
      <alignment horizontal="center" wrapText="1"/>
      <protection/>
    </xf>
    <xf numFmtId="0" fontId="4" fillId="49" borderId="11" xfId="0" applyFont="1" applyFill="1" applyBorder="1" applyAlignment="1">
      <alignment horizontal="left" wrapText="1"/>
    </xf>
    <xf numFmtId="0" fontId="4" fillId="33" borderId="11" xfId="55" applyFont="1" applyFill="1" applyBorder="1" applyAlignment="1">
      <alignment horizontal="center"/>
      <protection/>
    </xf>
    <xf numFmtId="0" fontId="4" fillId="49" borderId="11" xfId="0" applyFont="1" applyFill="1" applyBorder="1" applyAlignment="1">
      <alignment horizontal="left"/>
    </xf>
    <xf numFmtId="0" fontId="4" fillId="33" borderId="22" xfId="55" applyFont="1" applyFill="1" applyBorder="1" applyAlignment="1">
      <alignment horizontal="center" wrapText="1"/>
      <protection/>
    </xf>
    <xf numFmtId="0" fontId="4" fillId="33" borderId="44" xfId="0" applyFont="1" applyFill="1" applyBorder="1" applyAlignment="1">
      <alignment horizontal="center"/>
    </xf>
    <xf numFmtId="0" fontId="3" fillId="36" borderId="77" xfId="0" applyFont="1" applyFill="1" applyBorder="1" applyAlignment="1">
      <alignment horizontal="left" vertical="center" wrapText="1"/>
    </xf>
    <xf numFmtId="0" fontId="3" fillId="36" borderId="55" xfId="0" applyFont="1" applyFill="1" applyBorder="1" applyAlignment="1">
      <alignment horizontal="left" vertical="center" wrapText="1"/>
    </xf>
    <xf numFmtId="0" fontId="3" fillId="36" borderId="78" xfId="0" applyFont="1" applyFill="1" applyBorder="1" applyAlignment="1">
      <alignment horizontal="left" vertical="center" wrapText="1"/>
    </xf>
    <xf numFmtId="0" fontId="3" fillId="36" borderId="66"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3" fillId="36" borderId="70" xfId="0" applyFont="1" applyFill="1" applyBorder="1" applyAlignment="1">
      <alignment horizontal="left" vertical="center" wrapText="1"/>
    </xf>
    <xf numFmtId="0" fontId="3" fillId="36" borderId="57" xfId="0" applyFont="1" applyFill="1" applyBorder="1" applyAlignment="1">
      <alignment horizontal="left" vertical="center" wrapText="1"/>
    </xf>
    <xf numFmtId="0" fontId="3" fillId="36" borderId="48" xfId="0" applyFont="1" applyFill="1" applyBorder="1" applyAlignment="1">
      <alignment horizontal="left" vertical="center" wrapText="1"/>
    </xf>
    <xf numFmtId="0" fontId="3" fillId="36" borderId="79" xfId="0" applyFont="1" applyFill="1" applyBorder="1" applyAlignment="1">
      <alignment horizontal="left" vertical="center" wrapText="1"/>
    </xf>
    <xf numFmtId="0" fontId="4" fillId="33" borderId="80" xfId="0" applyFont="1" applyFill="1" applyBorder="1" applyAlignment="1">
      <alignment horizontal="center"/>
    </xf>
    <xf numFmtId="0" fontId="4" fillId="33" borderId="81" xfId="0" applyFont="1" applyFill="1" applyBorder="1" applyAlignment="1">
      <alignment horizontal="center"/>
    </xf>
    <xf numFmtId="0" fontId="4" fillId="33" borderId="82" xfId="0" applyFont="1" applyFill="1" applyBorder="1" applyAlignment="1">
      <alignment horizontal="center"/>
    </xf>
    <xf numFmtId="0" fontId="4" fillId="33" borderId="66" xfId="0" applyFont="1" applyFill="1" applyBorder="1" applyAlignment="1">
      <alignment horizontal="center"/>
    </xf>
    <xf numFmtId="0" fontId="4" fillId="33" borderId="0" xfId="0" applyFont="1" applyFill="1" applyBorder="1" applyAlignment="1">
      <alignment horizontal="center"/>
    </xf>
    <xf numFmtId="0" fontId="4" fillId="33" borderId="70" xfId="0" applyFont="1" applyFill="1" applyBorder="1" applyAlignment="1">
      <alignment horizontal="center"/>
    </xf>
    <xf numFmtId="0" fontId="4" fillId="33" borderId="57" xfId="0" applyFont="1" applyFill="1" applyBorder="1" applyAlignment="1">
      <alignment horizontal="center"/>
    </xf>
    <xf numFmtId="0" fontId="4" fillId="33" borderId="48" xfId="0" applyFont="1" applyFill="1" applyBorder="1" applyAlignment="1">
      <alignment horizontal="center"/>
    </xf>
    <xf numFmtId="0" fontId="4" fillId="33" borderId="79" xfId="0" applyFont="1" applyFill="1" applyBorder="1" applyAlignment="1">
      <alignment horizontal="center"/>
    </xf>
    <xf numFmtId="0" fontId="3" fillId="36" borderId="45" xfId="0" applyFont="1" applyFill="1" applyBorder="1" applyAlignment="1">
      <alignment horizontal="left" vertical="center"/>
    </xf>
    <xf numFmtId="0" fontId="3" fillId="36" borderId="43" xfId="0" applyFont="1" applyFill="1" applyBorder="1" applyAlignment="1">
      <alignment horizontal="left" vertical="center"/>
    </xf>
    <xf numFmtId="0" fontId="4" fillId="36" borderId="12" xfId="0" applyFont="1" applyFill="1" applyBorder="1" applyAlignment="1">
      <alignment horizontal="center" vertical="center" wrapText="1"/>
    </xf>
    <xf numFmtId="0" fontId="4" fillId="36" borderId="55"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3" fillId="32" borderId="28" xfId="56" applyFont="1" applyFill="1" applyBorder="1" applyAlignment="1">
      <alignment horizontal="center"/>
      <protection/>
    </xf>
    <xf numFmtId="0" fontId="4" fillId="36" borderId="55"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4" fillId="36" borderId="29" xfId="0" applyFont="1" applyFill="1" applyBorder="1" applyAlignment="1">
      <alignment horizontal="left" vertical="center" wrapText="1"/>
    </xf>
    <xf numFmtId="0" fontId="4" fillId="36" borderId="48" xfId="0" applyFont="1" applyFill="1" applyBorder="1" applyAlignment="1">
      <alignment horizontal="left" vertical="center" wrapText="1"/>
    </xf>
    <xf numFmtId="0" fontId="4" fillId="36" borderId="32" xfId="0" applyFont="1" applyFill="1" applyBorder="1" applyAlignment="1">
      <alignment horizontal="left" vertical="center" wrapText="1"/>
    </xf>
    <xf numFmtId="0" fontId="4" fillId="36" borderId="10" xfId="0" applyFont="1" applyFill="1" applyBorder="1" applyAlignment="1">
      <alignment horizontal="left"/>
    </xf>
    <xf numFmtId="0" fontId="4" fillId="36" borderId="28" xfId="0" applyFont="1" applyFill="1" applyBorder="1" applyAlignment="1">
      <alignment horizontal="left"/>
    </xf>
    <xf numFmtId="0" fontId="12" fillId="0" borderId="42" xfId="0" applyFont="1" applyFill="1" applyBorder="1" applyAlignment="1">
      <alignment horizontal="left"/>
    </xf>
    <xf numFmtId="0" fontId="3" fillId="36" borderId="41" xfId="0" applyFont="1" applyFill="1" applyBorder="1" applyAlignment="1">
      <alignment horizontal="left" wrapText="1"/>
    </xf>
    <xf numFmtId="0" fontId="3" fillId="36" borderId="28" xfId="0" applyFont="1" applyFill="1" applyBorder="1" applyAlignment="1">
      <alignment horizontal="left" wrapText="1"/>
    </xf>
    <xf numFmtId="0" fontId="3" fillId="36" borderId="29" xfId="0" applyFont="1" applyFill="1" applyBorder="1" applyAlignment="1">
      <alignment horizontal="left" wrapText="1"/>
    </xf>
    <xf numFmtId="0" fontId="3" fillId="36" borderId="22" xfId="0" applyFont="1" applyFill="1" applyBorder="1" applyAlignment="1">
      <alignment wrapText="1"/>
    </xf>
    <xf numFmtId="0" fontId="3" fillId="36" borderId="11" xfId="0" applyFont="1" applyFill="1" applyBorder="1" applyAlignment="1">
      <alignment wrapText="1"/>
    </xf>
    <xf numFmtId="0" fontId="3" fillId="36" borderId="16" xfId="0" applyFont="1" applyFill="1" applyBorder="1" applyAlignment="1">
      <alignment wrapText="1"/>
    </xf>
    <xf numFmtId="0" fontId="3" fillId="36" borderId="44" xfId="0" applyFont="1" applyFill="1" applyBorder="1" applyAlignment="1">
      <alignment wrapText="1"/>
    </xf>
    <xf numFmtId="0" fontId="3" fillId="36" borderId="45" xfId="0" applyFont="1" applyFill="1" applyBorder="1" applyAlignment="1">
      <alignment wrapText="1"/>
    </xf>
    <xf numFmtId="0" fontId="4" fillId="0" borderId="15" xfId="56" applyFont="1" applyBorder="1" applyAlignment="1">
      <alignment horizontal="center" wrapText="1"/>
      <protection/>
    </xf>
    <xf numFmtId="0" fontId="3" fillId="32" borderId="29" xfId="56" applyFont="1" applyFill="1" applyBorder="1" applyAlignment="1">
      <alignment horizontal="center"/>
      <protection/>
    </xf>
    <xf numFmtId="0" fontId="3" fillId="32" borderId="48" xfId="56" applyFont="1" applyFill="1" applyBorder="1" applyAlignment="1">
      <alignment horizontal="center"/>
      <protection/>
    </xf>
    <xf numFmtId="0" fontId="3" fillId="32" borderId="32" xfId="56" applyFont="1" applyFill="1" applyBorder="1" applyAlignment="1">
      <alignment horizontal="center"/>
      <protection/>
    </xf>
    <xf numFmtId="0" fontId="3" fillId="32" borderId="16" xfId="56" applyFont="1" applyFill="1" applyBorder="1" applyAlignment="1">
      <alignment horizontal="center"/>
      <protection/>
    </xf>
    <xf numFmtId="0" fontId="3" fillId="32" borderId="45" xfId="56" applyFont="1" applyFill="1" applyBorder="1" applyAlignment="1">
      <alignment horizontal="center"/>
      <protection/>
    </xf>
    <xf numFmtId="0" fontId="3" fillId="32" borderId="15" xfId="56" applyFont="1" applyFill="1" applyBorder="1" applyAlignment="1">
      <alignment horizontal="center"/>
      <protection/>
    </xf>
    <xf numFmtId="0" fontId="4" fillId="0" borderId="11" xfId="0" applyFont="1" applyBorder="1" applyAlignment="1">
      <alignment horizontal="center" wrapText="1"/>
    </xf>
    <xf numFmtId="0" fontId="4" fillId="0" borderId="19" xfId="0" applyFont="1" applyBorder="1" applyAlignment="1">
      <alignment horizontal="center" wrapText="1"/>
    </xf>
    <xf numFmtId="0" fontId="4" fillId="0" borderId="0" xfId="0" applyFont="1" applyBorder="1" applyAlignment="1">
      <alignment horizontal="center" wrapText="1"/>
    </xf>
    <xf numFmtId="0" fontId="3" fillId="32" borderId="16" xfId="0" applyFont="1" applyFill="1" applyBorder="1" applyAlignment="1">
      <alignment horizontal="center"/>
    </xf>
    <xf numFmtId="0" fontId="3" fillId="32" borderId="45" xfId="0" applyFont="1" applyFill="1" applyBorder="1" applyAlignment="1">
      <alignment horizontal="center"/>
    </xf>
    <xf numFmtId="0" fontId="3" fillId="35" borderId="15" xfId="0" applyFont="1" applyFill="1" applyBorder="1" applyAlignment="1">
      <alignment horizontal="center"/>
    </xf>
    <xf numFmtId="0" fontId="3" fillId="0" borderId="16" xfId="56" applyFont="1" applyBorder="1" applyAlignment="1">
      <alignment horizontal="center"/>
      <protection/>
    </xf>
    <xf numFmtId="0" fontId="3" fillId="0" borderId="45" xfId="56" applyFont="1" applyBorder="1" applyAlignment="1">
      <alignment horizontal="center"/>
      <protection/>
    </xf>
    <xf numFmtId="0" fontId="3" fillId="0" borderId="15" xfId="56" applyFont="1" applyBorder="1" applyAlignment="1">
      <alignment horizontal="center"/>
      <protection/>
    </xf>
    <xf numFmtId="14" fontId="3" fillId="0" borderId="16" xfId="56" applyNumberFormat="1" applyFont="1" applyBorder="1" applyAlignment="1">
      <alignment horizontal="center"/>
      <protection/>
    </xf>
    <xf numFmtId="0" fontId="4" fillId="40" borderId="11" xfId="0" applyFont="1" applyFill="1" applyBorder="1" applyAlignment="1">
      <alignment horizontal="left" vertical="top" wrapText="1"/>
    </xf>
    <xf numFmtId="0" fontId="4" fillId="51" borderId="11" xfId="0" applyFont="1" applyFill="1" applyBorder="1" applyAlignment="1">
      <alignment horizontal="left" wrapText="1"/>
    </xf>
    <xf numFmtId="0" fontId="4" fillId="33" borderId="62" xfId="0" applyFont="1" applyFill="1" applyBorder="1" applyAlignment="1">
      <alignment horizontal="center"/>
    </xf>
    <xf numFmtId="0" fontId="4" fillId="33" borderId="25" xfId="0" applyFont="1" applyFill="1" applyBorder="1" applyAlignment="1">
      <alignment horizontal="center"/>
    </xf>
    <xf numFmtId="0" fontId="4" fillId="33" borderId="83" xfId="0" applyFont="1" applyFill="1" applyBorder="1" applyAlignment="1">
      <alignment horizontal="center"/>
    </xf>
    <xf numFmtId="0" fontId="4" fillId="33" borderId="84" xfId="0" applyFont="1" applyFill="1" applyBorder="1" applyAlignment="1">
      <alignment horizontal="center"/>
    </xf>
    <xf numFmtId="0" fontId="4" fillId="33" borderId="26" xfId="0" applyFont="1" applyFill="1" applyBorder="1" applyAlignment="1">
      <alignment horizontal="center"/>
    </xf>
    <xf numFmtId="0" fontId="0" fillId="0" borderId="21" xfId="0" applyBorder="1" applyAlignment="1">
      <alignment horizontal="center" wrapText="1"/>
    </xf>
    <xf numFmtId="0" fontId="3" fillId="36" borderId="44" xfId="0" applyNumberFormat="1" applyFont="1" applyFill="1" applyBorder="1" applyAlignment="1">
      <alignment horizontal="left" vertical="top" wrapText="1"/>
    </xf>
    <xf numFmtId="0" fontId="3" fillId="36" borderId="45" xfId="0" applyNumberFormat="1" applyFont="1" applyFill="1" applyBorder="1" applyAlignment="1">
      <alignment horizontal="left" vertical="top" wrapText="1"/>
    </xf>
    <xf numFmtId="0" fontId="3" fillId="36" borderId="43" xfId="0" applyNumberFormat="1" applyFont="1" applyFill="1" applyBorder="1" applyAlignment="1">
      <alignment horizontal="left" vertical="top" wrapText="1"/>
    </xf>
    <xf numFmtId="0" fontId="3" fillId="36" borderId="56" xfId="0" applyFont="1" applyFill="1" applyBorder="1" applyAlignment="1">
      <alignment horizontal="left" vertical="top" wrapText="1"/>
    </xf>
    <xf numFmtId="0" fontId="3" fillId="36" borderId="72" xfId="0" applyFont="1" applyFill="1" applyBorder="1" applyAlignment="1">
      <alignment horizontal="left" vertical="top" wrapText="1"/>
    </xf>
    <xf numFmtId="0" fontId="3" fillId="36" borderId="73" xfId="0" applyFont="1" applyFill="1" applyBorder="1" applyAlignment="1">
      <alignment horizontal="left" vertical="top" wrapText="1"/>
    </xf>
    <xf numFmtId="0" fontId="3" fillId="36" borderId="44" xfId="0" applyFont="1" applyFill="1" applyBorder="1" applyAlignment="1">
      <alignment horizontal="left" vertical="top" wrapText="1"/>
    </xf>
    <xf numFmtId="0" fontId="3" fillId="36" borderId="45" xfId="0" applyFont="1" applyFill="1" applyBorder="1" applyAlignment="1">
      <alignment horizontal="left" vertical="top" wrapText="1"/>
    </xf>
    <xf numFmtId="0" fontId="3" fillId="36" borderId="43" xfId="0" applyFont="1" applyFill="1" applyBorder="1" applyAlignment="1">
      <alignment horizontal="left" vertical="top" wrapText="1"/>
    </xf>
    <xf numFmtId="0" fontId="3" fillId="36" borderId="44" xfId="0" applyNumberFormat="1" applyFont="1" applyFill="1" applyBorder="1" applyAlignment="1">
      <alignment horizontal="justify" vertical="top" wrapText="1"/>
    </xf>
    <xf numFmtId="0" fontId="3" fillId="36" borderId="45" xfId="0" applyNumberFormat="1" applyFont="1" applyFill="1" applyBorder="1" applyAlignment="1">
      <alignment horizontal="justify" vertical="top" wrapText="1"/>
    </xf>
    <xf numFmtId="0" fontId="3" fillId="36" borderId="43" xfId="0" applyNumberFormat="1" applyFont="1" applyFill="1" applyBorder="1" applyAlignment="1">
      <alignment horizontal="justify" vertical="top" wrapText="1"/>
    </xf>
    <xf numFmtId="0" fontId="4" fillId="33" borderId="85" xfId="0" applyFont="1" applyFill="1" applyBorder="1" applyAlignment="1">
      <alignment horizontal="center"/>
    </xf>
    <xf numFmtId="0" fontId="4" fillId="33" borderId="42" xfId="0" applyFont="1" applyFill="1" applyBorder="1" applyAlignment="1">
      <alignment horizontal="center"/>
    </xf>
    <xf numFmtId="0" fontId="4" fillId="33" borderId="23" xfId="0" applyFont="1" applyFill="1" applyBorder="1" applyAlignment="1">
      <alignment horizontal="center"/>
    </xf>
    <xf numFmtId="0" fontId="4" fillId="33" borderId="24" xfId="0" applyFont="1" applyFill="1" applyBorder="1" applyAlignment="1">
      <alignment horizontal="center"/>
    </xf>
    <xf numFmtId="0" fontId="4" fillId="33" borderId="86" xfId="0" applyFont="1" applyFill="1" applyBorder="1" applyAlignment="1">
      <alignment horizontal="center"/>
    </xf>
    <xf numFmtId="0" fontId="3" fillId="36" borderId="44" xfId="0" applyFont="1" applyFill="1" applyBorder="1" applyAlignment="1">
      <alignment horizontal="justify" vertical="top" wrapText="1"/>
    </xf>
    <xf numFmtId="0" fontId="3" fillId="36" borderId="45" xfId="0" applyFont="1" applyFill="1" applyBorder="1" applyAlignment="1">
      <alignment horizontal="justify" vertical="top" wrapText="1"/>
    </xf>
    <xf numFmtId="0" fontId="3" fillId="36" borderId="43" xfId="0" applyFont="1" applyFill="1" applyBorder="1" applyAlignment="1">
      <alignment horizontal="justify" vertical="top" wrapText="1"/>
    </xf>
    <xf numFmtId="0" fontId="4" fillId="37" borderId="11" xfId="0" applyFont="1" applyFill="1" applyBorder="1" applyAlignment="1">
      <alignment horizontal="left" wrapText="1"/>
    </xf>
    <xf numFmtId="0" fontId="3" fillId="36" borderId="43" xfId="0" applyFont="1" applyFill="1" applyBorder="1" applyAlignment="1">
      <alignment horizontal="left" wrapText="1"/>
    </xf>
    <xf numFmtId="0" fontId="73" fillId="36" borderId="44" xfId="0" applyFont="1" applyFill="1" applyBorder="1" applyAlignment="1">
      <alignment horizontal="left" wrapText="1"/>
    </xf>
    <xf numFmtId="0" fontId="73" fillId="36" borderId="45" xfId="0" applyFont="1" applyFill="1" applyBorder="1" applyAlignment="1">
      <alignment horizontal="left" wrapText="1"/>
    </xf>
    <xf numFmtId="0" fontId="73" fillId="36"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3" xfId="0" applyFont="1" applyFill="1" applyBorder="1" applyAlignment="1">
      <alignment horizontal="left" wrapText="1"/>
    </xf>
    <xf numFmtId="0" fontId="70" fillId="36" borderId="56" xfId="0" applyFont="1" applyFill="1" applyBorder="1" applyAlignment="1">
      <alignment horizontal="left" vertical="center" wrapText="1"/>
    </xf>
    <xf numFmtId="0" fontId="70" fillId="36" borderId="72" xfId="0" applyFont="1" applyFill="1" applyBorder="1" applyAlignment="1">
      <alignment horizontal="left" vertical="center" wrapText="1"/>
    </xf>
    <xf numFmtId="0" fontId="70" fillId="36" borderId="73" xfId="0" applyFont="1" applyFill="1" applyBorder="1" applyAlignment="1">
      <alignment horizontal="left" vertical="center" wrapText="1"/>
    </xf>
    <xf numFmtId="0" fontId="4" fillId="36" borderId="16" xfId="0" applyFont="1" applyFill="1" applyBorder="1" applyAlignment="1">
      <alignment horizontal="left" vertical="center" wrapText="1"/>
    </xf>
    <xf numFmtId="0" fontId="4" fillId="36" borderId="45" xfId="0" applyFont="1" applyFill="1" applyBorder="1" applyAlignment="1">
      <alignment horizontal="left" vertical="center" wrapText="1"/>
    </xf>
    <xf numFmtId="0" fontId="4" fillId="36" borderId="15" xfId="0" applyFont="1" applyFill="1" applyBorder="1" applyAlignment="1">
      <alignment horizontal="left" vertical="center" wrapText="1"/>
    </xf>
    <xf numFmtId="0" fontId="13" fillId="7" borderId="11" xfId="0" applyFont="1" applyFill="1" applyBorder="1" applyAlignment="1">
      <alignment horizontal="left"/>
    </xf>
    <xf numFmtId="0" fontId="0" fillId="0" borderId="13" xfId="0" applyBorder="1" applyAlignment="1">
      <alignment horizontal="center" wrapText="1"/>
    </xf>
    <xf numFmtId="0" fontId="4" fillId="33" borderId="10" xfId="55" applyFont="1" applyFill="1" applyBorder="1" applyAlignment="1">
      <alignment horizontal="center" wrapText="1"/>
      <protection/>
    </xf>
    <xf numFmtId="0" fontId="61" fillId="36" borderId="33" xfId="0" applyFont="1" applyFill="1" applyBorder="1" applyAlignment="1">
      <alignment vertical="top" wrapText="1"/>
    </xf>
    <xf numFmtId="0" fontId="61" fillId="36" borderId="27" xfId="0" applyFont="1" applyFill="1" applyBorder="1" applyAlignment="1">
      <alignment vertical="top" wrapText="1"/>
    </xf>
    <xf numFmtId="0" fontId="61" fillId="36" borderId="53" xfId="0" applyFont="1" applyFill="1" applyBorder="1" applyAlignment="1">
      <alignment vertical="top" wrapText="1"/>
    </xf>
    <xf numFmtId="0" fontId="3" fillId="36" borderId="22" xfId="0" applyFont="1" applyFill="1" applyBorder="1" applyAlignment="1">
      <alignment vertical="top" wrapText="1"/>
    </xf>
    <xf numFmtId="0" fontId="3" fillId="36" borderId="11" xfId="0" applyFont="1" applyFill="1" applyBorder="1" applyAlignment="1">
      <alignment vertical="top" wrapText="1"/>
    </xf>
    <xf numFmtId="0" fontId="3" fillId="36" borderId="16" xfId="0" applyFont="1" applyFill="1" applyBorder="1" applyAlignment="1">
      <alignment vertical="top" wrapText="1"/>
    </xf>
    <xf numFmtId="0" fontId="0" fillId="0" borderId="10" xfId="0" applyBorder="1" applyAlignment="1">
      <alignment horizontal="center"/>
    </xf>
    <xf numFmtId="0" fontId="4" fillId="33" borderId="46" xfId="0" applyFont="1" applyFill="1" applyBorder="1" applyAlignment="1">
      <alignment horizontal="center"/>
    </xf>
    <xf numFmtId="0" fontId="4" fillId="33" borderId="47" xfId="0" applyFont="1" applyFill="1" applyBorder="1" applyAlignment="1">
      <alignment horizontal="center"/>
    </xf>
    <xf numFmtId="0" fontId="61" fillId="36" borderId="22" xfId="0" applyFont="1" applyFill="1" applyBorder="1" applyAlignment="1">
      <alignment vertical="top"/>
    </xf>
    <xf numFmtId="0" fontId="61" fillId="36" borderId="11" xfId="0" applyFont="1" applyFill="1" applyBorder="1" applyAlignment="1">
      <alignment vertical="top"/>
    </xf>
    <xf numFmtId="0" fontId="61" fillId="36" borderId="16" xfId="0" applyFont="1" applyFill="1" applyBorder="1" applyAlignment="1">
      <alignment vertical="top"/>
    </xf>
    <xf numFmtId="0" fontId="3" fillId="36" borderId="22" xfId="0" applyFont="1" applyFill="1" applyBorder="1" applyAlignment="1">
      <alignment vertical="top"/>
    </xf>
    <xf numFmtId="0" fontId="3" fillId="36" borderId="11" xfId="0" applyFont="1" applyFill="1" applyBorder="1" applyAlignment="1">
      <alignment vertical="top"/>
    </xf>
    <xf numFmtId="0" fontId="3" fillId="36" borderId="16" xfId="0" applyFont="1" applyFill="1" applyBorder="1" applyAlignment="1">
      <alignment vertical="top"/>
    </xf>
    <xf numFmtId="0" fontId="3" fillId="47" borderId="22" xfId="0" applyFont="1" applyFill="1" applyBorder="1" applyAlignment="1">
      <alignment vertical="top" wrapText="1"/>
    </xf>
    <xf numFmtId="0" fontId="3" fillId="47" borderId="11" xfId="0" applyFont="1" applyFill="1" applyBorder="1" applyAlignment="1">
      <alignment vertical="top" wrapText="1"/>
    </xf>
    <xf numFmtId="0" fontId="3" fillId="47" borderId="16" xfId="0" applyFont="1" applyFill="1" applyBorder="1" applyAlignment="1">
      <alignment vertical="top" wrapText="1"/>
    </xf>
    <xf numFmtId="0" fontId="63" fillId="36" borderId="22" xfId="0" applyFont="1" applyFill="1" applyBorder="1" applyAlignment="1">
      <alignment horizontal="left" vertical="top" wrapText="1"/>
    </xf>
    <xf numFmtId="0" fontId="63" fillId="36" borderId="11" xfId="0" applyFont="1" applyFill="1" applyBorder="1" applyAlignment="1">
      <alignment horizontal="left" vertical="top" wrapText="1"/>
    </xf>
    <xf numFmtId="0" fontId="63" fillId="36" borderId="16" xfId="0" applyFont="1" applyFill="1" applyBorder="1" applyAlignment="1">
      <alignment horizontal="left" vertical="top" wrapText="1"/>
    </xf>
    <xf numFmtId="0" fontId="3" fillId="36" borderId="22" xfId="0" applyFont="1" applyFill="1" applyBorder="1" applyAlignment="1">
      <alignment horizontal="left" vertical="top" wrapText="1"/>
    </xf>
    <xf numFmtId="0" fontId="3" fillId="36" borderId="11" xfId="0" applyFont="1" applyFill="1" applyBorder="1" applyAlignment="1">
      <alignment horizontal="left" vertical="top" wrapText="1"/>
    </xf>
    <xf numFmtId="0" fontId="3" fillId="36" borderId="16" xfId="0" applyFont="1" applyFill="1" applyBorder="1" applyAlignment="1">
      <alignment horizontal="left" vertical="top" wrapText="1"/>
    </xf>
    <xf numFmtId="0" fontId="3" fillId="36" borderId="44" xfId="0" applyFont="1" applyFill="1" applyBorder="1" applyAlignment="1">
      <alignment horizontal="left" vertical="top" wrapText="1"/>
    </xf>
    <xf numFmtId="0" fontId="3" fillId="36" borderId="45" xfId="0" applyFont="1" applyFill="1" applyBorder="1" applyAlignment="1">
      <alignment horizontal="left" vertical="top" wrapText="1"/>
    </xf>
    <xf numFmtId="0" fontId="3" fillId="36" borderId="43" xfId="0" applyFont="1" applyFill="1" applyBorder="1" applyAlignment="1">
      <alignment horizontal="left" vertical="top" wrapText="1"/>
    </xf>
    <xf numFmtId="0" fontId="4" fillId="7" borderId="11" xfId="0" applyFont="1" applyFill="1" applyBorder="1" applyAlignment="1">
      <alignment horizontal="left" vertical="center"/>
    </xf>
    <xf numFmtId="0" fontId="4" fillId="0" borderId="0" xfId="0" applyFont="1" applyFill="1" applyBorder="1" applyAlignment="1">
      <alignment horizontal="left" vertical="center"/>
    </xf>
    <xf numFmtId="0" fontId="4" fillId="7" borderId="11"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36" borderId="63" xfId="0" applyFont="1" applyFill="1" applyBorder="1" applyAlignment="1">
      <alignment horizontal="left" vertical="center" wrapText="1"/>
    </xf>
    <xf numFmtId="0" fontId="4" fillId="36" borderId="64" xfId="0" applyFont="1" applyFill="1" applyBorder="1" applyAlignment="1">
      <alignment horizontal="left" vertical="center" wrapText="1"/>
    </xf>
    <xf numFmtId="0" fontId="4" fillId="36" borderId="65" xfId="0" applyFont="1" applyFill="1" applyBorder="1" applyAlignment="1">
      <alignment horizontal="left" vertical="center" wrapText="1"/>
    </xf>
    <xf numFmtId="0" fontId="4" fillId="33" borderId="33"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73"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80" xfId="55" applyFont="1" applyFill="1" applyBorder="1" applyAlignment="1">
      <alignment horizontal="center" wrapText="1"/>
      <protection/>
    </xf>
    <xf numFmtId="0" fontId="4" fillId="33" borderId="81" xfId="55" applyFont="1" applyFill="1" applyBorder="1" applyAlignment="1">
      <alignment horizontal="center" wrapText="1"/>
      <protection/>
    </xf>
    <xf numFmtId="0" fontId="4" fillId="33" borderId="57" xfId="55" applyFont="1" applyFill="1" applyBorder="1" applyAlignment="1">
      <alignment horizontal="center" wrapText="1"/>
      <protection/>
    </xf>
    <xf numFmtId="0" fontId="4" fillId="33" borderId="48" xfId="55" applyFont="1" applyFill="1" applyBorder="1" applyAlignment="1">
      <alignment horizontal="center" wrapText="1"/>
      <protection/>
    </xf>
    <xf numFmtId="0" fontId="4" fillId="33" borderId="16" xfId="0" applyFont="1" applyFill="1" applyBorder="1" applyAlignment="1">
      <alignment horizontal="center" vertical="center"/>
    </xf>
    <xf numFmtId="0" fontId="3" fillId="36" borderId="33" xfId="0" applyFont="1" applyFill="1" applyBorder="1" applyAlignment="1">
      <alignment horizontal="left" vertical="center" wrapText="1"/>
    </xf>
    <xf numFmtId="0" fontId="3" fillId="36" borderId="27" xfId="0" applyFont="1" applyFill="1" applyBorder="1" applyAlignment="1">
      <alignment horizontal="left" vertical="center" wrapText="1"/>
    </xf>
    <xf numFmtId="0" fontId="3" fillId="36" borderId="53" xfId="0" applyFont="1" applyFill="1" applyBorder="1" applyAlignment="1">
      <alignment horizontal="left" vertical="center" wrapText="1"/>
    </xf>
    <xf numFmtId="0" fontId="3" fillId="36" borderId="16" xfId="0" applyFont="1" applyFill="1" applyBorder="1" applyAlignment="1">
      <alignment horizontal="left" vertical="center" wrapText="1"/>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0" xfId="0" applyFont="1" applyFill="1" applyBorder="1" applyAlignment="1">
      <alignment horizontal="center" vertical="center"/>
    </xf>
    <xf numFmtId="0" fontId="3" fillId="36" borderId="44" xfId="0" applyFont="1" applyFill="1" applyBorder="1" applyAlignment="1">
      <alignment vertical="center" wrapText="1"/>
    </xf>
    <xf numFmtId="0" fontId="3" fillId="36" borderId="45" xfId="0" applyFont="1" applyFill="1" applyBorder="1" applyAlignment="1">
      <alignment vertical="center" wrapText="1"/>
    </xf>
    <xf numFmtId="0" fontId="3" fillId="36" borderId="58" xfId="0" applyFont="1" applyFill="1" applyBorder="1" applyAlignment="1">
      <alignment vertical="center" wrapText="1"/>
    </xf>
    <xf numFmtId="0" fontId="3" fillId="36" borderId="61" xfId="0" applyFont="1" applyFill="1" applyBorder="1" applyAlignment="1">
      <alignment vertical="center" wrapText="1"/>
    </xf>
    <xf numFmtId="0" fontId="4" fillId="33" borderId="53" xfId="55" applyFont="1" applyFill="1" applyBorder="1" applyAlignment="1">
      <alignment horizontal="center"/>
      <protection/>
    </xf>
    <xf numFmtId="0" fontId="0" fillId="0" borderId="18" xfId="0" applyBorder="1" applyAlignment="1">
      <alignment horizontal="center"/>
    </xf>
    <xf numFmtId="0" fontId="4" fillId="33" borderId="46" xfId="0" applyFont="1" applyFill="1" applyBorder="1" applyAlignment="1">
      <alignment horizontal="center" wrapText="1"/>
    </xf>
    <xf numFmtId="0" fontId="4" fillId="33" borderId="47" xfId="0" applyFont="1" applyFill="1" applyBorder="1" applyAlignment="1">
      <alignment horizontal="center" wrapText="1"/>
    </xf>
    <xf numFmtId="0" fontId="0" fillId="0" borderId="45" xfId="0" applyBorder="1" applyAlignment="1">
      <alignment horizontal="justify" vertical="top" wrapText="1"/>
    </xf>
    <xf numFmtId="0" fontId="0" fillId="0" borderId="43" xfId="0" applyBorder="1" applyAlignment="1">
      <alignment horizontal="justify" vertical="top" wrapText="1"/>
    </xf>
    <xf numFmtId="0" fontId="61" fillId="36" borderId="45" xfId="0" applyNumberFormat="1" applyFont="1" applyFill="1" applyBorder="1" applyAlignment="1">
      <alignment horizontal="left" vertical="top" wrapText="1"/>
    </xf>
    <xf numFmtId="0" fontId="61" fillId="36" borderId="43" xfId="0" applyNumberFormat="1" applyFont="1" applyFill="1" applyBorder="1" applyAlignment="1">
      <alignment horizontal="left" vertical="top" wrapText="1"/>
    </xf>
    <xf numFmtId="0" fontId="4" fillId="33" borderId="63" xfId="0" applyFont="1" applyFill="1" applyBorder="1" applyAlignment="1">
      <alignment horizontal="center"/>
    </xf>
    <xf numFmtId="0" fontId="4" fillId="33" borderId="64" xfId="0" applyFont="1" applyFill="1" applyBorder="1" applyAlignment="1">
      <alignment horizontal="center"/>
    </xf>
    <xf numFmtId="0" fontId="4" fillId="33" borderId="65" xfId="0" applyFont="1" applyFill="1" applyBorder="1" applyAlignment="1">
      <alignment horizontal="center"/>
    </xf>
    <xf numFmtId="0" fontId="3" fillId="36" borderId="22" xfId="0" applyFont="1" applyFill="1" applyBorder="1" applyAlignment="1">
      <alignment horizontal="left" vertical="top" wrapText="1"/>
    </xf>
    <xf numFmtId="0" fontId="3" fillId="36" borderId="11" xfId="0" applyFont="1" applyFill="1" applyBorder="1" applyAlignment="1">
      <alignment horizontal="left" vertical="top" wrapText="1"/>
    </xf>
    <xf numFmtId="0" fontId="3" fillId="36" borderId="16" xfId="0" applyFont="1" applyFill="1" applyBorder="1" applyAlignment="1">
      <alignment horizontal="left" vertical="top" wrapText="1"/>
    </xf>
    <xf numFmtId="0" fontId="4" fillId="33" borderId="87" xfId="0" applyFont="1" applyFill="1" applyBorder="1" applyAlignment="1">
      <alignment horizontal="center"/>
    </xf>
    <xf numFmtId="0" fontId="4" fillId="33" borderId="67" xfId="55" applyFont="1" applyFill="1" applyBorder="1" applyAlignment="1">
      <alignment horizontal="center" wrapText="1"/>
      <protection/>
    </xf>
    <xf numFmtId="0" fontId="4" fillId="33" borderId="68" xfId="55" applyFont="1" applyFill="1" applyBorder="1" applyAlignment="1">
      <alignment horizontal="center" wrapText="1"/>
      <protection/>
    </xf>
    <xf numFmtId="0" fontId="4" fillId="33" borderId="68" xfId="55" applyFont="1" applyFill="1" applyBorder="1" applyAlignment="1">
      <alignment horizontal="center"/>
      <protection/>
    </xf>
    <xf numFmtId="0" fontId="4" fillId="36" borderId="11" xfId="55" applyFont="1" applyFill="1" applyBorder="1" applyAlignment="1">
      <alignment horizontal="left"/>
      <protection/>
    </xf>
    <xf numFmtId="0" fontId="0" fillId="0" borderId="11" xfId="0" applyBorder="1" applyAlignment="1">
      <alignment horizontal="center" wrapText="1"/>
    </xf>
    <xf numFmtId="0" fontId="0" fillId="0" borderId="11" xfId="0" applyBorder="1" applyAlignment="1">
      <alignment horizontal="center"/>
    </xf>
    <xf numFmtId="0" fontId="3" fillId="36" borderId="41" xfId="0" applyFont="1" applyFill="1" applyBorder="1" applyAlignment="1">
      <alignment horizontal="left" vertical="top" wrapText="1"/>
    </xf>
    <xf numFmtId="0" fontId="3" fillId="36" borderId="28" xfId="0" applyFont="1" applyFill="1" applyBorder="1" applyAlignment="1">
      <alignment horizontal="left" vertical="top" wrapText="1"/>
    </xf>
    <xf numFmtId="0" fontId="3" fillId="36" borderId="29" xfId="0" applyFont="1" applyFill="1" applyBorder="1" applyAlignment="1">
      <alignment horizontal="left" vertical="top" wrapText="1"/>
    </xf>
    <xf numFmtId="0" fontId="3" fillId="36" borderId="33" xfId="0" applyFont="1" applyFill="1" applyBorder="1" applyAlignment="1">
      <alignment horizontal="left" vertical="top" wrapText="1"/>
    </xf>
    <xf numFmtId="0" fontId="3" fillId="36" borderId="27" xfId="0" applyFont="1" applyFill="1" applyBorder="1" applyAlignment="1">
      <alignment horizontal="left" vertical="top" wrapText="1"/>
    </xf>
    <xf numFmtId="0" fontId="3" fillId="36" borderId="53" xfId="0" applyFont="1" applyFill="1" applyBorder="1" applyAlignment="1">
      <alignment horizontal="left" vertical="top" wrapText="1"/>
    </xf>
    <xf numFmtId="0" fontId="3" fillId="0" borderId="16" xfId="0" applyFont="1" applyBorder="1" applyAlignment="1">
      <alignment horizontal="center"/>
    </xf>
    <xf numFmtId="0" fontId="3" fillId="0" borderId="45" xfId="0" applyFont="1" applyBorder="1" applyAlignment="1">
      <alignment horizontal="center"/>
    </xf>
    <xf numFmtId="0" fontId="3" fillId="0" borderId="15" xfId="0" applyFont="1" applyBorder="1" applyAlignment="1">
      <alignment horizontal="center"/>
    </xf>
    <xf numFmtId="14" fontId="3" fillId="0" borderId="16" xfId="0" applyNumberFormat="1" applyFont="1" applyBorder="1" applyAlignment="1">
      <alignment horizontal="center"/>
    </xf>
    <xf numFmtId="0" fontId="4" fillId="7" borderId="15" xfId="0" applyFont="1" applyFill="1" applyBorder="1" applyAlignment="1">
      <alignment horizontal="left" wrapText="1"/>
    </xf>
    <xf numFmtId="0" fontId="4" fillId="7" borderId="11" xfId="56" applyFont="1" applyFill="1" applyBorder="1" applyAlignment="1">
      <alignment horizontal="left"/>
      <protection/>
    </xf>
    <xf numFmtId="0" fontId="4" fillId="36" borderId="11" xfId="56" applyFont="1" applyFill="1" applyBorder="1" applyAlignment="1">
      <alignment horizontal="left"/>
      <protection/>
    </xf>
    <xf numFmtId="0" fontId="4" fillId="0" borderId="0" xfId="0" applyFont="1" applyFill="1" applyBorder="1" applyAlignment="1">
      <alignment horizontal="center"/>
    </xf>
    <xf numFmtId="0" fontId="3" fillId="0" borderId="0" xfId="0" applyFont="1" applyAlignment="1">
      <alignment/>
    </xf>
    <xf numFmtId="0" fontId="3" fillId="0" borderId="0" xfId="0" applyFont="1" applyFill="1" applyAlignment="1">
      <alignment/>
    </xf>
    <xf numFmtId="0" fontId="3" fillId="36" borderId="56" xfId="0" applyFont="1" applyFill="1" applyBorder="1" applyAlignment="1">
      <alignment horizontal="left" vertical="center" wrapText="1"/>
    </xf>
    <xf numFmtId="0" fontId="3" fillId="36" borderId="72" xfId="0" applyFont="1" applyFill="1" applyBorder="1" applyAlignment="1">
      <alignment horizontal="left" vertical="center" wrapText="1"/>
    </xf>
    <xf numFmtId="0" fontId="3" fillId="36" borderId="73" xfId="0" applyFont="1" applyFill="1" applyBorder="1" applyAlignment="1">
      <alignment horizontal="left" vertical="center" wrapText="1"/>
    </xf>
    <xf numFmtId="0" fontId="4" fillId="33" borderId="80"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85"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87" xfId="0" applyFont="1" applyFill="1" applyBorder="1" applyAlignment="1">
      <alignment horizontal="center" vertical="center"/>
    </xf>
    <xf numFmtId="0" fontId="3" fillId="36" borderId="44" xfId="0" applyFont="1" applyFill="1" applyBorder="1" applyAlignment="1">
      <alignment horizontal="justify" vertical="center" wrapText="1"/>
    </xf>
    <xf numFmtId="0" fontId="3" fillId="36" borderId="45" xfId="0" applyFont="1" applyFill="1" applyBorder="1" applyAlignment="1">
      <alignment horizontal="justify" vertical="center" wrapText="1"/>
    </xf>
    <xf numFmtId="0" fontId="3" fillId="36" borderId="43" xfId="0" applyFont="1" applyFill="1" applyBorder="1" applyAlignment="1">
      <alignment horizontal="justify" vertical="center" wrapText="1"/>
    </xf>
    <xf numFmtId="0" fontId="3" fillId="36" borderId="44" xfId="0" applyNumberFormat="1" applyFont="1" applyFill="1" applyBorder="1" applyAlignment="1">
      <alignment horizontal="justify" vertical="center" wrapText="1"/>
    </xf>
    <xf numFmtId="0" fontId="3" fillId="36" borderId="45" xfId="0" applyNumberFormat="1" applyFont="1" applyFill="1" applyBorder="1" applyAlignment="1">
      <alignment horizontal="justify" vertical="center" wrapText="1"/>
    </xf>
    <xf numFmtId="0" fontId="3" fillId="36" borderId="43" xfId="0" applyNumberFormat="1" applyFont="1" applyFill="1" applyBorder="1" applyAlignment="1">
      <alignment horizontal="justify" vertical="center" wrapText="1"/>
    </xf>
    <xf numFmtId="0" fontId="3" fillId="36" borderId="44" xfId="0" applyNumberFormat="1" applyFont="1" applyFill="1" applyBorder="1" applyAlignment="1">
      <alignment horizontal="left" vertical="center" wrapText="1"/>
    </xf>
    <xf numFmtId="0" fontId="3" fillId="36" borderId="45" xfId="0" applyNumberFormat="1" applyFont="1" applyFill="1" applyBorder="1" applyAlignment="1">
      <alignment horizontal="left" vertical="center" wrapText="1"/>
    </xf>
    <xf numFmtId="0" fontId="3" fillId="36" borderId="43" xfId="0" applyNumberFormat="1" applyFont="1" applyFill="1" applyBorder="1" applyAlignment="1">
      <alignment horizontal="left" vertical="center" wrapText="1"/>
    </xf>
    <xf numFmtId="0" fontId="3" fillId="35" borderId="11" xfId="0" applyFont="1" applyFill="1" applyBorder="1" applyAlignment="1">
      <alignment horizontal="center"/>
    </xf>
    <xf numFmtId="0" fontId="3" fillId="0" borderId="22" xfId="0" applyFont="1" applyFill="1" applyBorder="1" applyAlignment="1">
      <alignment horizontal="left" wrapText="1"/>
    </xf>
    <xf numFmtId="0" fontId="3" fillId="0" borderId="11" xfId="0" applyFont="1" applyFill="1" applyBorder="1" applyAlignment="1">
      <alignment horizontal="left" wrapText="1"/>
    </xf>
    <xf numFmtId="0" fontId="3" fillId="0" borderId="37" xfId="0" applyFont="1" applyFill="1" applyBorder="1" applyAlignment="1">
      <alignment horizontal="left"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0" xfId="0" applyFont="1" applyFill="1" applyBorder="1" applyAlignment="1">
      <alignment horizontal="left" wrapText="1"/>
    </xf>
    <xf numFmtId="0" fontId="3" fillId="0" borderId="10" xfId="0" applyFont="1" applyFill="1" applyBorder="1" applyAlignment="1">
      <alignment horizontal="left" wrapText="1"/>
    </xf>
    <xf numFmtId="0" fontId="3" fillId="0" borderId="20" xfId="0" applyFont="1" applyFill="1" applyBorder="1" applyAlignment="1">
      <alignment horizontal="left" wrapText="1"/>
    </xf>
    <xf numFmtId="0" fontId="3" fillId="0" borderId="2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29" xfId="0" applyFont="1" applyBorder="1" applyAlignment="1">
      <alignment horizontal="center" wrapText="1"/>
    </xf>
    <xf numFmtId="0" fontId="4" fillId="0" borderId="48" xfId="0" applyFont="1" applyBorder="1" applyAlignment="1">
      <alignment horizontal="center" wrapText="1"/>
    </xf>
    <xf numFmtId="0" fontId="3" fillId="0" borderId="11" xfId="0" applyFont="1" applyBorder="1" applyAlignment="1">
      <alignment horizontal="center"/>
    </xf>
    <xf numFmtId="0" fontId="4" fillId="46" borderId="11" xfId="56" applyFont="1" applyFill="1" applyBorder="1" applyAlignment="1">
      <alignment horizontal="left"/>
      <protection/>
    </xf>
    <xf numFmtId="0" fontId="4" fillId="33" borderId="46" xfId="55" applyFont="1" applyFill="1" applyBorder="1" applyAlignment="1">
      <alignment horizontal="center" vertical="center" wrapText="1"/>
      <protection/>
    </xf>
    <xf numFmtId="0" fontId="4" fillId="33" borderId="67" xfId="55" applyFont="1" applyFill="1" applyBorder="1" applyAlignment="1">
      <alignment horizontal="center" vertical="center" wrapText="1"/>
      <protection/>
    </xf>
    <xf numFmtId="0" fontId="4" fillId="33" borderId="24" xfId="55" applyFont="1" applyFill="1" applyBorder="1" applyAlignment="1">
      <alignment horizontal="center" vertical="center" wrapText="1"/>
      <protection/>
    </xf>
    <xf numFmtId="0" fontId="4" fillId="33" borderId="68" xfId="55" applyFont="1" applyFill="1" applyBorder="1" applyAlignment="1">
      <alignment horizontal="center" vertical="center" wrapText="1"/>
      <protection/>
    </xf>
    <xf numFmtId="0" fontId="4" fillId="33" borderId="86" xfId="55" applyFont="1" applyFill="1" applyBorder="1" applyAlignment="1">
      <alignment horizontal="center" vertical="center"/>
      <protection/>
    </xf>
    <xf numFmtId="0" fontId="4" fillId="33" borderId="69" xfId="55" applyFont="1" applyFill="1" applyBorder="1" applyAlignment="1">
      <alignment horizontal="center" vertical="center"/>
      <protection/>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14" fontId="3" fillId="0" borderId="11" xfId="0" applyNumberFormat="1" applyFont="1" applyBorder="1" applyAlignment="1">
      <alignment horizontal="center"/>
    </xf>
    <xf numFmtId="0" fontId="3" fillId="0" borderId="0" xfId="0" applyFont="1" applyAlignment="1">
      <alignment horizontal="center"/>
    </xf>
    <xf numFmtId="0" fontId="4" fillId="33" borderId="52"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0" borderId="29" xfId="0" applyFont="1" applyBorder="1" applyAlignment="1">
      <alignment horizontal="left"/>
    </xf>
    <xf numFmtId="0" fontId="4" fillId="0" borderId="48" xfId="0" applyFont="1" applyBorder="1" applyAlignment="1">
      <alignment horizontal="left"/>
    </xf>
    <xf numFmtId="0" fontId="3" fillId="0" borderId="3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0" xfId="0" applyAlignment="1">
      <alignment/>
    </xf>
    <xf numFmtId="0" fontId="4" fillId="33" borderId="23" xfId="55" applyFont="1" applyFill="1" applyBorder="1" applyAlignment="1">
      <alignment horizontal="center" vertical="center" wrapText="1"/>
      <protection/>
    </xf>
    <xf numFmtId="0" fontId="4" fillId="33" borderId="88" xfId="55" applyFont="1" applyFill="1" applyBorder="1" applyAlignment="1">
      <alignment horizontal="center" vertical="center" wrapText="1"/>
      <protection/>
    </xf>
    <xf numFmtId="0" fontId="4" fillId="33" borderId="24" xfId="55" applyFont="1" applyFill="1" applyBorder="1" applyAlignment="1">
      <alignment horizontal="center" vertical="center"/>
      <protection/>
    </xf>
    <xf numFmtId="0" fontId="4" fillId="33" borderId="68" xfId="55" applyFont="1" applyFill="1" applyBorder="1" applyAlignment="1">
      <alignment horizontal="center" vertical="center"/>
      <protection/>
    </xf>
    <xf numFmtId="0" fontId="4" fillId="33" borderId="47"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89" xfId="0" applyFont="1" applyFill="1" applyBorder="1" applyAlignment="1">
      <alignment horizontal="center" vertical="center" wrapText="1"/>
    </xf>
    <xf numFmtId="0" fontId="15" fillId="36" borderId="77" xfId="0" applyFont="1" applyFill="1" applyBorder="1" applyAlignment="1">
      <alignment horizontal="justify" vertical="center" wrapText="1"/>
    </xf>
    <xf numFmtId="0" fontId="15" fillId="36" borderId="57" xfId="0" applyFont="1" applyFill="1" applyBorder="1" applyAlignment="1">
      <alignment horizontal="justify" vertical="center" wrapTex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1"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0"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4" fillId="33" borderId="86" xfId="0" applyFont="1" applyFill="1" applyBorder="1" applyAlignment="1">
      <alignment horizontal="center" vertical="center" wrapText="1"/>
    </xf>
    <xf numFmtId="0" fontId="4" fillId="33" borderId="82" xfId="0" applyFont="1" applyFill="1" applyBorder="1" applyAlignment="1">
      <alignment horizontal="center" vertical="center" wrapText="1"/>
    </xf>
    <xf numFmtId="0" fontId="3" fillId="52" borderId="22" xfId="0" applyFont="1" applyFill="1" applyBorder="1" applyAlignment="1">
      <alignment horizontal="justify" vertical="center" wrapText="1"/>
    </xf>
    <xf numFmtId="0" fontId="3" fillId="52" borderId="11" xfId="0" applyFont="1" applyFill="1" applyBorder="1" applyAlignment="1">
      <alignment horizontal="justify" vertical="center" wrapText="1"/>
    </xf>
    <xf numFmtId="0" fontId="3" fillId="52" borderId="37" xfId="0" applyFont="1" applyFill="1" applyBorder="1" applyAlignment="1">
      <alignment horizontal="justify" vertical="center" wrapText="1"/>
    </xf>
    <xf numFmtId="0" fontId="3" fillId="36" borderId="58" xfId="0" applyFont="1" applyFill="1" applyBorder="1" applyAlignment="1">
      <alignment horizontal="justify" vertical="center" wrapText="1"/>
    </xf>
    <xf numFmtId="0" fontId="3" fillId="36" borderId="61" xfId="0" applyFont="1" applyFill="1" applyBorder="1" applyAlignment="1">
      <alignment horizontal="justify" vertical="center" wrapText="1"/>
    </xf>
    <xf numFmtId="0" fontId="3" fillId="36" borderId="60" xfId="0" applyFont="1" applyFill="1" applyBorder="1" applyAlignment="1">
      <alignment horizontal="justify" vertical="center" wrapText="1"/>
    </xf>
    <xf numFmtId="0" fontId="3" fillId="36" borderId="41" xfId="0" applyFont="1" applyFill="1" applyBorder="1" applyAlignment="1">
      <alignment horizontal="justify" vertical="center" wrapText="1"/>
    </xf>
    <xf numFmtId="0" fontId="3" fillId="36" borderId="28" xfId="0" applyFont="1" applyFill="1" applyBorder="1" applyAlignment="1">
      <alignment horizontal="justify" vertical="center" wrapText="1"/>
    </xf>
    <xf numFmtId="0" fontId="3" fillId="36" borderId="34" xfId="0" applyFont="1" applyFill="1" applyBorder="1" applyAlignment="1">
      <alignment horizontal="justify" vertical="center" wrapText="1"/>
    </xf>
    <xf numFmtId="0" fontId="15" fillId="36" borderId="44" xfId="0" applyFont="1" applyFill="1" applyBorder="1" applyAlignment="1">
      <alignment horizontal="justify" vertical="center" wrapText="1"/>
    </xf>
    <xf numFmtId="0" fontId="15" fillId="36" borderId="45" xfId="0" applyFont="1" applyFill="1" applyBorder="1" applyAlignment="1">
      <alignment horizontal="justify" vertical="center" wrapText="1"/>
    </xf>
    <xf numFmtId="0" fontId="15" fillId="36" borderId="43" xfId="0" applyFont="1" applyFill="1" applyBorder="1" applyAlignment="1">
      <alignment horizontal="justify" vertical="center" wrapText="1"/>
    </xf>
    <xf numFmtId="0" fontId="4" fillId="0" borderId="19" xfId="55" applyFont="1" applyBorder="1" applyAlignment="1">
      <alignment horizontal="center" wrapText="1"/>
      <protection/>
    </xf>
    <xf numFmtId="0" fontId="4" fillId="0" borderId="0" xfId="55" applyFont="1" applyBorder="1" applyAlignment="1">
      <alignment horizontal="center" wrapText="1"/>
      <protection/>
    </xf>
    <xf numFmtId="0" fontId="4" fillId="0" borderId="11" xfId="55" applyFont="1" applyBorder="1" applyAlignment="1">
      <alignment horizontal="center" wrapText="1"/>
      <protection/>
    </xf>
    <xf numFmtId="0" fontId="3" fillId="32" borderId="16" xfId="55" applyFont="1" applyFill="1" applyBorder="1" applyAlignment="1">
      <alignment horizontal="center"/>
      <protection/>
    </xf>
    <xf numFmtId="0" fontId="3" fillId="32" borderId="45" xfId="55" applyFont="1" applyFill="1" applyBorder="1" applyAlignment="1">
      <alignment horizontal="center"/>
      <protection/>
    </xf>
    <xf numFmtId="0" fontId="3" fillId="32" borderId="15" xfId="55" applyFont="1" applyFill="1" applyBorder="1" applyAlignment="1">
      <alignment horizontal="center"/>
      <protection/>
    </xf>
    <xf numFmtId="0" fontId="3" fillId="35" borderId="11" xfId="55" applyFont="1" applyFill="1" applyBorder="1" applyAlignment="1">
      <alignment horizontal="center"/>
      <protection/>
    </xf>
    <xf numFmtId="0" fontId="3" fillId="0" borderId="16" xfId="55" applyFont="1" applyBorder="1" applyAlignment="1">
      <alignment horizontal="center"/>
      <protection/>
    </xf>
    <xf numFmtId="0" fontId="3" fillId="0" borderId="45" xfId="55" applyFont="1" applyBorder="1" applyAlignment="1">
      <alignment horizontal="center"/>
      <protection/>
    </xf>
    <xf numFmtId="0" fontId="3" fillId="0" borderId="15" xfId="55" applyFont="1" applyBorder="1" applyAlignment="1">
      <alignment horizontal="center"/>
      <protection/>
    </xf>
    <xf numFmtId="14" fontId="3" fillId="0" borderId="16" xfId="55" applyNumberFormat="1" applyFont="1" applyBorder="1" applyAlignment="1">
      <alignment horizontal="center"/>
      <protection/>
    </xf>
    <xf numFmtId="0" fontId="3" fillId="0" borderId="11" xfId="55" applyFont="1" applyBorder="1" applyAlignment="1">
      <alignment horizontal="center"/>
      <protection/>
    </xf>
    <xf numFmtId="0" fontId="3" fillId="0" borderId="0" xfId="55" applyFont="1">
      <alignment/>
      <protection/>
    </xf>
    <xf numFmtId="0" fontId="3" fillId="0" borderId="0" xfId="55" applyFont="1" applyAlignment="1">
      <alignment horizontal="center"/>
      <protection/>
    </xf>
    <xf numFmtId="0" fontId="4" fillId="33" borderId="33" xfId="55" applyFont="1" applyFill="1" applyBorder="1" applyAlignment="1">
      <alignment horizontal="center" vertical="center"/>
      <protection/>
    </xf>
    <xf numFmtId="0" fontId="4" fillId="33" borderId="27" xfId="55" applyFont="1" applyFill="1" applyBorder="1" applyAlignment="1">
      <alignment horizontal="center" vertical="center"/>
      <protection/>
    </xf>
    <xf numFmtId="0" fontId="4" fillId="33" borderId="50" xfId="55" applyFont="1" applyFill="1" applyBorder="1" applyAlignment="1">
      <alignment horizontal="center" vertical="center"/>
      <protection/>
    </xf>
    <xf numFmtId="0" fontId="4" fillId="33" borderId="22" xfId="55" applyFont="1" applyFill="1" applyBorder="1" applyAlignment="1">
      <alignment horizontal="center" vertical="center"/>
      <protection/>
    </xf>
    <xf numFmtId="0" fontId="4" fillId="33" borderId="11" xfId="55" applyFont="1" applyFill="1" applyBorder="1" applyAlignment="1">
      <alignment horizontal="center" vertical="center"/>
      <protection/>
    </xf>
    <xf numFmtId="0" fontId="4" fillId="33" borderId="37" xfId="55" applyFont="1" applyFill="1" applyBorder="1" applyAlignment="1">
      <alignment horizontal="center" vertical="center"/>
      <protection/>
    </xf>
    <xf numFmtId="0" fontId="4" fillId="33" borderId="21" xfId="55" applyFont="1" applyFill="1" applyBorder="1" applyAlignment="1">
      <alignment horizontal="center" vertical="center"/>
      <protection/>
    </xf>
    <xf numFmtId="0" fontId="4" fillId="33" borderId="14" xfId="55" applyFont="1" applyFill="1" applyBorder="1" applyAlignment="1">
      <alignment horizontal="center" vertical="center"/>
      <protection/>
    </xf>
    <xf numFmtId="0" fontId="4" fillId="33" borderId="30" xfId="55" applyFont="1" applyFill="1" applyBorder="1" applyAlignment="1">
      <alignment horizontal="center" vertical="center"/>
      <protection/>
    </xf>
    <xf numFmtId="0" fontId="4" fillId="33" borderId="51" xfId="55" applyFont="1" applyFill="1" applyBorder="1" applyAlignment="1">
      <alignment horizontal="center" vertical="center"/>
      <protection/>
    </xf>
    <xf numFmtId="0" fontId="4" fillId="33" borderId="53" xfId="55" applyFont="1" applyFill="1" applyBorder="1" applyAlignment="1">
      <alignment horizontal="center" vertical="center"/>
      <protection/>
    </xf>
    <xf numFmtId="0" fontId="4" fillId="33" borderId="52" xfId="55" applyFont="1" applyFill="1" applyBorder="1" applyAlignment="1">
      <alignment horizontal="center" vertical="center" wrapText="1"/>
      <protection/>
    </xf>
    <xf numFmtId="0" fontId="4" fillId="33" borderId="38" xfId="55" applyFont="1" applyFill="1" applyBorder="1" applyAlignment="1">
      <alignment horizontal="center" vertical="center" wrapText="1"/>
      <protection/>
    </xf>
    <xf numFmtId="0" fontId="4" fillId="33" borderId="59" xfId="55" applyFont="1" applyFill="1" applyBorder="1" applyAlignment="1">
      <alignment horizontal="center" vertical="center" wrapText="1"/>
      <protection/>
    </xf>
    <xf numFmtId="0" fontId="4" fillId="33" borderId="72" xfId="55" applyFont="1" applyFill="1" applyBorder="1" applyAlignment="1">
      <alignment horizontal="center" vertical="center" wrapText="1"/>
      <protection/>
    </xf>
    <xf numFmtId="0" fontId="4" fillId="33" borderId="45" xfId="55" applyFont="1" applyFill="1" applyBorder="1" applyAlignment="1">
      <alignment horizontal="center" vertical="center" wrapText="1"/>
      <protection/>
    </xf>
    <xf numFmtId="0" fontId="4" fillId="33" borderId="55" xfId="55" applyFont="1" applyFill="1" applyBorder="1" applyAlignment="1">
      <alignment horizontal="center" vertical="center" wrapText="1"/>
      <protection/>
    </xf>
    <xf numFmtId="0" fontId="4" fillId="33" borderId="54" xfId="55" applyFont="1" applyFill="1" applyBorder="1" applyAlignment="1">
      <alignment horizontal="center" vertical="center" wrapText="1"/>
      <protection/>
    </xf>
    <xf numFmtId="0" fontId="4" fillId="33" borderId="11" xfId="55" applyFont="1" applyFill="1" applyBorder="1" applyAlignment="1">
      <alignment horizontal="center" vertical="center" wrapText="1"/>
      <protection/>
    </xf>
    <xf numFmtId="0" fontId="4" fillId="33" borderId="44" xfId="55" applyFont="1" applyFill="1" applyBorder="1" applyAlignment="1">
      <alignment horizontal="center" vertical="center"/>
      <protection/>
    </xf>
    <xf numFmtId="0" fontId="4" fillId="33" borderId="45" xfId="55" applyFont="1" applyFill="1" applyBorder="1" applyAlignment="1">
      <alignment horizontal="center" vertical="center"/>
      <protection/>
    </xf>
    <xf numFmtId="0" fontId="4" fillId="33" borderId="15" xfId="55" applyFont="1" applyFill="1" applyBorder="1" applyAlignment="1">
      <alignment horizontal="center" vertical="center"/>
      <protection/>
    </xf>
    <xf numFmtId="0" fontId="4" fillId="33" borderId="16" xfId="55" applyFont="1" applyFill="1" applyBorder="1" applyAlignment="1">
      <alignment horizontal="center" vertical="center"/>
      <protection/>
    </xf>
    <xf numFmtId="0" fontId="4" fillId="33" borderId="12" xfId="55" applyFont="1" applyFill="1" applyBorder="1" applyAlignment="1">
      <alignment horizontal="center" vertical="center" wrapText="1"/>
      <protection/>
    </xf>
    <xf numFmtId="0" fontId="4" fillId="33" borderId="69" xfId="55" applyFont="1" applyFill="1" applyBorder="1" applyAlignment="1">
      <alignment horizontal="center" vertical="center" wrapText="1"/>
      <protection/>
    </xf>
    <xf numFmtId="0" fontId="3" fillId="47" borderId="56" xfId="0" applyFont="1" applyFill="1" applyBorder="1" applyAlignment="1">
      <alignment horizontal="justify" vertical="center" wrapText="1"/>
    </xf>
    <xf numFmtId="0" fontId="3" fillId="47" borderId="72" xfId="0" applyFont="1" applyFill="1" applyBorder="1" applyAlignment="1">
      <alignment horizontal="justify" vertical="center" wrapText="1"/>
    </xf>
    <xf numFmtId="0" fontId="3" fillId="47" borderId="73" xfId="0" applyFont="1" applyFill="1" applyBorder="1" applyAlignment="1">
      <alignment horizontal="justify" vertical="center" wrapText="1"/>
    </xf>
    <xf numFmtId="0" fontId="3" fillId="36" borderId="22" xfId="55" applyFont="1" applyFill="1" applyBorder="1" applyAlignment="1">
      <alignment horizontal="left" vertical="center" wrapText="1"/>
      <protection/>
    </xf>
    <xf numFmtId="0" fontId="3" fillId="36" borderId="11" xfId="55" applyFont="1" applyFill="1" applyBorder="1" applyAlignment="1">
      <alignment horizontal="left" vertical="center" wrapText="1"/>
      <protection/>
    </xf>
    <xf numFmtId="0" fontId="3" fillId="36" borderId="16" xfId="55" applyFont="1" applyFill="1" applyBorder="1" applyAlignment="1">
      <alignment horizontal="left" vertical="center" wrapText="1"/>
      <protection/>
    </xf>
    <xf numFmtId="0" fontId="3" fillId="36" borderId="44" xfId="55" applyFont="1" applyFill="1" applyBorder="1" applyAlignment="1">
      <alignment horizontal="left" vertical="center" wrapText="1"/>
      <protection/>
    </xf>
    <xf numFmtId="0" fontId="3" fillId="36" borderId="45" xfId="55" applyFont="1" applyFill="1" applyBorder="1" applyAlignment="1">
      <alignment horizontal="left" vertical="center" wrapText="1"/>
      <protection/>
    </xf>
    <xf numFmtId="0" fontId="3" fillId="36" borderId="43" xfId="55" applyFont="1" applyFill="1" applyBorder="1" applyAlignment="1">
      <alignment horizontal="left" vertical="center" wrapText="1"/>
      <protection/>
    </xf>
    <xf numFmtId="0" fontId="3" fillId="36" borderId="21" xfId="55" applyFont="1" applyFill="1" applyBorder="1" applyAlignment="1">
      <alignment horizontal="left" vertical="center" wrapText="1"/>
      <protection/>
    </xf>
    <xf numFmtId="0" fontId="3" fillId="36" borderId="14" xfId="55" applyFont="1" applyFill="1" applyBorder="1" applyAlignment="1">
      <alignment horizontal="left" vertical="center" wrapText="1"/>
      <protection/>
    </xf>
    <xf numFmtId="0" fontId="3" fillId="36" borderId="30" xfId="55" applyFont="1" applyFill="1" applyBorder="1" applyAlignment="1">
      <alignment horizontal="left" vertical="center" wrapText="1"/>
      <protection/>
    </xf>
    <xf numFmtId="0" fontId="4" fillId="0" borderId="63" xfId="55" applyFont="1" applyBorder="1" applyAlignment="1">
      <alignment horizontal="left"/>
      <protection/>
    </xf>
    <xf numFmtId="0" fontId="4" fillId="0" borderId="64" xfId="55" applyFont="1" applyBorder="1" applyAlignment="1">
      <alignment horizontal="left"/>
      <protection/>
    </xf>
    <xf numFmtId="0" fontId="4" fillId="0" borderId="65" xfId="55" applyFont="1" applyBorder="1" applyAlignment="1">
      <alignment horizontal="left"/>
      <protection/>
    </xf>
    <xf numFmtId="0" fontId="4" fillId="0" borderId="85" xfId="55" applyFont="1" applyBorder="1" applyAlignment="1">
      <alignment horizontal="center"/>
      <protection/>
    </xf>
    <xf numFmtId="0" fontId="4" fillId="0" borderId="60" xfId="55" applyFont="1" applyBorder="1" applyAlignment="1">
      <alignment horizontal="center"/>
      <protection/>
    </xf>
    <xf numFmtId="0" fontId="4" fillId="33" borderId="27" xfId="0" applyFont="1" applyFill="1" applyBorder="1" applyAlignment="1">
      <alignment horizontal="center" wrapText="1"/>
    </xf>
    <xf numFmtId="0" fontId="4" fillId="33" borderId="11" xfId="0" applyFont="1" applyFill="1" applyBorder="1" applyAlignment="1">
      <alignment horizontal="center" wrapText="1"/>
    </xf>
    <xf numFmtId="0" fontId="4" fillId="33" borderId="10" xfId="0" applyFont="1" applyFill="1" applyBorder="1" applyAlignment="1">
      <alignment horizontal="center" wrapText="1"/>
    </xf>
    <xf numFmtId="0" fontId="4" fillId="33" borderId="53" xfId="0" applyFont="1" applyFill="1" applyBorder="1" applyAlignment="1">
      <alignment horizontal="center" wrapText="1"/>
    </xf>
    <xf numFmtId="0" fontId="4" fillId="33" borderId="16" xfId="0" applyFont="1" applyFill="1" applyBorder="1" applyAlignment="1">
      <alignment horizontal="center" wrapText="1"/>
    </xf>
    <xf numFmtId="0" fontId="4" fillId="33" borderId="18" xfId="0" applyFont="1" applyFill="1" applyBorder="1" applyAlignment="1">
      <alignment horizontal="center" wrapText="1"/>
    </xf>
    <xf numFmtId="0" fontId="4" fillId="33" borderId="33" xfId="55" applyFont="1" applyFill="1" applyBorder="1" applyAlignment="1">
      <alignment horizontal="center" vertical="center" wrapText="1"/>
      <protection/>
    </xf>
    <xf numFmtId="0" fontId="4" fillId="33" borderId="50" xfId="55" applyFont="1" applyFill="1" applyBorder="1" applyAlignment="1">
      <alignment horizontal="center" vertical="center" wrapText="1"/>
      <protection/>
    </xf>
    <xf numFmtId="0" fontId="4" fillId="33" borderId="22" xfId="55" applyFont="1" applyFill="1" applyBorder="1" applyAlignment="1">
      <alignment horizontal="center" vertical="center" wrapText="1"/>
      <protection/>
    </xf>
    <xf numFmtId="0" fontId="4" fillId="33" borderId="37" xfId="55" applyFont="1" applyFill="1" applyBorder="1" applyAlignment="1">
      <alignment horizontal="center" vertical="center" wrapText="1"/>
      <protection/>
    </xf>
    <xf numFmtId="0" fontId="3" fillId="36" borderId="21"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 fillId="36" borderId="30" xfId="0" applyFont="1" applyFill="1" applyBorder="1" applyAlignment="1">
      <alignment horizontal="left" vertical="center" wrapText="1"/>
    </xf>
    <xf numFmtId="0" fontId="4" fillId="0" borderId="53" xfId="0" applyFont="1" applyBorder="1" applyAlignment="1">
      <alignment horizontal="left"/>
    </xf>
    <xf numFmtId="0" fontId="4" fillId="0" borderId="72" xfId="0" applyFont="1" applyBorder="1" applyAlignment="1">
      <alignment horizontal="left"/>
    </xf>
    <xf numFmtId="0" fontId="4" fillId="33" borderId="40" xfId="0" applyFont="1" applyFill="1" applyBorder="1" applyAlignment="1">
      <alignment horizontal="center"/>
    </xf>
    <xf numFmtId="0" fontId="4" fillId="37" borderId="10" xfId="0" applyFont="1" applyFill="1" applyBorder="1" applyAlignment="1">
      <alignment horizontal="center"/>
    </xf>
    <xf numFmtId="0" fontId="4" fillId="33" borderId="20" xfId="0" applyFont="1" applyFill="1" applyBorder="1" applyAlignment="1">
      <alignment horizontal="center"/>
    </xf>
    <xf numFmtId="0" fontId="4" fillId="0" borderId="0" xfId="56" applyFont="1" applyFill="1" applyBorder="1" applyAlignment="1">
      <alignment horizontal="left"/>
      <protection/>
    </xf>
    <xf numFmtId="0" fontId="4" fillId="7" borderId="11" xfId="56" applyFont="1" applyFill="1" applyBorder="1" applyAlignment="1">
      <alignment horizontal="left" wrapText="1"/>
      <protection/>
    </xf>
    <xf numFmtId="0" fontId="4" fillId="40" borderId="11" xfId="56" applyFont="1" applyFill="1" applyBorder="1" applyAlignment="1">
      <alignment horizontal="left" vertical="top" wrapText="1"/>
      <protection/>
    </xf>
    <xf numFmtId="0" fontId="4" fillId="36" borderId="16" xfId="56" applyFont="1" applyFill="1" applyBorder="1" applyAlignment="1">
      <alignment horizontal="left" vertical="center" wrapText="1"/>
      <protection/>
    </xf>
    <xf numFmtId="0" fontId="4" fillId="36" borderId="45" xfId="56" applyFont="1" applyFill="1" applyBorder="1" applyAlignment="1">
      <alignment horizontal="left" vertical="center" wrapText="1"/>
      <protection/>
    </xf>
    <xf numFmtId="0" fontId="4" fillId="36" borderId="15" xfId="56" applyFont="1" applyFill="1" applyBorder="1" applyAlignment="1">
      <alignment horizontal="left" vertical="center" wrapText="1"/>
      <protection/>
    </xf>
    <xf numFmtId="0" fontId="4" fillId="37" borderId="11" xfId="56" applyFont="1" applyFill="1" applyBorder="1" applyAlignment="1">
      <alignment horizontal="left" wrapText="1"/>
      <protection/>
    </xf>
    <xf numFmtId="0" fontId="4" fillId="36" borderId="28" xfId="56" applyFont="1" applyFill="1" applyBorder="1" applyAlignment="1">
      <alignment horizontal="left"/>
      <protection/>
    </xf>
    <xf numFmtId="0" fontId="4" fillId="49" borderId="11" xfId="56" applyFont="1" applyFill="1" applyBorder="1" applyAlignment="1">
      <alignment horizontal="left" wrapText="1"/>
      <protection/>
    </xf>
    <xf numFmtId="0" fontId="4" fillId="49" borderId="11" xfId="56" applyFont="1" applyFill="1" applyBorder="1" applyAlignment="1">
      <alignment horizontal="left"/>
      <protection/>
    </xf>
    <xf numFmtId="0" fontId="4" fillId="33" borderId="86" xfId="55" applyFont="1" applyFill="1" applyBorder="1" applyAlignment="1">
      <alignment horizontal="center"/>
      <protection/>
    </xf>
    <xf numFmtId="0" fontId="4" fillId="33" borderId="19" xfId="55" applyFont="1" applyFill="1" applyBorder="1" applyAlignment="1">
      <alignment horizontal="center"/>
      <protection/>
    </xf>
    <xf numFmtId="0" fontId="4" fillId="33" borderId="80" xfId="56" applyFont="1" applyFill="1" applyBorder="1" applyAlignment="1">
      <alignment horizontal="center"/>
      <protection/>
    </xf>
    <xf numFmtId="0" fontId="4" fillId="33" borderId="81" xfId="56" applyFont="1" applyFill="1" applyBorder="1" applyAlignment="1">
      <alignment horizontal="center"/>
      <protection/>
    </xf>
    <xf numFmtId="0" fontId="4" fillId="33" borderId="82" xfId="56" applyFont="1" applyFill="1" applyBorder="1" applyAlignment="1">
      <alignment horizontal="center"/>
      <protection/>
    </xf>
    <xf numFmtId="0" fontId="3" fillId="40" borderId="56" xfId="56" applyFont="1" applyFill="1" applyBorder="1" applyAlignment="1">
      <alignment horizontal="left" wrapText="1"/>
      <protection/>
    </xf>
    <xf numFmtId="0" fontId="3" fillId="40" borderId="72" xfId="56" applyFont="1" applyFill="1" applyBorder="1" applyAlignment="1">
      <alignment horizontal="left" wrapText="1"/>
      <protection/>
    </xf>
    <xf numFmtId="0" fontId="3" fillId="40" borderId="22" xfId="56" applyFont="1" applyFill="1" applyBorder="1" applyAlignment="1">
      <alignment horizontal="left" wrapText="1"/>
      <protection/>
    </xf>
    <xf numFmtId="0" fontId="3" fillId="40" borderId="11" xfId="56" applyFont="1" applyFill="1" applyBorder="1" applyAlignment="1">
      <alignment horizontal="left" wrapText="1"/>
      <protection/>
    </xf>
    <xf numFmtId="0" fontId="3" fillId="40" borderId="16" xfId="56" applyFont="1" applyFill="1" applyBorder="1" applyAlignment="1">
      <alignment horizontal="left" wrapText="1"/>
      <protection/>
    </xf>
    <xf numFmtId="0" fontId="4" fillId="33" borderId="85" xfId="56" applyFont="1" applyFill="1" applyBorder="1" applyAlignment="1">
      <alignment horizontal="center"/>
      <protection/>
    </xf>
    <xf numFmtId="0" fontId="4" fillId="33" borderId="42" xfId="56" applyFont="1" applyFill="1" applyBorder="1" applyAlignment="1">
      <alignment horizontal="center"/>
      <protection/>
    </xf>
    <xf numFmtId="0" fontId="4" fillId="33" borderId="87" xfId="56" applyFont="1" applyFill="1" applyBorder="1" applyAlignment="1">
      <alignment horizontal="center"/>
      <protection/>
    </xf>
    <xf numFmtId="0" fontId="4" fillId="33" borderId="63" xfId="56" applyFont="1" applyFill="1" applyBorder="1" applyAlignment="1">
      <alignment horizontal="center"/>
      <protection/>
    </xf>
    <xf numFmtId="0" fontId="4" fillId="33" borderId="64" xfId="56" applyFont="1" applyFill="1" applyBorder="1" applyAlignment="1">
      <alignment horizontal="center"/>
      <protection/>
    </xf>
    <xf numFmtId="0" fontId="4" fillId="33" borderId="65" xfId="56" applyFont="1" applyFill="1" applyBorder="1" applyAlignment="1">
      <alignment horizontal="center"/>
      <protection/>
    </xf>
    <xf numFmtId="0" fontId="3" fillId="36" borderId="22" xfId="56" applyFont="1" applyFill="1" applyBorder="1" applyAlignment="1">
      <alignment horizontal="left" wrapText="1"/>
      <protection/>
    </xf>
    <xf numFmtId="0" fontId="3" fillId="36" borderId="11" xfId="56" applyFont="1" applyFill="1" applyBorder="1" applyAlignment="1">
      <alignment horizontal="left" wrapText="1"/>
      <protection/>
    </xf>
    <xf numFmtId="0" fontId="3" fillId="36" borderId="16" xfId="56" applyFont="1" applyFill="1" applyBorder="1" applyAlignment="1">
      <alignment horizontal="left" wrapText="1"/>
      <protection/>
    </xf>
    <xf numFmtId="0" fontId="3" fillId="36" borderId="44" xfId="56" applyFont="1" applyFill="1" applyBorder="1" applyAlignment="1">
      <alignment horizontal="left" wrapText="1"/>
      <protection/>
    </xf>
    <xf numFmtId="0" fontId="0" fillId="0" borderId="45" xfId="56" applyBorder="1" applyAlignment="1">
      <alignment horizontal="left" wrapText="1"/>
      <protection/>
    </xf>
    <xf numFmtId="0" fontId="3" fillId="36" borderId="45" xfId="56" applyFont="1" applyFill="1" applyBorder="1" applyAlignment="1">
      <alignment horizontal="left" wrapText="1"/>
      <protection/>
    </xf>
    <xf numFmtId="0" fontId="4" fillId="39" borderId="11" xfId="0" applyFont="1" applyFill="1" applyBorder="1" applyAlignment="1">
      <alignment horizontal="left"/>
    </xf>
    <xf numFmtId="0" fontId="4" fillId="39" borderId="16" xfId="0" applyFont="1" applyFill="1" applyBorder="1" applyAlignment="1">
      <alignment horizontal="left" wrapText="1"/>
    </xf>
    <xf numFmtId="0" fontId="4" fillId="39" borderId="45" xfId="0" applyFont="1" applyFill="1" applyBorder="1" applyAlignment="1">
      <alignment horizontal="left" wrapText="1"/>
    </xf>
    <xf numFmtId="0" fontId="4" fillId="39" borderId="15" xfId="0" applyFont="1" applyFill="1" applyBorder="1" applyAlignment="1">
      <alignment horizontal="left" wrapText="1"/>
    </xf>
    <xf numFmtId="0" fontId="4" fillId="39" borderId="11" xfId="0" applyFont="1" applyFill="1" applyBorder="1" applyAlignment="1">
      <alignment horizontal="left" wrapText="1"/>
    </xf>
    <xf numFmtId="0" fontId="4" fillId="39" borderId="11" xfId="0" applyFont="1" applyFill="1" applyBorder="1" applyAlignment="1">
      <alignment horizontal="left"/>
    </xf>
    <xf numFmtId="0" fontId="4" fillId="35" borderId="0" xfId="0" applyFont="1" applyFill="1" applyBorder="1" applyAlignment="1">
      <alignment horizontal="left"/>
    </xf>
    <xf numFmtId="0" fontId="4" fillId="47" borderId="11" xfId="0" applyFont="1" applyFill="1" applyBorder="1" applyAlignment="1">
      <alignment horizontal="left"/>
    </xf>
    <xf numFmtId="0" fontId="4" fillId="35" borderId="42" xfId="0" applyFont="1" applyFill="1" applyBorder="1" applyAlignment="1">
      <alignment horizontal="center"/>
    </xf>
    <xf numFmtId="0" fontId="4" fillId="33" borderId="52" xfId="55" applyFont="1" applyFill="1" applyBorder="1" applyAlignment="1">
      <alignment horizontal="center" wrapText="1"/>
      <protection/>
    </xf>
    <xf numFmtId="0" fontId="0" fillId="0" borderId="59" xfId="0" applyBorder="1" applyAlignment="1">
      <alignment horizontal="center" wrapText="1"/>
    </xf>
    <xf numFmtId="0" fontId="4" fillId="33" borderId="59" xfId="55" applyFont="1" applyFill="1" applyBorder="1" applyAlignment="1">
      <alignment horizontal="center" wrapText="1"/>
      <protection/>
    </xf>
    <xf numFmtId="0" fontId="4" fillId="33" borderId="52" xfId="55" applyFont="1" applyFill="1" applyBorder="1" applyAlignment="1">
      <alignment horizontal="center"/>
      <protection/>
    </xf>
    <xf numFmtId="0" fontId="0" fillId="0" borderId="59" xfId="0" applyBorder="1" applyAlignment="1">
      <alignment horizontal="center"/>
    </xf>
    <xf numFmtId="0" fontId="4" fillId="0" borderId="63" xfId="0" applyFont="1" applyFill="1" applyBorder="1" applyAlignment="1">
      <alignment horizontal="center"/>
    </xf>
    <xf numFmtId="0" fontId="4" fillId="0" borderId="64" xfId="0" applyFont="1" applyFill="1" applyBorder="1" applyAlignment="1">
      <alignment horizontal="center"/>
    </xf>
    <xf numFmtId="0" fontId="4" fillId="0" borderId="65" xfId="0" applyFont="1" applyFill="1" applyBorder="1" applyAlignment="1">
      <alignment horizontal="center"/>
    </xf>
    <xf numFmtId="0" fontId="4" fillId="47" borderId="44" xfId="0" applyFont="1" applyFill="1" applyBorder="1" applyAlignment="1">
      <alignment horizontal="left" vertical="center" wrapText="1"/>
    </xf>
    <xf numFmtId="0" fontId="4" fillId="47" borderId="45" xfId="0" applyFont="1" applyFill="1" applyBorder="1" applyAlignment="1">
      <alignment horizontal="left" vertical="center" wrapText="1"/>
    </xf>
    <xf numFmtId="0" fontId="4" fillId="47" borderId="43" xfId="0" applyFont="1" applyFill="1" applyBorder="1" applyAlignment="1">
      <alignment horizontal="left" vertical="center" wrapText="1"/>
    </xf>
    <xf numFmtId="0" fontId="4" fillId="36" borderId="56" xfId="0" applyFont="1" applyFill="1" applyBorder="1" applyAlignment="1">
      <alignment horizontal="left" vertical="center" wrapText="1"/>
    </xf>
    <xf numFmtId="0" fontId="4" fillId="36" borderId="72" xfId="0" applyFont="1" applyFill="1" applyBorder="1" applyAlignment="1">
      <alignment horizontal="left" vertical="center" wrapText="1"/>
    </xf>
    <xf numFmtId="0" fontId="4" fillId="36" borderId="73" xfId="0" applyFont="1" applyFill="1" applyBorder="1" applyAlignment="1">
      <alignment horizontal="left" vertical="center" wrapText="1"/>
    </xf>
    <xf numFmtId="0" fontId="4" fillId="36" borderId="44" xfId="0" applyFont="1" applyFill="1" applyBorder="1" applyAlignment="1">
      <alignment horizontal="left" vertical="center" wrapText="1"/>
    </xf>
    <xf numFmtId="0" fontId="4" fillId="36" borderId="45" xfId="0" applyFont="1" applyFill="1" applyBorder="1" applyAlignment="1">
      <alignment horizontal="left" vertical="center" wrapText="1"/>
    </xf>
    <xf numFmtId="0" fontId="4" fillId="36" borderId="43" xfId="0" applyFont="1" applyFill="1" applyBorder="1" applyAlignment="1">
      <alignment horizontal="left" vertical="center" wrapText="1"/>
    </xf>
    <xf numFmtId="0" fontId="63" fillId="36" borderId="44" xfId="0" applyFont="1" applyFill="1" applyBorder="1" applyAlignment="1">
      <alignment horizontal="left" vertical="center" wrapText="1"/>
    </xf>
    <xf numFmtId="0" fontId="63" fillId="36" borderId="45" xfId="0" applyFont="1" applyFill="1" applyBorder="1" applyAlignment="1">
      <alignment horizontal="left" vertical="center" wrapText="1"/>
    </xf>
    <xf numFmtId="0" fontId="63" fillId="36" borderId="43" xfId="0" applyFont="1" applyFill="1" applyBorder="1" applyAlignment="1">
      <alignment horizontal="left" vertical="center" wrapText="1"/>
    </xf>
    <xf numFmtId="0" fontId="4" fillId="0" borderId="16" xfId="0" applyFont="1" applyBorder="1" applyAlignment="1">
      <alignment horizontal="center"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3" fillId="32" borderId="29" xfId="0" applyFont="1" applyFill="1" applyBorder="1" applyAlignment="1">
      <alignment horizontal="center"/>
    </xf>
    <xf numFmtId="0" fontId="3" fillId="32" borderId="48" xfId="0" applyFont="1" applyFill="1" applyBorder="1" applyAlignment="1">
      <alignment horizontal="center"/>
    </xf>
    <xf numFmtId="0" fontId="3" fillId="32" borderId="32" xfId="0" applyFont="1" applyFill="1" applyBorder="1" applyAlignment="1">
      <alignment horizontal="center"/>
    </xf>
    <xf numFmtId="0" fontId="4" fillId="36" borderId="16" xfId="55" applyFont="1" applyFill="1" applyBorder="1" applyAlignment="1">
      <alignment horizontal="left"/>
      <protection/>
    </xf>
    <xf numFmtId="0" fontId="4" fillId="36" borderId="45" xfId="55" applyFont="1" applyFill="1" applyBorder="1" applyAlignment="1">
      <alignment horizontal="left"/>
      <protection/>
    </xf>
    <xf numFmtId="0" fontId="4" fillId="36" borderId="15" xfId="55" applyFont="1" applyFill="1" applyBorder="1" applyAlignment="1">
      <alignment horizontal="left"/>
      <protection/>
    </xf>
    <xf numFmtId="0" fontId="4" fillId="36" borderId="12" xfId="55" applyFont="1" applyFill="1" applyBorder="1" applyAlignment="1">
      <alignment horizontal="left"/>
      <protection/>
    </xf>
    <xf numFmtId="0" fontId="4" fillId="36" borderId="55" xfId="55" applyFont="1" applyFill="1" applyBorder="1" applyAlignment="1">
      <alignment horizontal="left"/>
      <protection/>
    </xf>
    <xf numFmtId="0" fontId="4" fillId="36" borderId="13" xfId="55" applyFont="1" applyFill="1" applyBorder="1" applyAlignment="1">
      <alignment horizontal="left"/>
      <protection/>
    </xf>
    <xf numFmtId="0" fontId="4" fillId="36" borderId="29" xfId="55" applyFont="1" applyFill="1" applyBorder="1" applyAlignment="1">
      <alignment horizontal="left"/>
      <protection/>
    </xf>
    <xf numFmtId="0" fontId="4" fillId="36" borderId="48" xfId="55" applyFont="1" applyFill="1" applyBorder="1" applyAlignment="1">
      <alignment horizontal="left"/>
      <protection/>
    </xf>
    <xf numFmtId="0" fontId="4" fillId="36" borderId="32" xfId="55" applyFont="1" applyFill="1" applyBorder="1" applyAlignment="1">
      <alignment horizontal="left"/>
      <protection/>
    </xf>
    <xf numFmtId="0" fontId="4" fillId="40" borderId="11" xfId="55" applyFont="1" applyFill="1" applyBorder="1" applyAlignment="1">
      <alignment horizontal="left" wrapText="1"/>
      <protection/>
    </xf>
    <xf numFmtId="0" fontId="4" fillId="32" borderId="11" xfId="55" applyFont="1" applyFill="1" applyBorder="1" applyAlignment="1">
      <alignment horizontal="left"/>
      <protection/>
    </xf>
    <xf numFmtId="0" fontId="4" fillId="32" borderId="11" xfId="55" applyFont="1" applyFill="1" applyBorder="1" applyAlignment="1">
      <alignment horizontal="left" wrapText="1"/>
      <protection/>
    </xf>
    <xf numFmtId="0" fontId="4" fillId="33" borderId="80" xfId="55" applyFont="1" applyFill="1" applyBorder="1" applyAlignment="1">
      <alignment horizontal="center"/>
      <protection/>
    </xf>
    <xf numFmtId="0" fontId="4" fillId="33" borderId="81" xfId="55" applyFont="1" applyFill="1" applyBorder="1" applyAlignment="1">
      <alignment horizontal="center"/>
      <protection/>
    </xf>
    <xf numFmtId="0" fontId="4" fillId="33" borderId="82" xfId="55" applyFont="1" applyFill="1" applyBorder="1" applyAlignment="1">
      <alignment horizontal="center"/>
      <protection/>
    </xf>
    <xf numFmtId="0" fontId="4" fillId="33" borderId="85" xfId="55" applyFont="1" applyFill="1" applyBorder="1" applyAlignment="1">
      <alignment horizontal="center"/>
      <protection/>
    </xf>
    <xf numFmtId="0" fontId="4" fillId="33" borderId="42" xfId="55" applyFont="1" applyFill="1" applyBorder="1" applyAlignment="1">
      <alignment horizontal="center"/>
      <protection/>
    </xf>
    <xf numFmtId="0" fontId="4" fillId="33" borderId="87" xfId="55" applyFont="1" applyFill="1" applyBorder="1" applyAlignment="1">
      <alignment horizontal="center"/>
      <protection/>
    </xf>
    <xf numFmtId="0" fontId="4" fillId="33" borderId="63" xfId="55" applyFont="1" applyFill="1" applyBorder="1" applyAlignment="1">
      <alignment horizontal="center"/>
      <protection/>
    </xf>
    <xf numFmtId="0" fontId="4" fillId="33" borderId="64" xfId="55" applyFont="1" applyFill="1" applyBorder="1" applyAlignment="1">
      <alignment horizontal="center"/>
      <protection/>
    </xf>
    <xf numFmtId="0" fontId="4" fillId="33" borderId="65" xfId="55" applyFont="1" applyFill="1" applyBorder="1" applyAlignment="1">
      <alignment horizontal="center"/>
      <protection/>
    </xf>
    <xf numFmtId="0" fontId="4" fillId="33" borderId="33" xfId="0" applyFont="1" applyFill="1" applyBorder="1" applyAlignment="1">
      <alignment horizontal="center" wrapText="1"/>
    </xf>
    <xf numFmtId="0" fontId="4" fillId="33" borderId="22" xfId="0" applyFont="1" applyFill="1" applyBorder="1" applyAlignment="1">
      <alignment horizontal="center" wrapText="1"/>
    </xf>
    <xf numFmtId="0" fontId="4" fillId="33" borderId="21" xfId="0" applyFont="1" applyFill="1" applyBorder="1" applyAlignment="1">
      <alignment horizontal="center" wrapText="1"/>
    </xf>
    <xf numFmtId="0" fontId="4" fillId="33" borderId="37" xfId="0" applyFont="1" applyFill="1" applyBorder="1" applyAlignment="1">
      <alignment horizontal="center" wrapText="1"/>
    </xf>
    <xf numFmtId="0" fontId="4" fillId="33" borderId="30" xfId="0" applyFont="1" applyFill="1" applyBorder="1" applyAlignment="1">
      <alignment horizontal="center" wrapText="1"/>
    </xf>
    <xf numFmtId="0" fontId="4" fillId="33" borderId="61" xfId="0" applyFont="1" applyFill="1" applyBorder="1" applyAlignment="1">
      <alignment horizontal="center"/>
    </xf>
    <xf numFmtId="0" fontId="4" fillId="33" borderId="82" xfId="55" applyFont="1" applyFill="1" applyBorder="1" applyAlignment="1">
      <alignment horizontal="center" wrapText="1"/>
      <protection/>
    </xf>
    <xf numFmtId="0" fontId="4" fillId="33" borderId="26" xfId="55" applyFont="1" applyFill="1" applyBorder="1" applyAlignment="1">
      <alignment horizontal="center"/>
      <protection/>
    </xf>
    <xf numFmtId="0" fontId="64" fillId="38" borderId="22" xfId="0" applyFont="1" applyFill="1" applyBorder="1" applyAlignment="1">
      <alignment horizontal="center" wrapText="1"/>
    </xf>
    <xf numFmtId="0" fontId="64" fillId="38" borderId="21" xfId="0" applyFont="1" applyFill="1" applyBorder="1" applyAlignment="1">
      <alignment horizontal="center" wrapText="1"/>
    </xf>
    <xf numFmtId="0" fontId="6" fillId="38" borderId="37" xfId="0" applyFont="1" applyFill="1" applyBorder="1" applyAlignment="1">
      <alignment horizontal="center" wrapText="1"/>
    </xf>
    <xf numFmtId="0" fontId="6" fillId="38" borderId="30" xfId="0" applyFont="1" applyFill="1" applyBorder="1" applyAlignment="1">
      <alignment horizontal="center" wrapText="1"/>
    </xf>
    <xf numFmtId="0" fontId="3" fillId="36" borderId="56" xfId="55" applyFont="1" applyFill="1" applyBorder="1" applyAlignment="1">
      <alignment horizontal="left" vertical="center" wrapText="1"/>
      <protection/>
    </xf>
    <xf numFmtId="0" fontId="3" fillId="36" borderId="72" xfId="55" applyFont="1" applyFill="1" applyBorder="1" applyAlignment="1">
      <alignment horizontal="left" vertical="center" wrapText="1"/>
      <protection/>
    </xf>
    <xf numFmtId="0" fontId="3" fillId="36" borderId="73" xfId="55" applyFont="1" applyFill="1" applyBorder="1" applyAlignment="1">
      <alignment horizontal="left" vertical="center" wrapText="1"/>
      <protection/>
    </xf>
    <xf numFmtId="0" fontId="63" fillId="36" borderId="44" xfId="55" applyFont="1" applyFill="1" applyBorder="1" applyAlignment="1">
      <alignment horizontal="center" wrapText="1"/>
      <protection/>
    </xf>
    <xf numFmtId="0" fontId="63" fillId="36" borderId="45" xfId="55" applyFont="1" applyFill="1" applyBorder="1" applyAlignment="1">
      <alignment horizontal="center" wrapText="1"/>
      <protection/>
    </xf>
    <xf numFmtId="0" fontId="63" fillId="36" borderId="43" xfId="55" applyFont="1" applyFill="1" applyBorder="1" applyAlignment="1">
      <alignment horizontal="center" wrapText="1"/>
      <protection/>
    </xf>
    <xf numFmtId="0" fontId="3" fillId="0" borderId="44" xfId="55" applyFont="1" applyFill="1" applyBorder="1" applyAlignment="1">
      <alignment horizontal="left" vertical="center" wrapText="1"/>
      <protection/>
    </xf>
    <xf numFmtId="0" fontId="3" fillId="0" borderId="45" xfId="55" applyFont="1" applyFill="1" applyBorder="1" applyAlignment="1">
      <alignment horizontal="left" vertical="center" wrapText="1"/>
      <protection/>
    </xf>
    <xf numFmtId="0" fontId="3" fillId="0" borderId="43" xfId="55" applyFont="1" applyFill="1" applyBorder="1" applyAlignment="1">
      <alignment horizontal="left" vertical="center" wrapText="1"/>
      <protection/>
    </xf>
    <xf numFmtId="0" fontId="3" fillId="36" borderId="44" xfId="55" applyFont="1" applyFill="1" applyBorder="1" applyAlignment="1">
      <alignment vertical="center" wrapText="1"/>
      <protection/>
    </xf>
    <xf numFmtId="0" fontId="3" fillId="36" borderId="45" xfId="55" applyFont="1" applyFill="1" applyBorder="1" applyAlignment="1">
      <alignment vertical="center" wrapText="1"/>
      <protection/>
    </xf>
    <xf numFmtId="0" fontId="3" fillId="36" borderId="43" xfId="55" applyFont="1" applyFill="1" applyBorder="1" applyAlignment="1">
      <alignment vertical="center" wrapText="1"/>
      <protection/>
    </xf>
    <xf numFmtId="0" fontId="4" fillId="36" borderId="55" xfId="0" applyFont="1" applyFill="1" applyBorder="1" applyAlignment="1">
      <alignment horizontal="left"/>
    </xf>
    <xf numFmtId="0" fontId="4" fillId="36" borderId="0" xfId="0" applyFont="1" applyFill="1" applyBorder="1" applyAlignment="1">
      <alignment horizontal="left"/>
    </xf>
    <xf numFmtId="9" fontId="4" fillId="40" borderId="11" xfId="0" applyNumberFormat="1" applyFont="1" applyFill="1" applyBorder="1" applyAlignment="1">
      <alignment horizontal="left" wrapText="1"/>
    </xf>
    <xf numFmtId="0" fontId="3" fillId="0" borderId="53"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3" fillId="0" borderId="44" xfId="0" applyFont="1" applyFill="1" applyBorder="1" applyAlignment="1">
      <alignment horizontal="left" wrapText="1"/>
    </xf>
    <xf numFmtId="0" fontId="3" fillId="0" borderId="45" xfId="0" applyFont="1" applyFill="1" applyBorder="1" applyAlignment="1">
      <alignment horizontal="left" wrapText="1"/>
    </xf>
    <xf numFmtId="0" fontId="3" fillId="0" borderId="43" xfId="0" applyFont="1" applyFill="1" applyBorder="1" applyAlignment="1">
      <alignment horizontal="left" wrapText="1"/>
    </xf>
    <xf numFmtId="0" fontId="3" fillId="0" borderId="0" xfId="0" applyFont="1" applyFill="1" applyAlignment="1">
      <alignment horizontal="center"/>
    </xf>
    <xf numFmtId="0" fontId="4" fillId="33" borderId="60" xfId="0" applyFont="1" applyFill="1" applyBorder="1" applyAlignment="1">
      <alignment horizontal="center"/>
    </xf>
    <xf numFmtId="0" fontId="4" fillId="33" borderId="13" xfId="0" applyFont="1" applyFill="1" applyBorder="1" applyAlignment="1">
      <alignment horizontal="center" wrapText="1"/>
    </xf>
    <xf numFmtId="0" fontId="4" fillId="33" borderId="51" xfId="0" applyFont="1" applyFill="1" applyBorder="1" applyAlignment="1">
      <alignment horizontal="center" wrapText="1"/>
    </xf>
    <xf numFmtId="0" fontId="4" fillId="33" borderId="52" xfId="0" applyFont="1" applyFill="1" applyBorder="1" applyAlignment="1">
      <alignment horizontal="center" wrapText="1"/>
    </xf>
    <xf numFmtId="0" fontId="4" fillId="33" borderId="39" xfId="0" applyFont="1" applyFill="1" applyBorder="1" applyAlignment="1">
      <alignment horizontal="center" wrapText="1"/>
    </xf>
    <xf numFmtId="0" fontId="3" fillId="0" borderId="33" xfId="0" applyFont="1" applyFill="1" applyBorder="1" applyAlignment="1">
      <alignment wrapText="1"/>
    </xf>
    <xf numFmtId="0" fontId="3" fillId="0" borderId="27" xfId="0" applyFont="1" applyFill="1" applyBorder="1" applyAlignment="1">
      <alignment wrapText="1"/>
    </xf>
    <xf numFmtId="0" fontId="3" fillId="0" borderId="50" xfId="0" applyFont="1" applyFill="1" applyBorder="1" applyAlignment="1">
      <alignment wrapText="1"/>
    </xf>
    <xf numFmtId="0" fontId="3" fillId="0" borderId="22" xfId="0" applyFont="1" applyFill="1" applyBorder="1" applyAlignment="1">
      <alignment vertical="center" wrapText="1"/>
    </xf>
    <xf numFmtId="0" fontId="3" fillId="0" borderId="11" xfId="0" applyFont="1" applyFill="1" applyBorder="1" applyAlignment="1">
      <alignment vertical="center" wrapText="1"/>
    </xf>
    <xf numFmtId="0" fontId="3" fillId="0" borderId="37" xfId="0" applyFont="1" applyFill="1" applyBorder="1" applyAlignment="1">
      <alignment vertical="center" wrapText="1"/>
    </xf>
    <xf numFmtId="0" fontId="3" fillId="0" borderId="41" xfId="0" applyFont="1" applyFill="1" applyBorder="1" applyAlignment="1">
      <alignment wrapText="1"/>
    </xf>
    <xf numFmtId="0" fontId="3" fillId="0" borderId="28" xfId="0" applyFont="1" applyFill="1" applyBorder="1" applyAlignment="1">
      <alignment wrapText="1"/>
    </xf>
    <xf numFmtId="0" fontId="3" fillId="0" borderId="34" xfId="0" applyFont="1" applyFill="1" applyBorder="1" applyAlignment="1">
      <alignment wrapText="1"/>
    </xf>
    <xf numFmtId="0" fontId="65" fillId="0" borderId="22" xfId="0" applyFont="1" applyFill="1" applyBorder="1" applyAlignment="1">
      <alignment horizontal="left" wrapText="1"/>
    </xf>
    <xf numFmtId="0" fontId="65" fillId="0" borderId="11" xfId="0" applyFont="1" applyFill="1" applyBorder="1" applyAlignment="1">
      <alignment horizontal="left" wrapText="1"/>
    </xf>
    <xf numFmtId="0" fontId="65" fillId="0" borderId="37" xfId="0" applyFont="1" applyFill="1" applyBorder="1" applyAlignment="1">
      <alignment horizontal="left" wrapText="1"/>
    </xf>
    <xf numFmtId="0" fontId="3" fillId="0" borderId="40" xfId="0" applyFont="1" applyFill="1" applyBorder="1" applyAlignment="1">
      <alignment wrapText="1"/>
    </xf>
    <xf numFmtId="0" fontId="3" fillId="0" borderId="10" xfId="0" applyFont="1" applyFill="1" applyBorder="1" applyAlignment="1">
      <alignment wrapText="1"/>
    </xf>
    <xf numFmtId="0" fontId="3" fillId="0" borderId="20" xfId="0" applyFont="1" applyFill="1" applyBorder="1" applyAlignment="1">
      <alignment wrapText="1"/>
    </xf>
    <xf numFmtId="0" fontId="4" fillId="0" borderId="63" xfId="0" applyFont="1" applyBorder="1" applyAlignment="1">
      <alignment horizontal="left"/>
    </xf>
    <xf numFmtId="0" fontId="4" fillId="0" borderId="64" xfId="0" applyFont="1" applyBorder="1" applyAlignment="1">
      <alignment horizontal="left"/>
    </xf>
    <xf numFmtId="0" fontId="4" fillId="0" borderId="65" xfId="0" applyFont="1" applyBorder="1" applyAlignment="1">
      <alignment horizontal="left"/>
    </xf>
    <xf numFmtId="0" fontId="3" fillId="0" borderId="22" xfId="0" applyFont="1" applyFill="1" applyBorder="1" applyAlignment="1">
      <alignment wrapText="1"/>
    </xf>
    <xf numFmtId="0" fontId="3" fillId="0" borderId="11" xfId="0" applyFont="1" applyFill="1" applyBorder="1" applyAlignment="1">
      <alignment wrapText="1"/>
    </xf>
    <xf numFmtId="0" fontId="3" fillId="0" borderId="37" xfId="0" applyFont="1" applyFill="1" applyBorder="1" applyAlignment="1">
      <alignment wrapText="1"/>
    </xf>
    <xf numFmtId="0" fontId="3" fillId="0" borderId="46" xfId="0" applyFont="1" applyFill="1" applyBorder="1" applyAlignment="1">
      <alignment wrapText="1"/>
    </xf>
    <xf numFmtId="0" fontId="3" fillId="0" borderId="24" xfId="0" applyFont="1" applyFill="1" applyBorder="1" applyAlignment="1">
      <alignment wrapText="1"/>
    </xf>
    <xf numFmtId="0" fontId="3" fillId="0" borderId="47" xfId="0" applyFont="1" applyFill="1" applyBorder="1" applyAlignment="1">
      <alignment wrapText="1"/>
    </xf>
    <xf numFmtId="0" fontId="3" fillId="0" borderId="44" xfId="0" applyFont="1" applyFill="1" applyBorder="1" applyAlignment="1">
      <alignment vertical="top" wrapText="1"/>
    </xf>
    <xf numFmtId="0" fontId="0" fillId="0" borderId="45" xfId="0" applyFill="1" applyBorder="1" applyAlignment="1">
      <alignment wrapText="1"/>
    </xf>
    <xf numFmtId="0" fontId="0" fillId="0" borderId="43" xfId="0" applyFill="1" applyBorder="1" applyAlignment="1">
      <alignment wrapText="1"/>
    </xf>
    <xf numFmtId="0" fontId="4" fillId="46" borderId="11" xfId="0" applyFont="1" applyFill="1" applyBorder="1" applyAlignment="1">
      <alignment horizontal="left"/>
    </xf>
    <xf numFmtId="0" fontId="3" fillId="36" borderId="58" xfId="0" applyNumberFormat="1" applyFont="1" applyFill="1" applyBorder="1" applyAlignment="1">
      <alignment horizontal="justify" vertical="top" wrapText="1"/>
    </xf>
    <xf numFmtId="0" fontId="3" fillId="36" borderId="61" xfId="0" applyNumberFormat="1" applyFont="1" applyFill="1" applyBorder="1" applyAlignment="1">
      <alignment horizontal="justify" vertical="top" wrapText="1"/>
    </xf>
    <xf numFmtId="0" fontId="4" fillId="33" borderId="56" xfId="0" applyFont="1" applyFill="1" applyBorder="1" applyAlignment="1">
      <alignment horizontal="center" wrapText="1"/>
    </xf>
    <xf numFmtId="0" fontId="4" fillId="33" borderId="73" xfId="0" applyFont="1" applyFill="1" applyBorder="1" applyAlignment="1">
      <alignment horizontal="center" wrapText="1"/>
    </xf>
    <xf numFmtId="0" fontId="3" fillId="0" borderId="3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4" xfId="0" applyNumberFormat="1" applyFont="1" applyFill="1" applyBorder="1" applyAlignment="1">
      <alignment horizontal="justify" vertical="top" wrapText="1"/>
    </xf>
    <xf numFmtId="0" fontId="3" fillId="0" borderId="45" xfId="0" applyNumberFormat="1" applyFont="1" applyFill="1" applyBorder="1" applyAlignment="1">
      <alignment horizontal="justify" vertical="top" wrapText="1"/>
    </xf>
    <xf numFmtId="0" fontId="3" fillId="0" borderId="43" xfId="0" applyNumberFormat="1" applyFont="1" applyFill="1" applyBorder="1" applyAlignment="1">
      <alignment horizontal="justify" vertical="top" wrapText="1"/>
    </xf>
    <xf numFmtId="0" fontId="3" fillId="0" borderId="44" xfId="0" applyFont="1" applyFill="1" applyBorder="1" applyAlignment="1">
      <alignment horizontal="justify" vertical="top" wrapText="1"/>
    </xf>
    <xf numFmtId="0" fontId="3" fillId="0" borderId="45" xfId="0" applyFont="1" applyFill="1" applyBorder="1" applyAlignment="1">
      <alignment horizontal="justify" vertical="top" wrapText="1"/>
    </xf>
    <xf numFmtId="0" fontId="70" fillId="0" borderId="44" xfId="0" applyFont="1" applyFill="1" applyBorder="1" applyAlignment="1">
      <alignment horizontal="left" vertical="top" wrapText="1"/>
    </xf>
    <xf numFmtId="0" fontId="61" fillId="0" borderId="45" xfId="0" applyFont="1" applyFill="1" applyBorder="1" applyAlignment="1">
      <alignment horizontal="left" vertical="top" wrapText="1"/>
    </xf>
    <xf numFmtId="0" fontId="61" fillId="0" borderId="43" xfId="0" applyFont="1" applyFill="1" applyBorder="1" applyAlignment="1">
      <alignment horizontal="left" vertical="top" wrapText="1"/>
    </xf>
    <xf numFmtId="0" fontId="70" fillId="0" borderId="45" xfId="0" applyFont="1" applyFill="1" applyBorder="1" applyAlignment="1">
      <alignment horizontal="left" vertical="top" wrapText="1"/>
    </xf>
    <xf numFmtId="0" fontId="70" fillId="0" borderId="43" xfId="0" applyFont="1" applyFill="1" applyBorder="1" applyAlignment="1">
      <alignment horizontal="left" vertical="top" wrapText="1"/>
    </xf>
    <xf numFmtId="0" fontId="3" fillId="0" borderId="44" xfId="0" applyNumberFormat="1" applyFont="1" applyFill="1" applyBorder="1" applyAlignment="1">
      <alignment horizontal="left" vertical="top" wrapText="1"/>
    </xf>
    <xf numFmtId="0" fontId="3" fillId="0" borderId="45" xfId="0" applyNumberFormat="1" applyFont="1" applyFill="1" applyBorder="1" applyAlignment="1">
      <alignment horizontal="left" vertical="top" wrapText="1"/>
    </xf>
    <xf numFmtId="0" fontId="3" fillId="0" borderId="43" xfId="0" applyNumberFormat="1" applyFont="1" applyFill="1" applyBorder="1" applyAlignment="1">
      <alignment horizontal="left" vertical="top" wrapText="1"/>
    </xf>
    <xf numFmtId="0" fontId="3" fillId="36" borderId="58" xfId="0" applyFont="1" applyFill="1" applyBorder="1" applyAlignment="1">
      <alignment horizontal="left" wrapText="1"/>
    </xf>
    <xf numFmtId="0" fontId="3" fillId="36" borderId="61" xfId="0" applyFont="1" applyFill="1" applyBorder="1" applyAlignment="1">
      <alignment horizontal="left" wrapText="1"/>
    </xf>
    <xf numFmtId="0" fontId="3" fillId="0" borderId="0" xfId="0" applyFont="1" applyAlignment="1">
      <alignment horizontal="left" wrapText="1"/>
    </xf>
    <xf numFmtId="0" fontId="4" fillId="51" borderId="11" xfId="56" applyFont="1" applyFill="1" applyBorder="1" applyAlignment="1">
      <alignment horizontal="left" wrapText="1"/>
      <protection/>
    </xf>
    <xf numFmtId="0" fontId="4" fillId="0" borderId="19" xfId="0" applyFont="1" applyFill="1" applyBorder="1" applyAlignment="1">
      <alignment horizontal="left"/>
    </xf>
    <xf numFmtId="0" fontId="4" fillId="35" borderId="11" xfId="0" applyFont="1" applyFill="1" applyBorder="1" applyAlignment="1">
      <alignment horizontal="left"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xfId="50"/>
    <cellStyle name="Currency" xfId="51"/>
    <cellStyle name="Currency [0]" xfId="52"/>
    <cellStyle name="Moneda 2 2"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laneacionCMC\Desktop\evaluaci&#243;n%20planeacion%202013\seguimientoplaneacion2dosemestre2013\ingles\POA%20de%20Ingl&#233;s%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LES"/>
      <sheetName val="Hoja1"/>
    </sheetNames>
    <sheetDataSet>
      <sheetData sheetId="0">
        <row r="28">
          <cell r="Q28" t="str">
            <v>&gt;=750 estudiantes de extensión inglés </v>
          </cell>
        </row>
        <row r="29">
          <cell r="Q29" t="str">
            <v>Número de estudiantes del curso de extensión ingles matriculados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564"/>
  <sheetViews>
    <sheetView tabSelected="1" zoomScale="80" zoomScaleNormal="80" zoomScalePageLayoutView="70" workbookViewId="0" topLeftCell="A1535">
      <selection activeCell="A1555" sqref="A1555"/>
    </sheetView>
  </sheetViews>
  <sheetFormatPr defaultColWidth="11.421875" defaultRowHeight="12.75"/>
  <cols>
    <col min="1" max="1" width="46.7109375" style="1" customWidth="1"/>
    <col min="2" max="3" width="2.28125" style="1" customWidth="1"/>
    <col min="4" max="49" width="1.7109375" style="1" customWidth="1"/>
    <col min="50" max="50" width="17.140625" style="1" customWidth="1"/>
    <col min="51" max="51" width="20.8515625" style="1" customWidth="1"/>
    <col min="52" max="52" width="19.8515625" style="1" customWidth="1"/>
    <col min="53" max="53" width="16.7109375" style="1" customWidth="1"/>
    <col min="54" max="54" width="20.57421875" style="1" customWidth="1"/>
    <col min="55" max="55" width="15.140625" style="1" customWidth="1"/>
    <col min="56" max="56" width="15.00390625" style="1" customWidth="1"/>
    <col min="57" max="16384" width="11.421875" style="1" customWidth="1"/>
  </cols>
  <sheetData>
    <row r="1" spans="1:85" ht="34.5" customHeight="1">
      <c r="A1" s="936" t="s">
        <v>51</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c r="AL1" s="936"/>
      <c r="AM1" s="936"/>
      <c r="AN1" s="936"/>
      <c r="AO1" s="936"/>
      <c r="AP1" s="936"/>
      <c r="AQ1" s="936"/>
      <c r="AR1" s="936"/>
      <c r="AS1" s="936"/>
      <c r="AT1" s="936"/>
      <c r="AU1" s="936"/>
      <c r="AV1" s="936"/>
      <c r="AW1" s="936"/>
      <c r="AX1" s="936"/>
      <c r="AY1" s="936"/>
      <c r="AZ1" s="936"/>
      <c r="BA1" s="936"/>
      <c r="BB1" s="936"/>
      <c r="BC1" s="936"/>
      <c r="BD1" s="936"/>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row>
    <row r="2" spans="1:85" ht="12.75" customHeight="1">
      <c r="A2" s="936" t="s">
        <v>52</v>
      </c>
      <c r="B2" s="936"/>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936"/>
      <c r="AL2" s="936"/>
      <c r="AM2" s="936"/>
      <c r="AN2" s="936"/>
      <c r="AO2" s="936"/>
      <c r="AP2" s="936"/>
      <c r="AQ2" s="936"/>
      <c r="AR2" s="936"/>
      <c r="AS2" s="936"/>
      <c r="AT2" s="936"/>
      <c r="AU2" s="936"/>
      <c r="AV2" s="936"/>
      <c r="AW2" s="936"/>
      <c r="AX2" s="936"/>
      <c r="AY2" s="936"/>
      <c r="AZ2" s="936"/>
      <c r="BA2" s="936"/>
      <c r="BB2" s="936"/>
      <c r="BC2" s="936"/>
      <c r="BD2" s="936"/>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row>
    <row r="3" spans="1:85" ht="12.75">
      <c r="A3" s="937" t="s">
        <v>53</v>
      </c>
      <c r="B3" s="937"/>
      <c r="C3" s="937"/>
      <c r="D3" s="937"/>
      <c r="E3" s="937"/>
      <c r="F3" s="937"/>
      <c r="G3" s="937"/>
      <c r="H3" s="937"/>
      <c r="I3" s="937"/>
      <c r="J3" s="937"/>
      <c r="K3" s="937"/>
      <c r="L3" s="937"/>
      <c r="M3" s="937"/>
      <c r="N3" s="937"/>
      <c r="O3" s="937"/>
      <c r="P3" s="937" t="s">
        <v>54</v>
      </c>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c r="AV3" s="937"/>
      <c r="AW3" s="937"/>
      <c r="AX3" s="937"/>
      <c r="AY3" s="937"/>
      <c r="AZ3" s="937" t="s">
        <v>55</v>
      </c>
      <c r="BA3" s="937"/>
      <c r="BB3" s="937" t="s">
        <v>56</v>
      </c>
      <c r="BC3" s="937"/>
      <c r="BD3" s="937"/>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row>
    <row r="4" spans="1:85" ht="12.75">
      <c r="A4" s="938" t="s">
        <v>57</v>
      </c>
      <c r="B4" s="938"/>
      <c r="C4" s="938"/>
      <c r="D4" s="938"/>
      <c r="E4" s="938"/>
      <c r="F4" s="938"/>
      <c r="G4" s="938"/>
      <c r="H4" s="938"/>
      <c r="I4" s="938"/>
      <c r="J4" s="938"/>
      <c r="K4" s="938"/>
      <c r="L4" s="938"/>
      <c r="M4" s="938"/>
      <c r="N4" s="938"/>
      <c r="O4" s="938"/>
      <c r="P4" s="938">
        <v>2</v>
      </c>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9">
        <v>41647</v>
      </c>
      <c r="BA4" s="939"/>
      <c r="BB4" s="938">
        <v>2</v>
      </c>
      <c r="BC4" s="938"/>
      <c r="BD4" s="938"/>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row>
    <row r="5" ht="12.75"/>
    <row r="6" spans="1:56" ht="12.75">
      <c r="A6" s="878" t="s">
        <v>15</v>
      </c>
      <c r="B6" s="878"/>
      <c r="C6" s="878"/>
      <c r="D6" s="878"/>
      <c r="E6" s="878"/>
      <c r="F6" s="878"/>
      <c r="G6" s="878"/>
      <c r="H6" s="878"/>
      <c r="I6" s="878"/>
      <c r="J6" s="878"/>
      <c r="K6" s="878"/>
      <c r="L6" s="878"/>
      <c r="M6" s="878"/>
      <c r="N6" s="878"/>
      <c r="O6" s="878"/>
      <c r="P6" s="976" t="s">
        <v>25</v>
      </c>
      <c r="Q6" s="976"/>
      <c r="R6" s="976"/>
      <c r="S6" s="976"/>
      <c r="T6" s="976"/>
      <c r="U6" s="976"/>
      <c r="V6" s="976"/>
      <c r="W6" s="976"/>
      <c r="X6" s="976"/>
      <c r="Y6" s="976"/>
      <c r="Z6" s="976"/>
      <c r="AA6" s="976"/>
      <c r="AB6" s="976"/>
      <c r="AC6" s="976"/>
      <c r="AD6" s="976"/>
      <c r="AE6" s="976"/>
      <c r="AF6" s="976"/>
      <c r="AG6" s="976"/>
      <c r="AH6" s="976"/>
      <c r="AI6" s="976"/>
      <c r="AJ6" s="976"/>
      <c r="AK6" s="976"/>
      <c r="AL6" s="976"/>
      <c r="AM6" s="976"/>
      <c r="AN6" s="976"/>
      <c r="AO6" s="976"/>
      <c r="AP6" s="976"/>
      <c r="AQ6" s="976"/>
      <c r="AR6" s="976"/>
      <c r="AS6" s="976"/>
      <c r="AT6" s="976"/>
      <c r="AU6" s="976"/>
      <c r="AV6" s="976"/>
      <c r="AW6" s="976"/>
      <c r="AX6" s="976"/>
      <c r="AY6" s="976"/>
      <c r="AZ6" s="976"/>
      <c r="BA6" s="976"/>
      <c r="BB6" s="976"/>
      <c r="BC6" s="976"/>
      <c r="BD6" s="976"/>
    </row>
    <row r="7" spans="1:56" ht="12.75">
      <c r="A7" s="3"/>
      <c r="B7" s="3"/>
      <c r="C7" s="3"/>
      <c r="D7" s="3"/>
      <c r="E7" s="3"/>
      <c r="F7" s="3"/>
      <c r="G7" s="3"/>
      <c r="H7" s="3"/>
      <c r="I7" s="3"/>
      <c r="J7" s="3"/>
      <c r="K7" s="3"/>
      <c r="L7" s="3"/>
      <c r="M7" s="3"/>
      <c r="N7" s="3"/>
      <c r="O7" s="3"/>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56" ht="12.75">
      <c r="A8" s="878" t="s">
        <v>1</v>
      </c>
      <c r="B8" s="878"/>
      <c r="C8" s="878"/>
      <c r="D8" s="878"/>
      <c r="E8" s="878"/>
      <c r="F8" s="878"/>
      <c r="G8" s="878"/>
      <c r="H8" s="878"/>
      <c r="I8" s="878"/>
      <c r="J8" s="878"/>
      <c r="K8" s="878"/>
      <c r="L8" s="878"/>
      <c r="M8" s="878"/>
      <c r="N8" s="878"/>
      <c r="O8" s="963"/>
      <c r="P8" s="63"/>
      <c r="Q8" s="976" t="s">
        <v>26</v>
      </c>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6"/>
      <c r="AY8" s="976"/>
      <c r="AZ8" s="976"/>
      <c r="BA8" s="976"/>
      <c r="BB8" s="976"/>
      <c r="BC8" s="976"/>
      <c r="BD8" s="976"/>
    </row>
    <row r="9" spans="1:56" ht="12.75">
      <c r="A9" s="3"/>
      <c r="B9" s="3"/>
      <c r="C9" s="3"/>
      <c r="D9" s="3"/>
      <c r="E9" s="3"/>
      <c r="F9" s="3"/>
      <c r="G9" s="3"/>
      <c r="H9" s="3"/>
      <c r="I9" s="3"/>
      <c r="J9" s="3"/>
      <c r="K9" s="3"/>
      <c r="L9" s="3"/>
      <c r="M9" s="3"/>
      <c r="N9" s="3"/>
      <c r="O9" s="3"/>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56" ht="12.75">
      <c r="A10" s="878" t="s">
        <v>0</v>
      </c>
      <c r="B10" s="878"/>
      <c r="C10" s="878"/>
      <c r="D10" s="878"/>
      <c r="E10" s="878"/>
      <c r="F10" s="878"/>
      <c r="G10" s="878"/>
      <c r="H10" s="878"/>
      <c r="I10" s="878"/>
      <c r="J10" s="878"/>
      <c r="K10" s="878"/>
      <c r="L10" s="878"/>
      <c r="M10" s="878"/>
      <c r="N10" s="878"/>
      <c r="O10" s="878"/>
      <c r="P10" s="175"/>
      <c r="Q10" s="976" t="s">
        <v>27</v>
      </c>
      <c r="R10" s="976"/>
      <c r="S10" s="976"/>
      <c r="T10" s="976"/>
      <c r="U10" s="976"/>
      <c r="V10" s="976"/>
      <c r="W10" s="976"/>
      <c r="X10" s="976"/>
      <c r="Y10" s="976"/>
      <c r="Z10" s="976"/>
      <c r="AA10" s="976"/>
      <c r="AB10" s="976"/>
      <c r="AC10" s="976"/>
      <c r="AD10" s="976"/>
      <c r="AE10" s="976"/>
      <c r="AF10" s="976"/>
      <c r="AG10" s="976"/>
      <c r="AH10" s="976"/>
      <c r="AI10" s="976"/>
      <c r="AJ10" s="976"/>
      <c r="AK10" s="976"/>
      <c r="AL10" s="976"/>
      <c r="AM10" s="976"/>
      <c r="AN10" s="976"/>
      <c r="AO10" s="976"/>
      <c r="AP10" s="976"/>
      <c r="AQ10" s="976"/>
      <c r="AR10" s="976"/>
      <c r="AS10" s="976"/>
      <c r="AT10" s="976"/>
      <c r="AU10" s="976"/>
      <c r="AV10" s="976"/>
      <c r="AW10" s="976"/>
      <c r="AX10" s="976"/>
      <c r="AY10" s="976"/>
      <c r="AZ10" s="976"/>
      <c r="BA10" s="976"/>
      <c r="BB10" s="976"/>
      <c r="BC10" s="976"/>
      <c r="BD10" s="976"/>
    </row>
    <row r="11" spans="1:56" ht="12.75">
      <c r="A11" s="3"/>
      <c r="B11" s="3"/>
      <c r="C11" s="3"/>
      <c r="D11" s="3"/>
      <c r="E11" s="3"/>
      <c r="F11" s="3"/>
      <c r="G11" s="3"/>
      <c r="H11" s="3"/>
      <c r="I11" s="3"/>
      <c r="J11" s="3"/>
      <c r="K11" s="3"/>
      <c r="L11" s="3"/>
      <c r="M11" s="3"/>
      <c r="N11" s="3"/>
      <c r="O11" s="3"/>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56" ht="12.75">
      <c r="A12" s="878" t="s">
        <v>20</v>
      </c>
      <c r="B12" s="878"/>
      <c r="C12" s="878"/>
      <c r="D12" s="878"/>
      <c r="E12" s="878"/>
      <c r="F12" s="878"/>
      <c r="G12" s="878"/>
      <c r="H12" s="878"/>
      <c r="I12" s="878"/>
      <c r="J12" s="878"/>
      <c r="K12" s="878"/>
      <c r="L12" s="878"/>
      <c r="M12" s="878"/>
      <c r="N12" s="878"/>
      <c r="O12" s="878"/>
      <c r="P12" s="5"/>
      <c r="Q12" s="879" t="s">
        <v>28</v>
      </c>
      <c r="R12" s="880"/>
      <c r="S12" s="880"/>
      <c r="T12" s="880"/>
      <c r="U12" s="880"/>
      <c r="V12" s="880"/>
      <c r="W12" s="880"/>
      <c r="X12" s="880"/>
      <c r="Y12" s="880"/>
      <c r="Z12" s="880"/>
      <c r="AA12" s="880"/>
      <c r="AB12" s="880"/>
      <c r="AC12" s="880"/>
      <c r="AD12" s="880"/>
      <c r="AE12" s="880"/>
      <c r="AF12" s="880"/>
      <c r="AG12" s="880"/>
      <c r="AH12" s="880"/>
      <c r="AI12" s="880"/>
      <c r="AJ12" s="880"/>
      <c r="AK12" s="880"/>
      <c r="AL12" s="880"/>
      <c r="AM12" s="880"/>
      <c r="AN12" s="880"/>
      <c r="AO12" s="880"/>
      <c r="AP12" s="880"/>
      <c r="AQ12" s="880"/>
      <c r="AR12" s="880"/>
      <c r="AS12" s="880"/>
      <c r="AT12" s="880"/>
      <c r="AU12" s="880"/>
      <c r="AV12" s="880"/>
      <c r="AW12" s="880"/>
      <c r="AX12" s="880"/>
      <c r="AY12" s="880"/>
      <c r="AZ12" s="880"/>
      <c r="BA12" s="880"/>
      <c r="BB12" s="880"/>
      <c r="BC12" s="880"/>
      <c r="BD12" s="881"/>
    </row>
    <row r="13" spans="1:56" ht="12.75">
      <c r="A13" s="3"/>
      <c r="B13" s="3"/>
      <c r="C13" s="3"/>
      <c r="D13" s="3"/>
      <c r="E13" s="3"/>
      <c r="F13" s="3"/>
      <c r="G13" s="3"/>
      <c r="H13" s="3"/>
      <c r="I13" s="3"/>
      <c r="J13" s="3"/>
      <c r="K13" s="3"/>
      <c r="L13" s="3"/>
      <c r="M13" s="3"/>
      <c r="N13" s="3"/>
      <c r="O13" s="3"/>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56" ht="18.75" customHeight="1">
      <c r="A14" s="878" t="s">
        <v>19</v>
      </c>
      <c r="B14" s="878"/>
      <c r="C14" s="878"/>
      <c r="D14" s="878"/>
      <c r="E14" s="878"/>
      <c r="F14" s="878"/>
      <c r="G14" s="878"/>
      <c r="H14" s="878"/>
      <c r="I14" s="878"/>
      <c r="J14" s="878"/>
      <c r="K14" s="878"/>
      <c r="L14" s="878"/>
      <c r="M14" s="878"/>
      <c r="N14" s="878"/>
      <c r="O14" s="878"/>
      <c r="P14" s="175"/>
      <c r="Q14" s="976" t="s">
        <v>24</v>
      </c>
      <c r="R14" s="976"/>
      <c r="S14" s="976"/>
      <c r="T14" s="976"/>
      <c r="U14" s="976"/>
      <c r="V14" s="976"/>
      <c r="W14" s="976"/>
      <c r="X14" s="976"/>
      <c r="Y14" s="976"/>
      <c r="Z14" s="976"/>
      <c r="AA14" s="976"/>
      <c r="AB14" s="976"/>
      <c r="AC14" s="976"/>
      <c r="AD14" s="976"/>
      <c r="AE14" s="976"/>
      <c r="AF14" s="976"/>
      <c r="AG14" s="976"/>
      <c r="AH14" s="976"/>
      <c r="AI14" s="976"/>
      <c r="AJ14" s="976"/>
      <c r="AK14" s="976"/>
      <c r="AL14" s="976"/>
      <c r="AM14" s="976"/>
      <c r="AN14" s="976"/>
      <c r="AO14" s="976"/>
      <c r="AP14" s="976"/>
      <c r="AQ14" s="976"/>
      <c r="AR14" s="976"/>
      <c r="AS14" s="976"/>
      <c r="AT14" s="976"/>
      <c r="AU14" s="976"/>
      <c r="AV14" s="976"/>
      <c r="AW14" s="976"/>
      <c r="AX14" s="976"/>
      <c r="AY14" s="976"/>
      <c r="AZ14" s="976"/>
      <c r="BA14" s="976"/>
      <c r="BB14" s="976"/>
      <c r="BC14" s="976"/>
      <c r="BD14" s="976"/>
    </row>
    <row r="15" spans="1:56" ht="12.75">
      <c r="A15" s="4"/>
      <c r="B15" s="4"/>
      <c r="C15" s="4"/>
      <c r="D15" s="4"/>
      <c r="E15" s="4"/>
      <c r="F15" s="4"/>
      <c r="G15" s="4"/>
      <c r="H15" s="4"/>
      <c r="I15" s="4"/>
      <c r="J15" s="4"/>
      <c r="K15" s="4"/>
      <c r="L15" s="4"/>
      <c r="M15" s="4"/>
      <c r="N15" s="4"/>
      <c r="O15" s="4"/>
      <c r="P15" s="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row>
    <row r="16" spans="1:56" ht="24.75" customHeight="1">
      <c r="A16" s="878" t="s">
        <v>2</v>
      </c>
      <c r="B16" s="878"/>
      <c r="C16" s="878"/>
      <c r="D16" s="878"/>
      <c r="E16" s="878"/>
      <c r="F16" s="878"/>
      <c r="G16" s="878"/>
      <c r="H16" s="878"/>
      <c r="I16" s="878"/>
      <c r="J16" s="878"/>
      <c r="K16" s="878"/>
      <c r="L16" s="878"/>
      <c r="M16" s="878"/>
      <c r="N16" s="878"/>
      <c r="O16" s="878"/>
      <c r="P16" s="175"/>
      <c r="Q16" s="882" t="s">
        <v>29</v>
      </c>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2"/>
      <c r="AO16" s="882"/>
      <c r="AP16" s="882"/>
      <c r="AQ16" s="882"/>
      <c r="AR16" s="882"/>
      <c r="AS16" s="882"/>
      <c r="AT16" s="882"/>
      <c r="AU16" s="882"/>
      <c r="AV16" s="882"/>
      <c r="AW16" s="882"/>
      <c r="AX16" s="882"/>
      <c r="AY16" s="882"/>
      <c r="AZ16" s="882"/>
      <c r="BA16" s="882"/>
      <c r="BB16" s="882"/>
      <c r="BC16" s="882"/>
      <c r="BD16" s="882"/>
    </row>
    <row r="17" spans="1:56" ht="12.75">
      <c r="A17" s="4"/>
      <c r="B17" s="4"/>
      <c r="C17" s="4"/>
      <c r="D17" s="4"/>
      <c r="E17" s="4"/>
      <c r="F17" s="4"/>
      <c r="G17" s="4"/>
      <c r="H17" s="4"/>
      <c r="I17" s="4"/>
      <c r="J17" s="4"/>
      <c r="K17" s="4"/>
      <c r="L17" s="4"/>
      <c r="M17" s="4"/>
      <c r="N17" s="4"/>
      <c r="O17" s="4"/>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row>
    <row r="18" spans="1:56" ht="31.5" customHeight="1">
      <c r="A18" s="878" t="s">
        <v>16</v>
      </c>
      <c r="B18" s="878"/>
      <c r="C18" s="878"/>
      <c r="D18" s="878"/>
      <c r="E18" s="878"/>
      <c r="F18" s="878"/>
      <c r="G18" s="878"/>
      <c r="H18" s="878"/>
      <c r="I18" s="878"/>
      <c r="J18" s="878"/>
      <c r="K18" s="878"/>
      <c r="L18" s="878"/>
      <c r="M18" s="878"/>
      <c r="N18" s="878"/>
      <c r="O18" s="878"/>
      <c r="P18" s="175"/>
      <c r="Q18" s="986" t="s">
        <v>31</v>
      </c>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987"/>
      <c r="AZ18" s="987"/>
      <c r="BA18" s="987"/>
      <c r="BB18" s="987"/>
      <c r="BC18" s="987"/>
      <c r="BD18" s="988"/>
    </row>
    <row r="19" spans="1:56" ht="12.75">
      <c r="A19" s="4"/>
      <c r="B19" s="4"/>
      <c r="C19" s="4"/>
      <c r="D19" s="4"/>
      <c r="E19" s="4"/>
      <c r="F19" s="4"/>
      <c r="G19" s="4"/>
      <c r="H19" s="4"/>
      <c r="I19" s="4"/>
      <c r="J19" s="4"/>
      <c r="K19" s="4"/>
      <c r="L19" s="4"/>
      <c r="M19" s="4"/>
      <c r="N19" s="4"/>
      <c r="O19" s="4"/>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row>
    <row r="20" spans="1:56" ht="27.75" customHeight="1">
      <c r="A20" s="980" t="s">
        <v>23</v>
      </c>
      <c r="B20" s="981"/>
      <c r="C20" s="981"/>
      <c r="D20" s="981"/>
      <c r="E20" s="981"/>
      <c r="F20" s="981"/>
      <c r="G20" s="981"/>
      <c r="H20" s="981"/>
      <c r="I20" s="981"/>
      <c r="J20" s="981"/>
      <c r="K20" s="981"/>
      <c r="L20" s="981"/>
      <c r="M20" s="981"/>
      <c r="N20" s="981"/>
      <c r="O20" s="982"/>
      <c r="P20" s="175"/>
      <c r="Q20" s="990" t="s">
        <v>32</v>
      </c>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0"/>
      <c r="AZ20" s="990"/>
      <c r="BA20" s="990"/>
      <c r="BB20" s="990"/>
      <c r="BC20" s="990"/>
      <c r="BD20" s="990"/>
    </row>
    <row r="21" spans="1:56" ht="19.5" customHeight="1">
      <c r="A21" s="983"/>
      <c r="B21" s="984"/>
      <c r="C21" s="984"/>
      <c r="D21" s="984"/>
      <c r="E21" s="984"/>
      <c r="F21" s="984"/>
      <c r="G21" s="984"/>
      <c r="H21" s="984"/>
      <c r="I21" s="984"/>
      <c r="J21" s="984"/>
      <c r="K21" s="984"/>
      <c r="L21" s="984"/>
      <c r="M21" s="984"/>
      <c r="N21" s="984"/>
      <c r="O21" s="985"/>
      <c r="P21" s="175"/>
      <c r="Q21" s="173"/>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row>
    <row r="22" spans="1:56" ht="12.75">
      <c r="A22" s="4"/>
      <c r="B22" s="4"/>
      <c r="C22" s="4"/>
      <c r="D22" s="4"/>
      <c r="E22" s="4"/>
      <c r="F22" s="4"/>
      <c r="G22" s="4"/>
      <c r="H22" s="4"/>
      <c r="I22" s="4"/>
      <c r="J22" s="4"/>
      <c r="K22" s="4"/>
      <c r="L22" s="4"/>
      <c r="M22" s="4"/>
      <c r="N22" s="4"/>
      <c r="O22" s="4"/>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row>
    <row r="23" spans="1:56" ht="36.75" customHeight="1">
      <c r="A23" s="1015" t="s">
        <v>18</v>
      </c>
      <c r="B23" s="1016"/>
      <c r="C23" s="1016"/>
      <c r="D23" s="1016"/>
      <c r="E23" s="1016"/>
      <c r="F23" s="1016"/>
      <c r="G23" s="1016"/>
      <c r="H23" s="1016"/>
      <c r="I23" s="1016"/>
      <c r="J23" s="1016"/>
      <c r="K23" s="1016"/>
      <c r="L23" s="1016"/>
      <c r="M23" s="1016"/>
      <c r="N23" s="1016"/>
      <c r="O23" s="1017"/>
      <c r="P23" s="175"/>
      <c r="Q23" s="882" t="s">
        <v>33</v>
      </c>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2"/>
      <c r="AX23" s="882"/>
      <c r="AY23" s="882"/>
      <c r="AZ23" s="882"/>
      <c r="BA23" s="882"/>
      <c r="BB23" s="882"/>
      <c r="BC23" s="882"/>
      <c r="BD23" s="882"/>
    </row>
    <row r="24" spans="1:56" ht="16.5" customHeight="1">
      <c r="A24" s="4"/>
      <c r="B24" s="4"/>
      <c r="C24" s="4"/>
      <c r="D24" s="4"/>
      <c r="E24" s="4"/>
      <c r="F24" s="4"/>
      <c r="G24" s="4"/>
      <c r="H24" s="4"/>
      <c r="I24" s="4"/>
      <c r="J24" s="4"/>
      <c r="K24" s="4"/>
      <c r="L24" s="4"/>
      <c r="M24" s="4"/>
      <c r="N24" s="4"/>
      <c r="O24" s="4"/>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row>
    <row r="25" spans="1:56" ht="16.5" customHeight="1">
      <c r="A25" s="963" t="s">
        <v>22</v>
      </c>
      <c r="B25" s="964"/>
      <c r="C25" s="964"/>
      <c r="D25" s="964"/>
      <c r="E25" s="964"/>
      <c r="F25" s="964"/>
      <c r="G25" s="964"/>
      <c r="H25" s="964"/>
      <c r="I25" s="964"/>
      <c r="J25" s="964"/>
      <c r="K25" s="964"/>
      <c r="L25" s="964"/>
      <c r="M25" s="964"/>
      <c r="N25" s="964"/>
      <c r="O25" s="965"/>
      <c r="P25" s="5"/>
      <c r="Q25" s="882" t="s">
        <v>30</v>
      </c>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82"/>
      <c r="AV25" s="882"/>
      <c r="AW25" s="882"/>
      <c r="AX25" s="882"/>
      <c r="AY25" s="882"/>
      <c r="AZ25" s="882"/>
      <c r="BA25" s="882"/>
      <c r="BB25" s="882"/>
      <c r="BC25" s="882"/>
      <c r="BD25" s="882"/>
    </row>
    <row r="26" spans="2:242" s="39" customFormat="1" ht="17.25" customHeight="1">
      <c r="B26" s="40"/>
      <c r="C26" s="40"/>
      <c r="D26" s="40"/>
      <c r="E26" s="40"/>
      <c r="F26" s="40"/>
      <c r="G26" s="40"/>
      <c r="H26" s="40"/>
      <c r="I26" s="40"/>
      <c r="J26" s="40"/>
      <c r="K26" s="40"/>
      <c r="L26" s="40"/>
      <c r="M26" s="40"/>
      <c r="N26" s="40"/>
      <c r="O26" s="40"/>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row>
    <row r="27" spans="1:56" ht="15" customHeight="1">
      <c r="A27" s="963" t="s">
        <v>17</v>
      </c>
      <c r="B27" s="964"/>
      <c r="C27" s="964"/>
      <c r="D27" s="964"/>
      <c r="E27" s="964"/>
      <c r="F27" s="964"/>
      <c r="G27" s="964"/>
      <c r="H27" s="964"/>
      <c r="I27" s="964"/>
      <c r="J27" s="964"/>
      <c r="K27" s="964"/>
      <c r="L27" s="964"/>
      <c r="M27" s="964"/>
      <c r="N27" s="964"/>
      <c r="O27" s="965"/>
      <c r="P27" s="63"/>
      <c r="Q27" s="992" t="s">
        <v>49</v>
      </c>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992"/>
      <c r="AZ27" s="992"/>
      <c r="BA27" s="992"/>
      <c r="BB27" s="992"/>
      <c r="BC27" s="992"/>
      <c r="BD27" s="992"/>
    </row>
    <row r="28" spans="1:56" ht="18.75" customHeight="1">
      <c r="A28" s="963" t="s">
        <v>21</v>
      </c>
      <c r="B28" s="964"/>
      <c r="C28" s="964"/>
      <c r="D28" s="964"/>
      <c r="E28" s="964"/>
      <c r="F28" s="964"/>
      <c r="G28" s="964"/>
      <c r="H28" s="964"/>
      <c r="I28" s="964"/>
      <c r="J28" s="964"/>
      <c r="K28" s="964"/>
      <c r="L28" s="964"/>
      <c r="M28" s="964"/>
      <c r="N28" s="964"/>
      <c r="O28" s="965"/>
      <c r="P28" s="42"/>
      <c r="Q28" s="992" t="s">
        <v>50</v>
      </c>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992"/>
      <c r="AZ28" s="992"/>
      <c r="BA28" s="992"/>
      <c r="BB28" s="992"/>
      <c r="BC28" s="992"/>
      <c r="BD28" s="992"/>
    </row>
    <row r="29" spans="1:56" ht="13.5" thickBot="1">
      <c r="A29" s="4"/>
      <c r="B29" s="4"/>
      <c r="C29" s="4"/>
      <c r="D29" s="4"/>
      <c r="E29" s="4"/>
      <c r="F29" s="4"/>
      <c r="G29" s="4"/>
      <c r="H29" s="4"/>
      <c r="I29" s="4"/>
      <c r="J29" s="4"/>
      <c r="K29" s="4"/>
      <c r="L29" s="4"/>
      <c r="M29" s="4"/>
      <c r="N29" s="4"/>
      <c r="O29" s="4"/>
      <c r="P29" s="42"/>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ht="12.75">
      <c r="A30" s="1004" t="s">
        <v>3</v>
      </c>
      <c r="B30" s="1005"/>
      <c r="C30" s="1006"/>
      <c r="D30" s="994" t="s">
        <v>4</v>
      </c>
      <c r="E30" s="910"/>
      <c r="F30" s="910"/>
      <c r="G30" s="910"/>
      <c r="H30" s="910"/>
      <c r="I30" s="910"/>
      <c r="J30" s="910"/>
      <c r="K30" s="910"/>
      <c r="L30" s="910"/>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0"/>
      <c r="AO30" s="910"/>
      <c r="AP30" s="910"/>
      <c r="AQ30" s="910"/>
      <c r="AR30" s="910"/>
      <c r="AS30" s="910"/>
      <c r="AT30" s="910"/>
      <c r="AU30" s="910"/>
      <c r="AV30" s="910"/>
      <c r="AW30" s="910"/>
      <c r="AX30" s="910"/>
      <c r="AY30" s="910"/>
      <c r="AZ30" s="956" t="s">
        <v>58</v>
      </c>
      <c r="BA30" s="903" t="s">
        <v>59</v>
      </c>
      <c r="BB30" s="905" t="s">
        <v>60</v>
      </c>
      <c r="BC30" s="903" t="s">
        <v>14</v>
      </c>
      <c r="BD30" s="957"/>
    </row>
    <row r="31" spans="1:56" ht="15" customHeight="1">
      <c r="A31" s="1007"/>
      <c r="B31" s="1008"/>
      <c r="C31" s="1009"/>
      <c r="D31" s="994" t="s">
        <v>5</v>
      </c>
      <c r="E31" s="910"/>
      <c r="F31" s="910"/>
      <c r="G31" s="911"/>
      <c r="H31" s="896" t="s">
        <v>6</v>
      </c>
      <c r="I31" s="910"/>
      <c r="J31" s="910"/>
      <c r="K31" s="911"/>
      <c r="L31" s="896" t="s">
        <v>7</v>
      </c>
      <c r="M31" s="910"/>
      <c r="N31" s="910"/>
      <c r="O31" s="911"/>
      <c r="P31" s="896" t="s">
        <v>8</v>
      </c>
      <c r="Q31" s="910"/>
      <c r="R31" s="910"/>
      <c r="S31" s="911"/>
      <c r="T31" s="896" t="s">
        <v>7</v>
      </c>
      <c r="U31" s="910"/>
      <c r="V31" s="910"/>
      <c r="W31" s="911"/>
      <c r="X31" s="896" t="s">
        <v>9</v>
      </c>
      <c r="Y31" s="910"/>
      <c r="Z31" s="910"/>
      <c r="AA31" s="911"/>
      <c r="AB31" s="896" t="s">
        <v>9</v>
      </c>
      <c r="AC31" s="910"/>
      <c r="AD31" s="910"/>
      <c r="AE31" s="911"/>
      <c r="AF31" s="896" t="s">
        <v>8</v>
      </c>
      <c r="AG31" s="910"/>
      <c r="AH31" s="910"/>
      <c r="AI31" s="911"/>
      <c r="AJ31" s="896" t="s">
        <v>10</v>
      </c>
      <c r="AK31" s="910"/>
      <c r="AL31" s="910"/>
      <c r="AM31" s="911"/>
      <c r="AN31" s="896" t="s">
        <v>11</v>
      </c>
      <c r="AO31" s="910"/>
      <c r="AP31" s="910"/>
      <c r="AQ31" s="911"/>
      <c r="AR31" s="896" t="s">
        <v>12</v>
      </c>
      <c r="AS31" s="910"/>
      <c r="AT31" s="910"/>
      <c r="AU31" s="911"/>
      <c r="AV31" s="896" t="s">
        <v>13</v>
      </c>
      <c r="AW31" s="910"/>
      <c r="AX31" s="910"/>
      <c r="AY31" s="910"/>
      <c r="AZ31" s="993"/>
      <c r="BA31" s="925"/>
      <c r="BB31" s="991"/>
      <c r="BC31" s="958" t="s">
        <v>63</v>
      </c>
      <c r="BD31" s="989" t="s">
        <v>64</v>
      </c>
    </row>
    <row r="32" spans="1:56" ht="13.5" customHeight="1">
      <c r="A32" s="1010"/>
      <c r="B32" s="1011"/>
      <c r="C32" s="1012"/>
      <c r="D32" s="9">
        <v>1</v>
      </c>
      <c r="E32" s="6">
        <v>2</v>
      </c>
      <c r="F32" s="6">
        <v>3</v>
      </c>
      <c r="G32" s="6">
        <v>4</v>
      </c>
      <c r="H32" s="6">
        <v>1</v>
      </c>
      <c r="I32" s="6">
        <v>2</v>
      </c>
      <c r="J32" s="6">
        <v>3</v>
      </c>
      <c r="K32" s="6">
        <v>4</v>
      </c>
      <c r="L32" s="6">
        <v>1</v>
      </c>
      <c r="M32" s="6">
        <v>2</v>
      </c>
      <c r="N32" s="6">
        <v>3</v>
      </c>
      <c r="O32" s="6">
        <v>4</v>
      </c>
      <c r="P32" s="6">
        <v>1</v>
      </c>
      <c r="Q32" s="6">
        <v>2</v>
      </c>
      <c r="R32" s="6">
        <v>3</v>
      </c>
      <c r="S32" s="6">
        <v>4</v>
      </c>
      <c r="T32" s="6">
        <v>1</v>
      </c>
      <c r="U32" s="6">
        <v>2</v>
      </c>
      <c r="V32" s="6">
        <v>3</v>
      </c>
      <c r="W32" s="6">
        <v>4</v>
      </c>
      <c r="X32" s="6">
        <v>1</v>
      </c>
      <c r="Y32" s="6">
        <v>2</v>
      </c>
      <c r="Z32" s="6">
        <v>3</v>
      </c>
      <c r="AA32" s="6">
        <v>4</v>
      </c>
      <c r="AB32" s="6">
        <v>1</v>
      </c>
      <c r="AC32" s="6">
        <v>2</v>
      </c>
      <c r="AD32" s="6">
        <v>3</v>
      </c>
      <c r="AE32" s="6">
        <v>4</v>
      </c>
      <c r="AF32" s="6">
        <v>1</v>
      </c>
      <c r="AG32" s="6">
        <v>2</v>
      </c>
      <c r="AH32" s="6">
        <v>3</v>
      </c>
      <c r="AI32" s="6">
        <v>4</v>
      </c>
      <c r="AJ32" s="6">
        <v>1</v>
      </c>
      <c r="AK32" s="6">
        <v>2</v>
      </c>
      <c r="AL32" s="6">
        <v>3</v>
      </c>
      <c r="AM32" s="6">
        <v>4</v>
      </c>
      <c r="AN32" s="6">
        <v>1</v>
      </c>
      <c r="AO32" s="6">
        <v>2</v>
      </c>
      <c r="AP32" s="6">
        <v>3</v>
      </c>
      <c r="AQ32" s="6">
        <v>4</v>
      </c>
      <c r="AR32" s="6">
        <v>1</v>
      </c>
      <c r="AS32" s="6">
        <v>2</v>
      </c>
      <c r="AT32" s="6">
        <v>3</v>
      </c>
      <c r="AU32" s="6">
        <v>4</v>
      </c>
      <c r="AV32" s="6">
        <v>1</v>
      </c>
      <c r="AW32" s="6">
        <v>2</v>
      </c>
      <c r="AX32" s="6">
        <v>3</v>
      </c>
      <c r="AY32" s="8">
        <v>4</v>
      </c>
      <c r="AZ32" s="993"/>
      <c r="BA32" s="925"/>
      <c r="BB32" s="991"/>
      <c r="BC32" s="958"/>
      <c r="BD32" s="989"/>
    </row>
    <row r="33" spans="1:56" ht="36" customHeight="1">
      <c r="A33" s="947" t="s">
        <v>43</v>
      </c>
      <c r="B33" s="948"/>
      <c r="C33" s="952"/>
      <c r="D33" s="12"/>
      <c r="E33" s="7"/>
      <c r="F33" s="7"/>
      <c r="G33" s="33"/>
      <c r="H33" s="7"/>
      <c r="I33" s="7"/>
      <c r="J33" s="14"/>
      <c r="K33" s="7"/>
      <c r="L33" s="7"/>
      <c r="M33" s="7"/>
      <c r="N33" s="7"/>
      <c r="O33" s="7"/>
      <c r="P33" s="7"/>
      <c r="Q33" s="7"/>
      <c r="R33" s="7"/>
      <c r="S33" s="7"/>
      <c r="T33" s="7"/>
      <c r="U33" s="7"/>
      <c r="V33" s="7"/>
      <c r="W33" s="7"/>
      <c r="X33" s="13"/>
      <c r="Y33" s="7"/>
      <c r="Z33" s="7"/>
      <c r="AA33" s="7"/>
      <c r="AB33" s="7"/>
      <c r="AC33" s="7"/>
      <c r="AD33" s="7"/>
      <c r="AE33" s="7"/>
      <c r="AF33" s="21"/>
      <c r="AG33" s="21"/>
      <c r="AH33" s="13"/>
      <c r="AI33" s="7"/>
      <c r="AJ33" s="7"/>
      <c r="AK33" s="7"/>
      <c r="AL33" s="7"/>
      <c r="AM33" s="7"/>
      <c r="AN33" s="7"/>
      <c r="AO33" s="7"/>
      <c r="AP33" s="7"/>
      <c r="AQ33" s="7"/>
      <c r="AR33" s="7"/>
      <c r="AS33" s="7"/>
      <c r="AT33" s="7"/>
      <c r="AU33" s="7"/>
      <c r="AV33" s="7"/>
      <c r="AW33" s="7"/>
      <c r="AX33" s="7"/>
      <c r="AY33" s="15"/>
      <c r="AZ33" s="166"/>
      <c r="BA33" s="28">
        <v>3600000</v>
      </c>
      <c r="BB33" s="146"/>
      <c r="BC33" s="86" t="s">
        <v>65</v>
      </c>
      <c r="BD33" s="171" t="s">
        <v>116</v>
      </c>
    </row>
    <row r="34" spans="1:56" ht="43.5" customHeight="1">
      <c r="A34" s="947" t="s">
        <v>37</v>
      </c>
      <c r="B34" s="948"/>
      <c r="C34" s="952"/>
      <c r="D34" s="16"/>
      <c r="E34" s="17"/>
      <c r="F34" s="17"/>
      <c r="G34" s="17"/>
      <c r="H34" s="18"/>
      <c r="I34" s="18"/>
      <c r="J34" s="18"/>
      <c r="K34" s="18"/>
      <c r="L34" s="18"/>
      <c r="M34" s="18"/>
      <c r="N34" s="18"/>
      <c r="O34" s="18"/>
      <c r="P34" s="18"/>
      <c r="Q34" s="18"/>
      <c r="R34" s="18"/>
      <c r="S34" s="18"/>
      <c r="T34" s="18"/>
      <c r="U34" s="18"/>
      <c r="V34" s="18"/>
      <c r="W34" s="18"/>
      <c r="X34" s="18"/>
      <c r="Y34" s="17"/>
      <c r="Z34" s="17"/>
      <c r="AA34" s="17"/>
      <c r="AB34" s="17"/>
      <c r="AC34" s="17"/>
      <c r="AD34" s="17"/>
      <c r="AE34" s="17"/>
      <c r="AF34" s="30"/>
      <c r="AG34" s="30"/>
      <c r="AH34" s="18"/>
      <c r="AI34" s="18"/>
      <c r="AJ34" s="18"/>
      <c r="AK34" s="18"/>
      <c r="AL34" s="18"/>
      <c r="AM34" s="18"/>
      <c r="AN34" s="18"/>
      <c r="AO34" s="18"/>
      <c r="AP34" s="18"/>
      <c r="AQ34" s="18"/>
      <c r="AR34" s="18"/>
      <c r="AS34" s="18"/>
      <c r="AT34" s="18"/>
      <c r="AU34" s="18"/>
      <c r="AV34" s="18"/>
      <c r="AW34" s="17"/>
      <c r="AX34" s="17"/>
      <c r="AY34" s="20"/>
      <c r="AZ34" s="166"/>
      <c r="BA34" s="165">
        <v>0</v>
      </c>
      <c r="BB34" s="146"/>
      <c r="BC34" s="86" t="s">
        <v>65</v>
      </c>
      <c r="BD34" s="171" t="s">
        <v>116</v>
      </c>
    </row>
    <row r="35" spans="1:56" ht="36" customHeight="1">
      <c r="A35" s="953" t="s">
        <v>38</v>
      </c>
      <c r="B35" s="954"/>
      <c r="C35" s="955"/>
      <c r="D35" s="16"/>
      <c r="E35" s="17"/>
      <c r="F35" s="17"/>
      <c r="G35" s="17"/>
      <c r="H35" s="19"/>
      <c r="I35" s="31"/>
      <c r="J35" s="31"/>
      <c r="K35" s="31"/>
      <c r="L35" s="19"/>
      <c r="M35" s="31"/>
      <c r="N35" s="31"/>
      <c r="O35" s="31"/>
      <c r="P35" s="19"/>
      <c r="Q35" s="31"/>
      <c r="R35" s="31"/>
      <c r="S35" s="31"/>
      <c r="T35" s="19"/>
      <c r="U35" s="31"/>
      <c r="V35" s="31"/>
      <c r="W35" s="31"/>
      <c r="X35" s="31"/>
      <c r="Y35" s="17"/>
      <c r="Z35" s="17"/>
      <c r="AA35" s="17"/>
      <c r="AB35" s="17"/>
      <c r="AC35" s="17"/>
      <c r="AD35" s="17"/>
      <c r="AE35" s="17"/>
      <c r="AF35" s="30"/>
      <c r="AG35" s="29"/>
      <c r="AH35" s="17"/>
      <c r="AI35" s="17"/>
      <c r="AJ35" s="18"/>
      <c r="AK35" s="17"/>
      <c r="AL35" s="17"/>
      <c r="AM35" s="17"/>
      <c r="AN35" s="18"/>
      <c r="AO35" s="17"/>
      <c r="AP35" s="17"/>
      <c r="AQ35" s="17"/>
      <c r="AR35" s="18"/>
      <c r="AS35" s="17"/>
      <c r="AT35" s="17"/>
      <c r="AU35" s="17"/>
      <c r="AV35" s="17"/>
      <c r="AW35" s="17"/>
      <c r="AX35" s="17"/>
      <c r="AY35" s="20"/>
      <c r="AZ35" s="166"/>
      <c r="BA35" s="165">
        <v>0</v>
      </c>
      <c r="BB35" s="146"/>
      <c r="BC35" s="86" t="s">
        <v>65</v>
      </c>
      <c r="BD35" s="171" t="s">
        <v>116</v>
      </c>
    </row>
    <row r="36" spans="1:56" ht="36" customHeight="1">
      <c r="A36" s="947" t="s">
        <v>39</v>
      </c>
      <c r="B36" s="1013"/>
      <c r="C36" s="1014"/>
      <c r="D36" s="16"/>
      <c r="E36" s="17"/>
      <c r="F36" s="17"/>
      <c r="G36" s="17"/>
      <c r="H36" s="19"/>
      <c r="I36" s="19"/>
      <c r="J36" s="18"/>
      <c r="K36" s="17"/>
      <c r="L36" s="17"/>
      <c r="M36" s="17"/>
      <c r="N36" s="17"/>
      <c r="O36" s="17"/>
      <c r="P36" s="17"/>
      <c r="Q36" s="17"/>
      <c r="R36" s="17"/>
      <c r="S36" s="17"/>
      <c r="T36" s="17"/>
      <c r="U36" s="17"/>
      <c r="V36" s="17"/>
      <c r="W36" s="17"/>
      <c r="X36" s="17"/>
      <c r="Y36" s="17"/>
      <c r="Z36" s="17"/>
      <c r="AA36" s="17"/>
      <c r="AB36" s="17"/>
      <c r="AC36" s="17"/>
      <c r="AD36" s="17"/>
      <c r="AE36" s="17"/>
      <c r="AF36" s="30"/>
      <c r="AG36" s="30"/>
      <c r="AH36" s="18"/>
      <c r="AI36" s="17"/>
      <c r="AJ36" s="17"/>
      <c r="AK36" s="17"/>
      <c r="AL36" s="17"/>
      <c r="AM36" s="17"/>
      <c r="AN36" s="17"/>
      <c r="AO36" s="17"/>
      <c r="AP36" s="17"/>
      <c r="AQ36" s="17"/>
      <c r="AR36" s="17"/>
      <c r="AS36" s="17"/>
      <c r="AT36" s="17"/>
      <c r="AU36" s="17"/>
      <c r="AV36" s="17"/>
      <c r="AW36" s="17"/>
      <c r="AX36" s="17"/>
      <c r="AY36" s="20"/>
      <c r="AZ36" s="166"/>
      <c r="BA36" s="165">
        <v>0</v>
      </c>
      <c r="BB36" s="146"/>
      <c r="BC36" s="86" t="s">
        <v>65</v>
      </c>
      <c r="BD36" s="171" t="s">
        <v>116</v>
      </c>
    </row>
    <row r="37" spans="1:56" ht="36" customHeight="1">
      <c r="A37" s="953" t="s">
        <v>40</v>
      </c>
      <c r="B37" s="954"/>
      <c r="C37" s="955"/>
      <c r="D37" s="16"/>
      <c r="E37" s="17"/>
      <c r="F37" s="17"/>
      <c r="G37" s="17"/>
      <c r="H37" s="17"/>
      <c r="I37" s="17"/>
      <c r="J37" s="18"/>
      <c r="K37" s="18"/>
      <c r="L37" s="18"/>
      <c r="M37" s="18"/>
      <c r="N37" s="18"/>
      <c r="O37" s="17"/>
      <c r="P37" s="18"/>
      <c r="Q37" s="18"/>
      <c r="R37" s="18"/>
      <c r="S37" s="18"/>
      <c r="T37" s="18"/>
      <c r="U37" s="18"/>
      <c r="V37" s="18"/>
      <c r="W37" s="18"/>
      <c r="X37" s="18"/>
      <c r="Y37" s="17"/>
      <c r="Z37" s="17"/>
      <c r="AA37" s="17"/>
      <c r="AB37" s="17"/>
      <c r="AC37" s="17"/>
      <c r="AD37" s="17"/>
      <c r="AE37" s="17"/>
      <c r="AF37" s="29"/>
      <c r="AG37" s="29"/>
      <c r="AH37" s="18"/>
      <c r="AI37" s="18"/>
      <c r="AJ37" s="18"/>
      <c r="AK37" s="18"/>
      <c r="AL37" s="18"/>
      <c r="AM37" s="18"/>
      <c r="AN37" s="18"/>
      <c r="AO37" s="18"/>
      <c r="AP37" s="18"/>
      <c r="AQ37" s="18"/>
      <c r="AR37" s="18"/>
      <c r="AS37" s="17"/>
      <c r="AT37" s="18"/>
      <c r="AU37" s="18"/>
      <c r="AV37" s="17"/>
      <c r="AW37" s="17"/>
      <c r="AX37" s="17"/>
      <c r="AY37" s="20"/>
      <c r="AZ37" s="166"/>
      <c r="BA37" s="28">
        <v>8510000</v>
      </c>
      <c r="BB37" s="146"/>
      <c r="BC37" s="86" t="s">
        <v>65</v>
      </c>
      <c r="BD37" s="171" t="s">
        <v>116</v>
      </c>
    </row>
    <row r="38" spans="1:56" ht="36" customHeight="1">
      <c r="A38" s="947" t="s">
        <v>45</v>
      </c>
      <c r="B38" s="1013"/>
      <c r="C38" s="1014"/>
      <c r="D38" s="16"/>
      <c r="E38" s="17"/>
      <c r="F38" s="17"/>
      <c r="G38" s="17"/>
      <c r="H38" s="17"/>
      <c r="I38" s="17"/>
      <c r="J38" s="17"/>
      <c r="K38" s="17"/>
      <c r="L38" s="17"/>
      <c r="M38" s="17"/>
      <c r="N38" s="17"/>
      <c r="O38" s="18"/>
      <c r="P38" s="18"/>
      <c r="Q38" s="17"/>
      <c r="R38" s="17"/>
      <c r="S38" s="17"/>
      <c r="T38" s="17"/>
      <c r="U38" s="17"/>
      <c r="V38" s="17"/>
      <c r="W38" s="17"/>
      <c r="X38" s="18"/>
      <c r="Y38" s="17"/>
      <c r="Z38" s="17"/>
      <c r="AA38" s="17"/>
      <c r="AB38" s="17"/>
      <c r="AC38" s="17"/>
      <c r="AD38" s="17"/>
      <c r="AE38" s="17"/>
      <c r="AF38" s="29"/>
      <c r="AG38" s="29"/>
      <c r="AH38" s="17"/>
      <c r="AI38" s="17"/>
      <c r="AJ38" s="17"/>
      <c r="AK38" s="17"/>
      <c r="AL38" s="17"/>
      <c r="AM38" s="17"/>
      <c r="AN38" s="17"/>
      <c r="AO38" s="17"/>
      <c r="AP38" s="17"/>
      <c r="AQ38" s="17"/>
      <c r="AR38" s="17"/>
      <c r="AS38" s="18"/>
      <c r="AT38" s="18"/>
      <c r="AU38" s="17"/>
      <c r="AV38" s="17"/>
      <c r="AW38" s="18"/>
      <c r="AX38" s="17"/>
      <c r="AY38" s="20"/>
      <c r="AZ38" s="166"/>
      <c r="BA38" s="28">
        <v>0</v>
      </c>
      <c r="BB38" s="146"/>
      <c r="BC38" s="86" t="s">
        <v>65</v>
      </c>
      <c r="BD38" s="171" t="s">
        <v>116</v>
      </c>
    </row>
    <row r="39" spans="1:56" ht="36" customHeight="1">
      <c r="A39" s="953" t="s">
        <v>47</v>
      </c>
      <c r="B39" s="954"/>
      <c r="C39" s="955"/>
      <c r="D39" s="16"/>
      <c r="E39" s="17"/>
      <c r="F39" s="17"/>
      <c r="G39" s="17"/>
      <c r="H39" s="17"/>
      <c r="I39" s="17"/>
      <c r="J39" s="17"/>
      <c r="K39" s="17"/>
      <c r="L39" s="17"/>
      <c r="M39" s="17"/>
      <c r="N39" s="17"/>
      <c r="O39" s="17"/>
      <c r="P39" s="18"/>
      <c r="Q39" s="17"/>
      <c r="R39" s="17"/>
      <c r="S39" s="17"/>
      <c r="T39" s="17"/>
      <c r="U39" s="17"/>
      <c r="V39" s="17"/>
      <c r="W39" s="17"/>
      <c r="X39" s="18"/>
      <c r="Y39" s="17"/>
      <c r="Z39" s="17"/>
      <c r="AA39" s="17"/>
      <c r="AB39" s="17"/>
      <c r="AC39" s="17"/>
      <c r="AD39" s="17"/>
      <c r="AE39" s="17"/>
      <c r="AF39" s="29"/>
      <c r="AG39" s="29"/>
      <c r="AH39" s="17"/>
      <c r="AI39" s="17"/>
      <c r="AJ39" s="17"/>
      <c r="AK39" s="17"/>
      <c r="AL39" s="17"/>
      <c r="AM39" s="17"/>
      <c r="AN39" s="17"/>
      <c r="AO39" s="17"/>
      <c r="AP39" s="17"/>
      <c r="AQ39" s="17"/>
      <c r="AR39" s="17"/>
      <c r="AS39" s="18"/>
      <c r="AT39" s="17"/>
      <c r="AU39" s="17"/>
      <c r="AV39" s="17"/>
      <c r="AW39" s="18"/>
      <c r="AX39" s="17"/>
      <c r="AY39" s="20"/>
      <c r="AZ39" s="166"/>
      <c r="BA39" s="28">
        <v>3825000</v>
      </c>
      <c r="BB39" s="146"/>
      <c r="BC39" s="86" t="s">
        <v>65</v>
      </c>
      <c r="BD39" s="171" t="s">
        <v>116</v>
      </c>
    </row>
    <row r="40" spans="1:56" ht="53.25" customHeight="1">
      <c r="A40" s="953" t="s">
        <v>46</v>
      </c>
      <c r="B40" s="954"/>
      <c r="C40" s="955"/>
      <c r="D40" s="16"/>
      <c r="E40" s="17"/>
      <c r="F40" s="17"/>
      <c r="G40" s="17"/>
      <c r="H40" s="17"/>
      <c r="I40" s="17"/>
      <c r="J40" s="17"/>
      <c r="K40" s="17"/>
      <c r="L40" s="17"/>
      <c r="M40" s="17"/>
      <c r="N40" s="18"/>
      <c r="O40" s="17"/>
      <c r="P40" s="17"/>
      <c r="Q40" s="17"/>
      <c r="R40" s="17"/>
      <c r="S40" s="17"/>
      <c r="T40" s="17"/>
      <c r="U40" s="17"/>
      <c r="V40" s="17"/>
      <c r="W40" s="17"/>
      <c r="X40" s="18"/>
      <c r="Y40" s="17"/>
      <c r="Z40" s="17"/>
      <c r="AA40" s="17"/>
      <c r="AB40" s="17"/>
      <c r="AC40" s="17"/>
      <c r="AD40" s="17"/>
      <c r="AE40" s="17"/>
      <c r="AF40" s="29"/>
      <c r="AG40" s="29"/>
      <c r="AH40" s="17"/>
      <c r="AI40" s="17"/>
      <c r="AJ40" s="17"/>
      <c r="AK40" s="17"/>
      <c r="AL40" s="17"/>
      <c r="AM40" s="17"/>
      <c r="AO40" s="18"/>
      <c r="AP40" s="17"/>
      <c r="AQ40" s="17"/>
      <c r="AR40" s="17"/>
      <c r="AT40" s="17"/>
      <c r="AU40" s="17"/>
      <c r="AV40" s="17"/>
      <c r="AW40" s="18"/>
      <c r="AX40" s="17"/>
      <c r="AY40" s="20"/>
      <c r="AZ40" s="166"/>
      <c r="BA40" s="28">
        <v>6210000</v>
      </c>
      <c r="BB40" s="146"/>
      <c r="BC40" s="86" t="s">
        <v>65</v>
      </c>
      <c r="BD40" s="171" t="s">
        <v>116</v>
      </c>
    </row>
    <row r="41" spans="1:56" ht="25.5" customHeight="1">
      <c r="A41" s="953" t="s">
        <v>44</v>
      </c>
      <c r="B41" s="954"/>
      <c r="C41" s="955"/>
      <c r="D41" s="16"/>
      <c r="E41" s="17"/>
      <c r="F41" s="17"/>
      <c r="G41" s="17"/>
      <c r="H41" s="17"/>
      <c r="I41" s="17"/>
      <c r="J41" s="17"/>
      <c r="K41" s="17"/>
      <c r="L41" s="17"/>
      <c r="M41" s="37"/>
      <c r="N41" s="18"/>
      <c r="O41" s="37"/>
      <c r="P41" s="37"/>
      <c r="Q41" s="37"/>
      <c r="R41" s="37"/>
      <c r="S41" s="37"/>
      <c r="T41" s="37"/>
      <c r="U41" s="37"/>
      <c r="V41" s="37"/>
      <c r="W41" s="37"/>
      <c r="X41" s="37"/>
      <c r="Y41" s="17"/>
      <c r="Z41" s="17"/>
      <c r="AA41" s="17"/>
      <c r="AB41" s="17"/>
      <c r="AC41" s="17"/>
      <c r="AD41" s="17"/>
      <c r="AE41" s="17"/>
      <c r="AF41" s="29"/>
      <c r="AG41" s="30"/>
      <c r="AH41" s="17"/>
      <c r="AI41" s="17"/>
      <c r="AJ41" s="17"/>
      <c r="AK41" s="37"/>
      <c r="AL41" s="17"/>
      <c r="AM41" s="37"/>
      <c r="AN41" s="37"/>
      <c r="AO41" s="37"/>
      <c r="AP41" s="37"/>
      <c r="AQ41" s="37"/>
      <c r="AR41" s="37"/>
      <c r="AS41" s="37"/>
      <c r="AT41" s="37"/>
      <c r="AU41" s="37"/>
      <c r="AV41" s="37"/>
      <c r="AW41" s="17"/>
      <c r="AX41" s="17"/>
      <c r="AY41" s="20"/>
      <c r="AZ41" s="166"/>
      <c r="BA41" s="28">
        <v>1400000</v>
      </c>
      <c r="BB41" s="146"/>
      <c r="BC41" s="86" t="s">
        <v>65</v>
      </c>
      <c r="BD41" s="171" t="s">
        <v>116</v>
      </c>
    </row>
    <row r="42" spans="1:56" ht="17.25" customHeight="1">
      <c r="A42" s="995" t="s">
        <v>48</v>
      </c>
      <c r="B42" s="996"/>
      <c r="C42" s="997"/>
      <c r="D42" s="16"/>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29"/>
      <c r="AG42" s="29"/>
      <c r="AH42" s="17"/>
      <c r="AI42" s="17"/>
      <c r="AJ42" s="17"/>
      <c r="AK42" s="17"/>
      <c r="AL42" s="17"/>
      <c r="AM42" s="17"/>
      <c r="AN42" s="18"/>
      <c r="AO42" s="18"/>
      <c r="AP42" s="18"/>
      <c r="AQ42" s="18"/>
      <c r="AR42" s="18"/>
      <c r="AS42" s="18"/>
      <c r="AT42" s="17"/>
      <c r="AU42" s="17"/>
      <c r="AV42" s="17"/>
      <c r="AW42" s="17"/>
      <c r="AX42" s="17"/>
      <c r="AY42" s="20"/>
      <c r="AZ42" s="166"/>
      <c r="BA42" s="28">
        <v>8000000</v>
      </c>
      <c r="BB42" s="146"/>
      <c r="BC42" s="86" t="s">
        <v>65</v>
      </c>
      <c r="BD42" s="171" t="s">
        <v>116</v>
      </c>
    </row>
    <row r="43" spans="1:56" ht="16.5" customHeight="1">
      <c r="A43" s="998"/>
      <c r="B43" s="999"/>
      <c r="C43" s="1000"/>
      <c r="D43" s="16"/>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29"/>
      <c r="AG43" s="29"/>
      <c r="AH43" s="17"/>
      <c r="AI43" s="17"/>
      <c r="AJ43" s="17"/>
      <c r="AK43" s="17"/>
      <c r="AL43" s="17"/>
      <c r="AM43" s="17"/>
      <c r="AN43" s="18"/>
      <c r="AO43" s="18"/>
      <c r="AP43" s="18"/>
      <c r="AQ43" s="18"/>
      <c r="AR43" s="18"/>
      <c r="AS43" s="18"/>
      <c r="AT43" s="17"/>
      <c r="AU43" s="17"/>
      <c r="AV43" s="17"/>
      <c r="AW43" s="17"/>
      <c r="AX43" s="17"/>
      <c r="AY43" s="20"/>
      <c r="AZ43" s="166"/>
      <c r="BA43" s="28">
        <v>800000</v>
      </c>
      <c r="BB43" s="146"/>
      <c r="BC43" s="86" t="s">
        <v>65</v>
      </c>
      <c r="BD43" s="171" t="s">
        <v>116</v>
      </c>
    </row>
    <row r="44" spans="1:56" ht="12.75" customHeight="1">
      <c r="A44" s="998"/>
      <c r="B44" s="999"/>
      <c r="C44" s="1000"/>
      <c r="D44" s="16"/>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29"/>
      <c r="AG44" s="29"/>
      <c r="AH44" s="17"/>
      <c r="AI44" s="17"/>
      <c r="AJ44" s="17"/>
      <c r="AK44" s="17"/>
      <c r="AL44" s="17"/>
      <c r="AM44" s="17"/>
      <c r="AN44" s="18"/>
      <c r="AO44" s="18"/>
      <c r="AP44" s="18"/>
      <c r="AQ44" s="18"/>
      <c r="AR44" s="18"/>
      <c r="AS44" s="18"/>
      <c r="AT44" s="17"/>
      <c r="AU44" s="17"/>
      <c r="AV44" s="17"/>
      <c r="AW44" s="17"/>
      <c r="AX44" s="17"/>
      <c r="AY44" s="20"/>
      <c r="AZ44" s="166"/>
      <c r="BA44" s="28">
        <v>2000000</v>
      </c>
      <c r="BB44" s="146"/>
      <c r="BC44" s="86" t="s">
        <v>65</v>
      </c>
      <c r="BD44" s="171" t="s">
        <v>116</v>
      </c>
    </row>
    <row r="45" spans="1:56" ht="16.5" customHeight="1">
      <c r="A45" s="1001"/>
      <c r="B45" s="1002"/>
      <c r="C45" s="1003"/>
      <c r="D45" s="16"/>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29"/>
      <c r="AG45" s="29"/>
      <c r="AH45" s="17"/>
      <c r="AI45" s="17"/>
      <c r="AJ45" s="17"/>
      <c r="AK45" s="17"/>
      <c r="AL45" s="17"/>
      <c r="AM45" s="17"/>
      <c r="AN45" s="18"/>
      <c r="AO45" s="18"/>
      <c r="AP45" s="18"/>
      <c r="AQ45" s="18"/>
      <c r="AR45" s="18"/>
      <c r="AS45" s="18"/>
      <c r="AT45" s="17"/>
      <c r="AU45" s="17"/>
      <c r="AV45" s="17"/>
      <c r="AW45" s="17"/>
      <c r="AX45" s="17"/>
      <c r="AY45" s="20"/>
      <c r="AZ45" s="166"/>
      <c r="BA45" s="28">
        <v>550000</v>
      </c>
      <c r="BB45" s="146"/>
      <c r="BC45" s="86" t="s">
        <v>65</v>
      </c>
      <c r="BD45" s="171" t="s">
        <v>116</v>
      </c>
    </row>
    <row r="46" spans="1:56" ht="36" customHeight="1">
      <c r="A46" s="953" t="s">
        <v>41</v>
      </c>
      <c r="B46" s="954"/>
      <c r="C46" s="955"/>
      <c r="D46" s="16"/>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29"/>
      <c r="AG46" s="29"/>
      <c r="AH46" s="17"/>
      <c r="AI46" s="17"/>
      <c r="AJ46" s="18"/>
      <c r="AK46" s="18"/>
      <c r="AL46" s="18"/>
      <c r="AM46" s="18"/>
      <c r="AN46" s="18"/>
      <c r="AO46" s="17"/>
      <c r="AP46" s="18"/>
      <c r="AQ46" s="18"/>
      <c r="AR46" s="18"/>
      <c r="AS46" s="18"/>
      <c r="AT46" s="17"/>
      <c r="AU46" s="17"/>
      <c r="AV46" s="17"/>
      <c r="AW46" s="17"/>
      <c r="AX46" s="17"/>
      <c r="AY46" s="20"/>
      <c r="AZ46" s="166"/>
      <c r="BA46" s="165">
        <v>0</v>
      </c>
      <c r="BB46" s="146"/>
      <c r="BC46" s="86" t="s">
        <v>65</v>
      </c>
      <c r="BD46" s="171" t="s">
        <v>116</v>
      </c>
    </row>
    <row r="47" spans="1:56" ht="29.25" customHeight="1">
      <c r="A47" s="947" t="s">
        <v>42</v>
      </c>
      <c r="B47" s="948"/>
      <c r="C47" s="952"/>
      <c r="D47" s="12"/>
      <c r="E47" s="7"/>
      <c r="F47" s="7"/>
      <c r="G47" s="7"/>
      <c r="H47" s="32"/>
      <c r="I47" s="32"/>
      <c r="J47" s="32"/>
      <c r="K47" s="32"/>
      <c r="L47" s="7"/>
      <c r="M47" s="7"/>
      <c r="N47" s="7"/>
      <c r="O47" s="7"/>
      <c r="P47" s="7"/>
      <c r="Q47" s="7"/>
      <c r="R47" s="7"/>
      <c r="S47" s="7"/>
      <c r="T47" s="7"/>
      <c r="U47" s="7"/>
      <c r="V47" s="7"/>
      <c r="W47" s="7"/>
      <c r="X47" s="13"/>
      <c r="Y47" s="7"/>
      <c r="Z47" s="7"/>
      <c r="AA47" s="7"/>
      <c r="AB47" s="7"/>
      <c r="AC47" s="7"/>
      <c r="AD47" s="7"/>
      <c r="AE47" s="7"/>
      <c r="AF47" s="7"/>
      <c r="AG47" s="7"/>
      <c r="AH47" s="7"/>
      <c r="AI47" s="7"/>
      <c r="AJ47" s="7"/>
      <c r="AK47" s="7"/>
      <c r="AL47" s="7"/>
      <c r="AM47" s="7"/>
      <c r="AN47" s="7"/>
      <c r="AO47" s="7"/>
      <c r="AP47" s="7"/>
      <c r="AQ47" s="7"/>
      <c r="AR47" s="7"/>
      <c r="AS47" s="7"/>
      <c r="AT47" s="13"/>
      <c r="AU47" s="13"/>
      <c r="AV47" s="7"/>
      <c r="AW47" s="7"/>
      <c r="AX47" s="7"/>
      <c r="AY47" s="15"/>
      <c r="AZ47" s="166"/>
      <c r="BA47" s="165">
        <v>0</v>
      </c>
      <c r="BB47" s="146"/>
      <c r="BC47" s="86" t="s">
        <v>65</v>
      </c>
      <c r="BD47" s="171" t="s">
        <v>116</v>
      </c>
    </row>
    <row r="48" spans="1:56" ht="29.25" customHeight="1">
      <c r="A48" s="947" t="s">
        <v>36</v>
      </c>
      <c r="B48" s="948"/>
      <c r="C48" s="952"/>
      <c r="D48" s="12"/>
      <c r="E48" s="7"/>
      <c r="F48" s="7"/>
      <c r="G48" s="7"/>
      <c r="H48" s="32"/>
      <c r="I48" s="32"/>
      <c r="J48" s="32"/>
      <c r="K48" s="32"/>
      <c r="L48" s="7"/>
      <c r="M48" s="7"/>
      <c r="N48" s="7"/>
      <c r="O48" s="7"/>
      <c r="P48" s="7"/>
      <c r="Q48" s="7"/>
      <c r="R48" s="7"/>
      <c r="S48" s="7"/>
      <c r="T48" s="7"/>
      <c r="U48" s="7"/>
      <c r="V48" s="7"/>
      <c r="W48" s="7"/>
      <c r="X48" s="13"/>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5"/>
      <c r="AZ48" s="166"/>
      <c r="BA48" s="28">
        <v>405000</v>
      </c>
      <c r="BB48" s="146"/>
      <c r="BC48" s="86" t="s">
        <v>65</v>
      </c>
      <c r="BD48" s="171" t="s">
        <v>116</v>
      </c>
    </row>
    <row r="49" spans="1:56" ht="33" customHeight="1">
      <c r="A49" s="886" t="s">
        <v>34</v>
      </c>
      <c r="B49" s="887"/>
      <c r="C49" s="950"/>
      <c r="D49" s="22"/>
      <c r="E49" s="10"/>
      <c r="F49" s="10"/>
      <c r="G49" s="10"/>
      <c r="H49" s="10"/>
      <c r="I49" s="10"/>
      <c r="J49" s="10"/>
      <c r="K49" s="10"/>
      <c r="L49" s="10"/>
      <c r="M49" s="10"/>
      <c r="N49" s="10"/>
      <c r="O49" s="10"/>
      <c r="P49" s="10"/>
      <c r="Q49" s="10"/>
      <c r="R49" s="10"/>
      <c r="S49" s="10"/>
      <c r="T49" s="10"/>
      <c r="U49" s="10"/>
      <c r="V49" s="10"/>
      <c r="W49" s="10"/>
      <c r="X49" s="27"/>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27"/>
      <c r="AY49" s="24"/>
      <c r="AZ49" s="166"/>
      <c r="BA49" s="165">
        <v>0</v>
      </c>
      <c r="BB49" s="146"/>
      <c r="BC49" s="86" t="s">
        <v>65</v>
      </c>
      <c r="BD49" s="171" t="s">
        <v>116</v>
      </c>
    </row>
    <row r="50" spans="1:56" ht="56.25" customHeight="1" thickBot="1">
      <c r="A50" s="889" t="s">
        <v>35</v>
      </c>
      <c r="B50" s="890"/>
      <c r="C50" s="951"/>
      <c r="D50" s="23"/>
      <c r="E50" s="11"/>
      <c r="F50" s="25"/>
      <c r="G50" s="25"/>
      <c r="H50" s="11"/>
      <c r="I50" s="11"/>
      <c r="J50" s="11"/>
      <c r="K50" s="11"/>
      <c r="L50" s="11"/>
      <c r="M50" s="11"/>
      <c r="N50" s="11"/>
      <c r="O50" s="11"/>
      <c r="P50" s="34"/>
      <c r="Q50" s="11"/>
      <c r="R50" s="11"/>
      <c r="S50" s="11"/>
      <c r="T50" s="11"/>
      <c r="U50" s="11"/>
      <c r="V50" s="11"/>
      <c r="W50" s="11"/>
      <c r="X50" s="34"/>
      <c r="Y50" s="11"/>
      <c r="Z50" s="11"/>
      <c r="AA50" s="11"/>
      <c r="AB50" s="11"/>
      <c r="AC50" s="11"/>
      <c r="AD50" s="11"/>
      <c r="AE50" s="11"/>
      <c r="AF50" s="11"/>
      <c r="AG50" s="11"/>
      <c r="AH50" s="11"/>
      <c r="AI50" s="11"/>
      <c r="AJ50" s="11"/>
      <c r="AK50" s="11"/>
      <c r="AL50" s="11"/>
      <c r="AM50" s="11"/>
      <c r="AN50" s="34"/>
      <c r="AO50" s="11"/>
      <c r="AP50" s="11"/>
      <c r="AQ50" s="11"/>
      <c r="AR50" s="11"/>
      <c r="AS50" s="11"/>
      <c r="AT50" s="11"/>
      <c r="AU50" s="11"/>
      <c r="AV50" s="34"/>
      <c r="AW50" s="11"/>
      <c r="AX50" s="11"/>
      <c r="AY50" s="26"/>
      <c r="AZ50" s="167"/>
      <c r="BA50" s="168">
        <v>0</v>
      </c>
      <c r="BB50" s="169"/>
      <c r="BC50" s="170" t="s">
        <v>65</v>
      </c>
      <c r="BD50" s="172" t="s">
        <v>116</v>
      </c>
    </row>
    <row r="51" ht="12.75">
      <c r="BA51" s="35">
        <f>SUM(BA33:BA50)</f>
        <v>35300000</v>
      </c>
    </row>
    <row r="52" ht="12.75"/>
    <row r="53" spans="1:53" ht="12.75">
      <c r="A53" s="1" t="s">
        <v>61</v>
      </c>
      <c r="E53" s="1" t="s">
        <v>62</v>
      </c>
      <c r="AX53" s="48"/>
      <c r="AY53" s="38"/>
      <c r="AZ53" s="48"/>
      <c r="BA53" s="57"/>
    </row>
    <row r="54" ht="12.75">
      <c r="BC54" s="41"/>
    </row>
    <row r="55" spans="54:55" ht="12.75">
      <c r="BB55" s="36"/>
      <c r="BC55" s="41"/>
    </row>
    <row r="56" spans="1:55" ht="12.75">
      <c r="A56" s="942" t="s">
        <v>51</v>
      </c>
      <c r="B56" s="943"/>
      <c r="C56" s="943"/>
      <c r="D56" s="943"/>
      <c r="E56" s="943"/>
      <c r="F56" s="943"/>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3"/>
      <c r="AY56" s="943"/>
      <c r="AZ56" s="943"/>
      <c r="BA56" s="943"/>
      <c r="BB56" s="943"/>
      <c r="BC56" s="36"/>
    </row>
    <row r="57" spans="1:54" ht="12.75">
      <c r="A57" s="936" t="s">
        <v>52</v>
      </c>
      <c r="B57" s="936"/>
      <c r="C57" s="936"/>
      <c r="D57" s="936"/>
      <c r="E57" s="936"/>
      <c r="F57" s="936"/>
      <c r="G57" s="936"/>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6"/>
      <c r="AY57" s="936"/>
      <c r="AZ57" s="936"/>
      <c r="BA57" s="936"/>
      <c r="BB57" s="936"/>
    </row>
    <row r="58" spans="1:54" ht="12.75">
      <c r="A58" s="937" t="s">
        <v>53</v>
      </c>
      <c r="B58" s="937"/>
      <c r="C58" s="937"/>
      <c r="D58" s="937"/>
      <c r="E58" s="937"/>
      <c r="F58" s="937"/>
      <c r="G58" s="937"/>
      <c r="H58" s="937"/>
      <c r="I58" s="937"/>
      <c r="J58" s="937"/>
      <c r="K58" s="937"/>
      <c r="L58" s="937"/>
      <c r="M58" s="937"/>
      <c r="N58" s="937"/>
      <c r="O58" s="937"/>
      <c r="P58" s="937" t="s">
        <v>54</v>
      </c>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c r="AN58" s="937"/>
      <c r="AO58" s="937"/>
      <c r="AP58" s="937"/>
      <c r="AQ58" s="937"/>
      <c r="AR58" s="937"/>
      <c r="AS58" s="937"/>
      <c r="AT58" s="937"/>
      <c r="AU58" s="937"/>
      <c r="AV58" s="937"/>
      <c r="AW58" s="937"/>
      <c r="AX58" s="937"/>
      <c r="AY58" s="937"/>
      <c r="AZ58" s="937" t="s">
        <v>55</v>
      </c>
      <c r="BA58" s="937"/>
      <c r="BB58" s="61" t="s">
        <v>56</v>
      </c>
    </row>
    <row r="59" spans="1:54" ht="12.75">
      <c r="A59" s="938" t="s">
        <v>57</v>
      </c>
      <c r="B59" s="938"/>
      <c r="C59" s="938"/>
      <c r="D59" s="938"/>
      <c r="E59" s="938"/>
      <c r="F59" s="938"/>
      <c r="G59" s="938"/>
      <c r="H59" s="938"/>
      <c r="I59" s="938"/>
      <c r="J59" s="938"/>
      <c r="K59" s="938"/>
      <c r="L59" s="938"/>
      <c r="M59" s="938"/>
      <c r="N59" s="938"/>
      <c r="O59" s="938"/>
      <c r="P59" s="938">
        <v>2</v>
      </c>
      <c r="Q59" s="938"/>
      <c r="R59" s="938"/>
      <c r="S59" s="938"/>
      <c r="T59" s="938"/>
      <c r="U59" s="938"/>
      <c r="V59" s="938"/>
      <c r="W59" s="938"/>
      <c r="X59" s="938"/>
      <c r="Y59" s="938"/>
      <c r="Z59" s="938"/>
      <c r="AA59" s="938"/>
      <c r="AB59" s="938"/>
      <c r="AC59" s="938"/>
      <c r="AD59" s="938"/>
      <c r="AE59" s="938"/>
      <c r="AF59" s="938"/>
      <c r="AG59" s="938"/>
      <c r="AH59" s="938"/>
      <c r="AI59" s="938"/>
      <c r="AJ59" s="938"/>
      <c r="AK59" s="938"/>
      <c r="AL59" s="938"/>
      <c r="AM59" s="938"/>
      <c r="AN59" s="938"/>
      <c r="AO59" s="938"/>
      <c r="AP59" s="938"/>
      <c r="AQ59" s="938"/>
      <c r="AR59" s="938"/>
      <c r="AS59" s="938"/>
      <c r="AT59" s="938"/>
      <c r="AU59" s="938"/>
      <c r="AV59" s="938"/>
      <c r="AW59" s="938"/>
      <c r="AX59" s="938"/>
      <c r="AY59" s="938"/>
      <c r="AZ59" s="939">
        <v>41647</v>
      </c>
      <c r="BA59" s="939"/>
      <c r="BB59" s="62">
        <v>2</v>
      </c>
    </row>
    <row r="60" spans="1:53" ht="12.75">
      <c r="A60" s="2"/>
      <c r="B60" s="2"/>
      <c r="C60" s="2"/>
      <c r="D60" s="2"/>
      <c r="E60" s="2"/>
      <c r="F60" s="2"/>
      <c r="G60" s="2"/>
      <c r="H60" s="2"/>
      <c r="I60" s="2"/>
      <c r="J60" s="2"/>
      <c r="K60" s="2"/>
      <c r="L60" s="2"/>
      <c r="M60" s="2"/>
      <c r="N60" s="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56"/>
    </row>
    <row r="61" spans="1:54" ht="12.75">
      <c r="A61" s="878" t="s">
        <v>15</v>
      </c>
      <c r="B61" s="878"/>
      <c r="C61" s="878"/>
      <c r="D61" s="878"/>
      <c r="E61" s="878"/>
      <c r="F61" s="878"/>
      <c r="G61" s="878"/>
      <c r="H61" s="878"/>
      <c r="I61" s="878"/>
      <c r="J61" s="878"/>
      <c r="K61" s="878"/>
      <c r="L61" s="878"/>
      <c r="M61" s="878"/>
      <c r="N61" s="878"/>
      <c r="O61" s="878"/>
      <c r="P61" s="38"/>
      <c r="Q61" s="976" t="s">
        <v>25</v>
      </c>
      <c r="R61" s="976"/>
      <c r="S61" s="976"/>
      <c r="T61" s="976"/>
      <c r="U61" s="976"/>
      <c r="V61" s="976"/>
      <c r="W61" s="976"/>
      <c r="X61" s="976"/>
      <c r="Y61" s="976"/>
      <c r="Z61" s="976"/>
      <c r="AA61" s="976"/>
      <c r="AB61" s="976"/>
      <c r="AC61" s="976"/>
      <c r="AD61" s="976"/>
      <c r="AE61" s="976"/>
      <c r="AF61" s="976"/>
      <c r="AG61" s="976"/>
      <c r="AH61" s="976"/>
      <c r="AI61" s="976"/>
      <c r="AJ61" s="976"/>
      <c r="AK61" s="976"/>
      <c r="AL61" s="976"/>
      <c r="AM61" s="976"/>
      <c r="AN61" s="976"/>
      <c r="AO61" s="976"/>
      <c r="AP61" s="976"/>
      <c r="AQ61" s="976"/>
      <c r="AR61" s="976"/>
      <c r="AS61" s="976"/>
      <c r="AT61" s="976"/>
      <c r="AU61" s="976"/>
      <c r="AV61" s="976"/>
      <c r="AW61" s="976"/>
      <c r="AX61" s="976"/>
      <c r="AY61" s="976"/>
      <c r="AZ61" s="976"/>
      <c r="BA61" s="976"/>
      <c r="BB61" s="976"/>
    </row>
    <row r="62" spans="1:54" ht="12.75">
      <c r="A62" s="3"/>
      <c r="B62" s="3"/>
      <c r="C62" s="3"/>
      <c r="D62" s="3"/>
      <c r="E62" s="3"/>
      <c r="F62" s="3"/>
      <c r="G62" s="3"/>
      <c r="H62" s="3"/>
      <c r="I62" s="3"/>
      <c r="J62" s="3"/>
      <c r="K62" s="3"/>
      <c r="L62" s="3"/>
      <c r="M62" s="3"/>
      <c r="N62" s="3"/>
      <c r="O62" s="3"/>
      <c r="P62" s="3"/>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64"/>
      <c r="BB62" s="63"/>
    </row>
    <row r="63" spans="1:54" ht="12.75">
      <c r="A63" s="878" t="s">
        <v>1</v>
      </c>
      <c r="B63" s="878"/>
      <c r="C63" s="878"/>
      <c r="D63" s="878"/>
      <c r="E63" s="878"/>
      <c r="F63" s="878"/>
      <c r="G63" s="878"/>
      <c r="H63" s="878"/>
      <c r="I63" s="878"/>
      <c r="J63" s="878"/>
      <c r="K63" s="878"/>
      <c r="L63" s="878"/>
      <c r="M63" s="878"/>
      <c r="N63" s="878"/>
      <c r="O63" s="878"/>
      <c r="P63" s="38"/>
      <c r="Q63" s="976" t="s">
        <v>26</v>
      </c>
      <c r="R63" s="976"/>
      <c r="S63" s="976"/>
      <c r="T63" s="976"/>
      <c r="U63" s="976"/>
      <c r="V63" s="976"/>
      <c r="W63" s="976"/>
      <c r="X63" s="976"/>
      <c r="Y63" s="976"/>
      <c r="Z63" s="976"/>
      <c r="AA63" s="976"/>
      <c r="AB63" s="976"/>
      <c r="AC63" s="976"/>
      <c r="AD63" s="976"/>
      <c r="AE63" s="976"/>
      <c r="AF63" s="976"/>
      <c r="AG63" s="976"/>
      <c r="AH63" s="976"/>
      <c r="AI63" s="976"/>
      <c r="AJ63" s="976"/>
      <c r="AK63" s="976"/>
      <c r="AL63" s="976"/>
      <c r="AM63" s="976"/>
      <c r="AN63" s="976"/>
      <c r="AO63" s="976"/>
      <c r="AP63" s="976"/>
      <c r="AQ63" s="976"/>
      <c r="AR63" s="976"/>
      <c r="AS63" s="976"/>
      <c r="AT63" s="976"/>
      <c r="AU63" s="976"/>
      <c r="AV63" s="976"/>
      <c r="AW63" s="976"/>
      <c r="AX63" s="976"/>
      <c r="AY63" s="976"/>
      <c r="AZ63" s="976"/>
      <c r="BA63" s="976"/>
      <c r="BB63" s="976"/>
    </row>
    <row r="64" spans="1:54" ht="12.75">
      <c r="A64" s="3"/>
      <c r="B64" s="3"/>
      <c r="C64" s="3"/>
      <c r="D64" s="3"/>
      <c r="E64" s="3"/>
      <c r="F64" s="3"/>
      <c r="G64" s="3"/>
      <c r="H64" s="3"/>
      <c r="I64" s="3"/>
      <c r="J64" s="3"/>
      <c r="K64" s="3"/>
      <c r="L64" s="3"/>
      <c r="M64" s="3"/>
      <c r="N64" s="3"/>
      <c r="O64" s="3"/>
      <c r="P64" s="3"/>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64"/>
      <c r="BB64" s="63"/>
    </row>
    <row r="65" spans="1:54" ht="12.75">
      <c r="A65" s="878" t="s">
        <v>0</v>
      </c>
      <c r="B65" s="878"/>
      <c r="C65" s="878"/>
      <c r="D65" s="878"/>
      <c r="E65" s="878"/>
      <c r="F65" s="878"/>
      <c r="G65" s="878"/>
      <c r="H65" s="878"/>
      <c r="I65" s="878"/>
      <c r="J65" s="878"/>
      <c r="K65" s="878"/>
      <c r="L65" s="878"/>
      <c r="M65" s="878"/>
      <c r="N65" s="878"/>
      <c r="O65" s="878"/>
      <c r="P65" s="38"/>
      <c r="Q65" s="976" t="s">
        <v>27</v>
      </c>
      <c r="R65" s="976"/>
      <c r="S65" s="976"/>
      <c r="T65" s="976"/>
      <c r="U65" s="976"/>
      <c r="V65" s="976"/>
      <c r="W65" s="976"/>
      <c r="X65" s="976"/>
      <c r="Y65" s="976"/>
      <c r="Z65" s="976"/>
      <c r="AA65" s="976"/>
      <c r="AB65" s="976"/>
      <c r="AC65" s="976"/>
      <c r="AD65" s="976"/>
      <c r="AE65" s="976"/>
      <c r="AF65" s="976"/>
      <c r="AG65" s="976"/>
      <c r="AH65" s="976"/>
      <c r="AI65" s="976"/>
      <c r="AJ65" s="976"/>
      <c r="AK65" s="976"/>
      <c r="AL65" s="976"/>
      <c r="AM65" s="976"/>
      <c r="AN65" s="976"/>
      <c r="AO65" s="976"/>
      <c r="AP65" s="976"/>
      <c r="AQ65" s="976"/>
      <c r="AR65" s="976"/>
      <c r="AS65" s="976"/>
      <c r="AT65" s="976"/>
      <c r="AU65" s="976"/>
      <c r="AV65" s="976"/>
      <c r="AW65" s="976"/>
      <c r="AX65" s="976"/>
      <c r="AY65" s="976"/>
      <c r="AZ65" s="976"/>
      <c r="BA65" s="976"/>
      <c r="BB65" s="976"/>
    </row>
    <row r="66" spans="1:54" ht="12.75">
      <c r="A66" s="3"/>
      <c r="B66" s="3"/>
      <c r="C66" s="3"/>
      <c r="D66" s="3"/>
      <c r="E66" s="3"/>
      <c r="F66" s="3"/>
      <c r="G66" s="3"/>
      <c r="H66" s="3"/>
      <c r="I66" s="3"/>
      <c r="J66" s="3"/>
      <c r="K66" s="3"/>
      <c r="L66" s="3"/>
      <c r="M66" s="3"/>
      <c r="N66" s="3"/>
      <c r="O66" s="3"/>
      <c r="P66" s="3"/>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64"/>
      <c r="BB66" s="63"/>
    </row>
    <row r="67" spans="1:54" ht="12.75">
      <c r="A67" s="878" t="s">
        <v>20</v>
      </c>
      <c r="B67" s="878"/>
      <c r="C67" s="878"/>
      <c r="D67" s="878"/>
      <c r="E67" s="878"/>
      <c r="F67" s="878"/>
      <c r="G67" s="878"/>
      <c r="H67" s="878"/>
      <c r="I67" s="878"/>
      <c r="J67" s="878"/>
      <c r="K67" s="878"/>
      <c r="L67" s="878"/>
      <c r="M67" s="878"/>
      <c r="N67" s="878"/>
      <c r="O67" s="878"/>
      <c r="P67" s="3"/>
      <c r="Q67" s="976" t="s">
        <v>28</v>
      </c>
      <c r="R67" s="976"/>
      <c r="S67" s="976"/>
      <c r="T67" s="976"/>
      <c r="U67" s="976"/>
      <c r="V67" s="976"/>
      <c r="W67" s="976"/>
      <c r="X67" s="976"/>
      <c r="Y67" s="976"/>
      <c r="Z67" s="976"/>
      <c r="AA67" s="976"/>
      <c r="AB67" s="976"/>
      <c r="AC67" s="976"/>
      <c r="AD67" s="976"/>
      <c r="AE67" s="976"/>
      <c r="AF67" s="976"/>
      <c r="AG67" s="976"/>
      <c r="AH67" s="976"/>
      <c r="AI67" s="976"/>
      <c r="AJ67" s="976"/>
      <c r="AK67" s="976"/>
      <c r="AL67" s="976"/>
      <c r="AM67" s="976"/>
      <c r="AN67" s="976"/>
      <c r="AO67" s="976"/>
      <c r="AP67" s="976"/>
      <c r="AQ67" s="976"/>
      <c r="AR67" s="976"/>
      <c r="AS67" s="976"/>
      <c r="AT67" s="976"/>
      <c r="AU67" s="976"/>
      <c r="AV67" s="976"/>
      <c r="AW67" s="976"/>
      <c r="AX67" s="976"/>
      <c r="AY67" s="976"/>
      <c r="AZ67" s="976"/>
      <c r="BA67" s="976"/>
      <c r="BB67" s="976"/>
    </row>
    <row r="68" spans="1:54" ht="12.75">
      <c r="A68" s="3"/>
      <c r="B68" s="3"/>
      <c r="C68" s="3"/>
      <c r="D68" s="3"/>
      <c r="E68" s="3"/>
      <c r="F68" s="3"/>
      <c r="G68" s="3"/>
      <c r="H68" s="3"/>
      <c r="I68" s="3"/>
      <c r="J68" s="3"/>
      <c r="K68" s="3"/>
      <c r="L68" s="3"/>
      <c r="M68" s="3"/>
      <c r="N68" s="3"/>
      <c r="O68" s="3"/>
      <c r="P68" s="3"/>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64"/>
      <c r="BB68" s="63"/>
    </row>
    <row r="69" spans="1:54" ht="12.75">
      <c r="A69" s="878" t="s">
        <v>19</v>
      </c>
      <c r="B69" s="878"/>
      <c r="C69" s="878"/>
      <c r="D69" s="878"/>
      <c r="E69" s="878"/>
      <c r="F69" s="878"/>
      <c r="G69" s="878"/>
      <c r="H69" s="878"/>
      <c r="I69" s="878"/>
      <c r="J69" s="878"/>
      <c r="K69" s="878"/>
      <c r="L69" s="878"/>
      <c r="M69" s="878"/>
      <c r="N69" s="878"/>
      <c r="O69" s="878"/>
      <c r="P69" s="38"/>
      <c r="Q69" s="976" t="s">
        <v>24</v>
      </c>
      <c r="R69" s="976"/>
      <c r="S69" s="976"/>
      <c r="T69" s="976"/>
      <c r="U69" s="976"/>
      <c r="V69" s="976"/>
      <c r="W69" s="976"/>
      <c r="X69" s="976"/>
      <c r="Y69" s="976"/>
      <c r="Z69" s="976"/>
      <c r="AA69" s="976"/>
      <c r="AB69" s="976"/>
      <c r="AC69" s="976"/>
      <c r="AD69" s="976"/>
      <c r="AE69" s="976"/>
      <c r="AF69" s="976"/>
      <c r="AG69" s="976"/>
      <c r="AH69" s="976"/>
      <c r="AI69" s="976"/>
      <c r="AJ69" s="976"/>
      <c r="AK69" s="976"/>
      <c r="AL69" s="976"/>
      <c r="AM69" s="976"/>
      <c r="AN69" s="976"/>
      <c r="AO69" s="976"/>
      <c r="AP69" s="976"/>
      <c r="AQ69" s="976"/>
      <c r="AR69" s="976"/>
      <c r="AS69" s="976"/>
      <c r="AT69" s="976"/>
      <c r="AU69" s="976"/>
      <c r="AV69" s="976"/>
      <c r="AW69" s="976"/>
      <c r="AX69" s="976"/>
      <c r="AY69" s="976"/>
      <c r="AZ69" s="976"/>
      <c r="BA69" s="976"/>
      <c r="BB69" s="976"/>
    </row>
    <row r="70" spans="1:54" ht="12.75">
      <c r="A70" s="4"/>
      <c r="B70" s="4"/>
      <c r="C70" s="4"/>
      <c r="D70" s="4"/>
      <c r="E70" s="4"/>
      <c r="F70" s="4"/>
      <c r="G70" s="4"/>
      <c r="H70" s="4"/>
      <c r="I70" s="4"/>
      <c r="J70" s="4"/>
      <c r="K70" s="4"/>
      <c r="L70" s="4"/>
      <c r="M70" s="4"/>
      <c r="N70" s="4"/>
      <c r="O70" s="4"/>
      <c r="P70" s="3"/>
      <c r="Q70" s="977"/>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977"/>
      <c r="AS70" s="977"/>
      <c r="AT70" s="977"/>
      <c r="AU70" s="977"/>
      <c r="AV70" s="977"/>
      <c r="AW70" s="977"/>
      <c r="AX70" s="977"/>
      <c r="AY70" s="977"/>
      <c r="AZ70" s="977"/>
      <c r="BA70" s="977"/>
      <c r="BB70" s="63"/>
    </row>
    <row r="71" spans="1:54" ht="12.75">
      <c r="A71" s="878" t="s">
        <v>2</v>
      </c>
      <c r="B71" s="878"/>
      <c r="C71" s="878"/>
      <c r="D71" s="878"/>
      <c r="E71" s="878"/>
      <c r="F71" s="878"/>
      <c r="G71" s="878"/>
      <c r="H71" s="878"/>
      <c r="I71" s="878"/>
      <c r="J71" s="878"/>
      <c r="K71" s="878"/>
      <c r="L71" s="878"/>
      <c r="M71" s="878"/>
      <c r="N71" s="878"/>
      <c r="O71" s="878"/>
      <c r="P71" s="38"/>
      <c r="Q71" s="978" t="s">
        <v>66</v>
      </c>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79"/>
      <c r="AY71" s="979"/>
      <c r="AZ71" s="979"/>
      <c r="BA71" s="979"/>
      <c r="BB71" s="979"/>
    </row>
    <row r="72" spans="1:54" ht="12.75">
      <c r="A72" s="4"/>
      <c r="B72" s="4"/>
      <c r="C72" s="4"/>
      <c r="D72" s="4"/>
      <c r="E72" s="4"/>
      <c r="F72" s="4"/>
      <c r="G72" s="4"/>
      <c r="H72" s="4"/>
      <c r="I72" s="4"/>
      <c r="J72" s="4"/>
      <c r="K72" s="4"/>
      <c r="L72" s="4"/>
      <c r="M72" s="4"/>
      <c r="N72" s="4"/>
      <c r="O72" s="4"/>
      <c r="P72" s="3"/>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row>
    <row r="73" spans="1:54" ht="12.75">
      <c r="A73" s="878" t="s">
        <v>16</v>
      </c>
      <c r="B73" s="878"/>
      <c r="C73" s="878"/>
      <c r="D73" s="878"/>
      <c r="E73" s="878"/>
      <c r="F73" s="878"/>
      <c r="G73" s="878"/>
      <c r="H73" s="878"/>
      <c r="I73" s="878"/>
      <c r="J73" s="878"/>
      <c r="K73" s="878"/>
      <c r="L73" s="878"/>
      <c r="M73" s="878"/>
      <c r="N73" s="878"/>
      <c r="O73" s="878"/>
      <c r="P73" s="38"/>
      <c r="Q73" s="970" t="s">
        <v>67</v>
      </c>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1"/>
      <c r="BA73" s="971"/>
      <c r="BB73" s="972"/>
    </row>
    <row r="74" spans="1:54" ht="12.75">
      <c r="A74" s="4"/>
      <c r="B74" s="4"/>
      <c r="C74" s="4"/>
      <c r="D74" s="4"/>
      <c r="E74" s="4"/>
      <c r="F74" s="4"/>
      <c r="G74" s="4"/>
      <c r="H74" s="4"/>
      <c r="I74" s="4"/>
      <c r="J74" s="4"/>
      <c r="K74" s="4"/>
      <c r="L74" s="4"/>
      <c r="M74" s="4"/>
      <c r="N74" s="4"/>
      <c r="O74" s="4"/>
      <c r="P74" s="3"/>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row>
    <row r="75" spans="1:54" ht="12.75">
      <c r="A75" s="973" t="s">
        <v>23</v>
      </c>
      <c r="B75" s="974"/>
      <c r="C75" s="974"/>
      <c r="D75" s="974"/>
      <c r="E75" s="974"/>
      <c r="F75" s="974"/>
      <c r="G75" s="974"/>
      <c r="H75" s="974"/>
      <c r="I75" s="974"/>
      <c r="J75" s="974"/>
      <c r="K75" s="974"/>
      <c r="L75" s="974"/>
      <c r="M75" s="974"/>
      <c r="N75" s="974"/>
      <c r="O75" s="974"/>
      <c r="P75" s="38"/>
      <c r="Q75" s="960" t="s">
        <v>68</v>
      </c>
      <c r="R75" s="961"/>
      <c r="S75" s="961"/>
      <c r="T75" s="961"/>
      <c r="U75" s="961"/>
      <c r="V75" s="961"/>
      <c r="W75" s="961"/>
      <c r="X75" s="961"/>
      <c r="Y75" s="961"/>
      <c r="Z75" s="961"/>
      <c r="AA75" s="961"/>
      <c r="AB75" s="961"/>
      <c r="AC75" s="961"/>
      <c r="AD75" s="961"/>
      <c r="AE75" s="961"/>
      <c r="AF75" s="961"/>
      <c r="AG75" s="961"/>
      <c r="AH75" s="961"/>
      <c r="AI75" s="961"/>
      <c r="AJ75" s="961"/>
      <c r="AK75" s="961"/>
      <c r="AL75" s="961"/>
      <c r="AM75" s="961"/>
      <c r="AN75" s="961"/>
      <c r="AO75" s="961"/>
      <c r="AP75" s="961"/>
      <c r="AQ75" s="961"/>
      <c r="AR75" s="961"/>
      <c r="AS75" s="961"/>
      <c r="AT75" s="961"/>
      <c r="AU75" s="961"/>
      <c r="AV75" s="961"/>
      <c r="AW75" s="961"/>
      <c r="AX75" s="961"/>
      <c r="AY75" s="961"/>
      <c r="AZ75" s="961"/>
      <c r="BA75" s="961"/>
      <c r="BB75" s="962"/>
    </row>
    <row r="76" spans="1:54" ht="12.75">
      <c r="A76" s="4"/>
      <c r="B76" s="4"/>
      <c r="C76" s="4"/>
      <c r="D76" s="4"/>
      <c r="E76" s="4"/>
      <c r="F76" s="4"/>
      <c r="G76" s="4"/>
      <c r="H76" s="4"/>
      <c r="I76" s="4"/>
      <c r="J76" s="4"/>
      <c r="K76" s="4"/>
      <c r="L76" s="4"/>
      <c r="M76" s="4"/>
      <c r="N76" s="4"/>
      <c r="O76" s="4"/>
      <c r="P76" s="3"/>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row>
    <row r="77" spans="1:54" ht="12.75">
      <c r="A77" s="975" t="s">
        <v>18</v>
      </c>
      <c r="B77" s="975"/>
      <c r="C77" s="975"/>
      <c r="D77" s="975"/>
      <c r="E77" s="975"/>
      <c r="F77" s="975"/>
      <c r="G77" s="975"/>
      <c r="H77" s="975"/>
      <c r="I77" s="975"/>
      <c r="J77" s="975"/>
      <c r="K77" s="975"/>
      <c r="L77" s="975"/>
      <c r="M77" s="975"/>
      <c r="N77" s="975"/>
      <c r="O77" s="975"/>
      <c r="P77" s="38"/>
      <c r="Q77" s="960" t="s">
        <v>69</v>
      </c>
      <c r="R77" s="961"/>
      <c r="S77" s="961"/>
      <c r="T77" s="961"/>
      <c r="U77" s="961"/>
      <c r="V77" s="961"/>
      <c r="W77" s="961"/>
      <c r="X77" s="961"/>
      <c r="Y77" s="961"/>
      <c r="Z77" s="961"/>
      <c r="AA77" s="961"/>
      <c r="AB77" s="961"/>
      <c r="AC77" s="961"/>
      <c r="AD77" s="961"/>
      <c r="AE77" s="961"/>
      <c r="AF77" s="961"/>
      <c r="AG77" s="961"/>
      <c r="AH77" s="961"/>
      <c r="AI77" s="961"/>
      <c r="AJ77" s="961"/>
      <c r="AK77" s="961"/>
      <c r="AL77" s="961"/>
      <c r="AM77" s="961"/>
      <c r="AN77" s="961"/>
      <c r="AO77" s="961"/>
      <c r="AP77" s="961"/>
      <c r="AQ77" s="961"/>
      <c r="AR77" s="961"/>
      <c r="AS77" s="961"/>
      <c r="AT77" s="961"/>
      <c r="AU77" s="961"/>
      <c r="AV77" s="961"/>
      <c r="AW77" s="961"/>
      <c r="AX77" s="961"/>
      <c r="AY77" s="961"/>
      <c r="AZ77" s="961"/>
      <c r="BA77" s="961"/>
      <c r="BB77" s="962"/>
    </row>
    <row r="78" spans="1:54" ht="12.75">
      <c r="A78" s="975"/>
      <c r="B78" s="975"/>
      <c r="C78" s="975"/>
      <c r="D78" s="975"/>
      <c r="E78" s="975"/>
      <c r="F78" s="975"/>
      <c r="G78" s="975"/>
      <c r="H78" s="975"/>
      <c r="I78" s="975"/>
      <c r="J78" s="975"/>
      <c r="K78" s="975"/>
      <c r="L78" s="975"/>
      <c r="M78" s="975"/>
      <c r="N78" s="975"/>
      <c r="O78" s="975"/>
      <c r="P78" s="38"/>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row>
    <row r="79" spans="1:54" ht="12.75">
      <c r="A79" s="4"/>
      <c r="B79" s="4"/>
      <c r="C79" s="4"/>
      <c r="D79" s="4"/>
      <c r="E79" s="4"/>
      <c r="F79" s="4"/>
      <c r="G79" s="4"/>
      <c r="H79" s="4"/>
      <c r="I79" s="4"/>
      <c r="J79" s="4"/>
      <c r="K79" s="4"/>
      <c r="L79" s="4"/>
      <c r="M79" s="4"/>
      <c r="N79" s="4"/>
      <c r="O79" s="4"/>
      <c r="P79" s="3"/>
      <c r="Q79" s="960" t="s">
        <v>30</v>
      </c>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1"/>
      <c r="BA79" s="961"/>
      <c r="BB79" s="962"/>
    </row>
    <row r="80" spans="1:54" ht="12.75">
      <c r="A80" s="963" t="s">
        <v>22</v>
      </c>
      <c r="B80" s="964"/>
      <c r="C80" s="964"/>
      <c r="D80" s="964"/>
      <c r="E80" s="964"/>
      <c r="F80" s="964"/>
      <c r="G80" s="964"/>
      <c r="H80" s="964"/>
      <c r="I80" s="964"/>
      <c r="J80" s="964"/>
      <c r="K80" s="964"/>
      <c r="L80" s="964"/>
      <c r="M80" s="964"/>
      <c r="N80" s="964"/>
      <c r="O80" s="965"/>
      <c r="P80" s="3"/>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row>
    <row r="81" spans="1:54" ht="12.75">
      <c r="A81" s="39"/>
      <c r="B81" s="40"/>
      <c r="C81" s="40"/>
      <c r="D81" s="40"/>
      <c r="E81" s="40"/>
      <c r="F81" s="40"/>
      <c r="G81" s="40"/>
      <c r="H81" s="40"/>
      <c r="I81" s="40"/>
      <c r="J81" s="40"/>
      <c r="K81" s="40"/>
      <c r="L81" s="40"/>
      <c r="M81" s="40"/>
      <c r="N81" s="40"/>
      <c r="O81" s="40"/>
      <c r="P81" s="40"/>
      <c r="Q81" s="966" t="s">
        <v>70</v>
      </c>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7"/>
      <c r="BA81" s="967"/>
      <c r="BB81" s="967"/>
    </row>
    <row r="82" spans="1:54" ht="12.75">
      <c r="A82" s="963" t="s">
        <v>17</v>
      </c>
      <c r="B82" s="964"/>
      <c r="C82" s="964"/>
      <c r="D82" s="964"/>
      <c r="E82" s="964"/>
      <c r="F82" s="964"/>
      <c r="G82" s="964"/>
      <c r="H82" s="964"/>
      <c r="I82" s="964"/>
      <c r="J82" s="964"/>
      <c r="K82" s="964"/>
      <c r="L82" s="964"/>
      <c r="M82" s="964"/>
      <c r="N82" s="964"/>
      <c r="O82" s="965"/>
      <c r="Q82" s="966" t="s">
        <v>71</v>
      </c>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8"/>
      <c r="BA82" s="968"/>
      <c r="BB82" s="968"/>
    </row>
    <row r="83" spans="1:54" ht="12.75">
      <c r="A83" s="963" t="s">
        <v>21</v>
      </c>
      <c r="B83" s="964"/>
      <c r="C83" s="964"/>
      <c r="D83" s="964"/>
      <c r="E83" s="964"/>
      <c r="F83" s="964"/>
      <c r="G83" s="964"/>
      <c r="H83" s="964"/>
      <c r="I83" s="964"/>
      <c r="J83" s="964"/>
      <c r="K83" s="964"/>
      <c r="L83" s="964"/>
      <c r="M83" s="964"/>
      <c r="N83" s="964"/>
      <c r="O83" s="965"/>
      <c r="P83" s="2"/>
      <c r="Q83" s="969"/>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69"/>
      <c r="BA83" s="969"/>
      <c r="BB83" s="969"/>
    </row>
    <row r="84" spans="1:54" ht="13.5" thickBot="1">
      <c r="A84" s="49"/>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4"/>
    </row>
    <row r="85" spans="1:54" ht="12.75">
      <c r="A85" s="914" t="s">
        <v>3</v>
      </c>
      <c r="B85" s="917" t="s">
        <v>4</v>
      </c>
      <c r="C85" s="917"/>
      <c r="D85" s="917"/>
      <c r="E85" s="917"/>
      <c r="F85" s="917"/>
      <c r="G85" s="917"/>
      <c r="H85" s="917"/>
      <c r="I85" s="917"/>
      <c r="J85" s="917"/>
      <c r="K85" s="917"/>
      <c r="L85" s="917"/>
      <c r="M85" s="917"/>
      <c r="N85" s="917"/>
      <c r="O85" s="917"/>
      <c r="P85" s="917"/>
      <c r="Q85" s="91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8"/>
      <c r="AX85" s="919" t="s">
        <v>58</v>
      </c>
      <c r="AY85" s="921" t="s">
        <v>59</v>
      </c>
      <c r="AZ85" s="923" t="s">
        <v>60</v>
      </c>
      <c r="BA85" s="956" t="s">
        <v>14</v>
      </c>
      <c r="BB85" s="957"/>
    </row>
    <row r="86" spans="1:54" ht="12.75">
      <c r="A86" s="915"/>
      <c r="B86" s="910" t="s">
        <v>5</v>
      </c>
      <c r="C86" s="910"/>
      <c r="D86" s="910"/>
      <c r="E86" s="911"/>
      <c r="F86" s="896" t="s">
        <v>6</v>
      </c>
      <c r="G86" s="910"/>
      <c r="H86" s="910"/>
      <c r="I86" s="911"/>
      <c r="J86" s="896" t="s">
        <v>7</v>
      </c>
      <c r="K86" s="910"/>
      <c r="L86" s="910"/>
      <c r="M86" s="911"/>
      <c r="N86" s="896" t="s">
        <v>8</v>
      </c>
      <c r="O86" s="910"/>
      <c r="P86" s="910"/>
      <c r="Q86" s="911"/>
      <c r="R86" s="896" t="s">
        <v>7</v>
      </c>
      <c r="S86" s="910"/>
      <c r="T86" s="910"/>
      <c r="U86" s="911"/>
      <c r="V86" s="896" t="s">
        <v>9</v>
      </c>
      <c r="W86" s="910"/>
      <c r="X86" s="910"/>
      <c r="Y86" s="911"/>
      <c r="Z86" s="896" t="s">
        <v>9</v>
      </c>
      <c r="AA86" s="910"/>
      <c r="AB86" s="910"/>
      <c r="AC86" s="911"/>
      <c r="AD86" s="896" t="s">
        <v>8</v>
      </c>
      <c r="AE86" s="910"/>
      <c r="AF86" s="910"/>
      <c r="AG86" s="911"/>
      <c r="AH86" s="896" t="s">
        <v>10</v>
      </c>
      <c r="AI86" s="910"/>
      <c r="AJ86" s="910"/>
      <c r="AK86" s="911"/>
      <c r="AL86" s="896" t="s">
        <v>11</v>
      </c>
      <c r="AM86" s="910"/>
      <c r="AN86" s="910"/>
      <c r="AO86" s="911"/>
      <c r="AP86" s="896" t="s">
        <v>12</v>
      </c>
      <c r="AQ86" s="910"/>
      <c r="AR86" s="910"/>
      <c r="AS86" s="911"/>
      <c r="AT86" s="896" t="s">
        <v>13</v>
      </c>
      <c r="AU86" s="910"/>
      <c r="AV86" s="910"/>
      <c r="AW86" s="912"/>
      <c r="AX86" s="920"/>
      <c r="AY86" s="922"/>
      <c r="AZ86" s="924"/>
      <c r="BA86" s="958" t="s">
        <v>63</v>
      </c>
      <c r="BB86" s="959" t="s">
        <v>64</v>
      </c>
    </row>
    <row r="87" spans="1:54" ht="13.5" thickBot="1">
      <c r="A87" s="916"/>
      <c r="B87" s="9">
        <v>1</v>
      </c>
      <c r="C87" s="6">
        <v>2</v>
      </c>
      <c r="D87" s="6">
        <v>3</v>
      </c>
      <c r="E87" s="6">
        <v>4</v>
      </c>
      <c r="F87" s="6">
        <v>1</v>
      </c>
      <c r="G87" s="6">
        <v>2</v>
      </c>
      <c r="H87" s="6">
        <v>3</v>
      </c>
      <c r="I87" s="6">
        <v>4</v>
      </c>
      <c r="J87" s="6">
        <v>1</v>
      </c>
      <c r="K87" s="6">
        <v>2</v>
      </c>
      <c r="L87" s="6">
        <v>3</v>
      </c>
      <c r="M87" s="6">
        <v>4</v>
      </c>
      <c r="N87" s="6">
        <v>1</v>
      </c>
      <c r="O87" s="6">
        <v>2</v>
      </c>
      <c r="P87" s="6">
        <v>3</v>
      </c>
      <c r="Q87" s="6">
        <v>4</v>
      </c>
      <c r="R87" s="6">
        <v>1</v>
      </c>
      <c r="S87" s="6">
        <v>2</v>
      </c>
      <c r="T87" s="6">
        <v>3</v>
      </c>
      <c r="U87" s="6">
        <v>4</v>
      </c>
      <c r="V87" s="6">
        <v>1</v>
      </c>
      <c r="W87" s="6">
        <v>2</v>
      </c>
      <c r="X87" s="53">
        <v>3</v>
      </c>
      <c r="Y87" s="6">
        <v>4</v>
      </c>
      <c r="Z87" s="6">
        <v>1</v>
      </c>
      <c r="AA87" s="6">
        <v>2</v>
      </c>
      <c r="AB87" s="6">
        <v>3</v>
      </c>
      <c r="AC87" s="6">
        <v>4</v>
      </c>
      <c r="AD87" s="6">
        <v>1</v>
      </c>
      <c r="AE87" s="6">
        <v>2</v>
      </c>
      <c r="AF87" s="6">
        <v>3</v>
      </c>
      <c r="AG87" s="6">
        <v>4</v>
      </c>
      <c r="AH87" s="6">
        <v>1</v>
      </c>
      <c r="AI87" s="6">
        <v>2</v>
      </c>
      <c r="AJ87" s="6">
        <v>3</v>
      </c>
      <c r="AK87" s="6">
        <v>4</v>
      </c>
      <c r="AL87" s="6">
        <v>1</v>
      </c>
      <c r="AM87" s="6">
        <v>2</v>
      </c>
      <c r="AN87" s="6">
        <v>3</v>
      </c>
      <c r="AO87" s="6">
        <v>4</v>
      </c>
      <c r="AP87" s="6">
        <v>1</v>
      </c>
      <c r="AQ87" s="6">
        <v>2</v>
      </c>
      <c r="AR87" s="6">
        <v>3</v>
      </c>
      <c r="AS87" s="6">
        <v>4</v>
      </c>
      <c r="AT87" s="6">
        <v>1</v>
      </c>
      <c r="AU87" s="6">
        <v>2</v>
      </c>
      <c r="AV87" s="6">
        <v>3</v>
      </c>
      <c r="AW87" s="54">
        <v>4</v>
      </c>
      <c r="AX87" s="920"/>
      <c r="AY87" s="922"/>
      <c r="AZ87" s="924"/>
      <c r="BA87" s="958"/>
      <c r="BB87" s="959"/>
    </row>
    <row r="88" spans="1:54" ht="38.25">
      <c r="A88" s="944" t="s">
        <v>72</v>
      </c>
      <c r="B88" s="945"/>
      <c r="C88" s="946"/>
      <c r="D88" s="68"/>
      <c r="E88" s="69"/>
      <c r="F88" s="69"/>
      <c r="G88" s="69"/>
      <c r="H88" s="70"/>
      <c r="I88" s="70"/>
      <c r="J88" s="70"/>
      <c r="K88" s="70"/>
      <c r="L88" s="70"/>
      <c r="M88" s="70"/>
      <c r="N88" s="70"/>
      <c r="O88" s="70"/>
      <c r="P88" s="70"/>
      <c r="Q88" s="70"/>
      <c r="R88" s="70"/>
      <c r="S88" s="70"/>
      <c r="T88" s="70"/>
      <c r="U88" s="70"/>
      <c r="V88" s="70"/>
      <c r="W88" s="70"/>
      <c r="X88" s="69"/>
      <c r="Y88" s="69"/>
      <c r="Z88" s="69"/>
      <c r="AA88" s="69"/>
      <c r="AB88" s="69"/>
      <c r="AC88" s="69"/>
      <c r="AD88" s="69"/>
      <c r="AE88" s="69"/>
      <c r="AF88" s="70"/>
      <c r="AG88" s="70"/>
      <c r="AH88" s="70"/>
      <c r="AI88" s="70"/>
      <c r="AJ88" s="70"/>
      <c r="AK88" s="70"/>
      <c r="AL88" s="70"/>
      <c r="AM88" s="70"/>
      <c r="AN88" s="70"/>
      <c r="AO88" s="71"/>
      <c r="AP88" s="71"/>
      <c r="AQ88" s="70"/>
      <c r="AR88" s="70"/>
      <c r="AS88" s="70"/>
      <c r="AT88" s="70"/>
      <c r="AU88" s="70"/>
      <c r="AV88" s="69"/>
      <c r="AW88" s="69"/>
      <c r="AX88" s="69"/>
      <c r="AY88" s="83">
        <v>12000000</v>
      </c>
      <c r="AZ88" s="59"/>
      <c r="BA88" s="86" t="s">
        <v>65</v>
      </c>
      <c r="BB88" s="86" t="s">
        <v>82</v>
      </c>
    </row>
    <row r="89" spans="1:54" ht="38.25">
      <c r="A89" s="947" t="s">
        <v>73</v>
      </c>
      <c r="B89" s="948"/>
      <c r="C89" s="952"/>
      <c r="D89" s="12"/>
      <c r="E89" s="7"/>
      <c r="F89" s="7"/>
      <c r="G89" s="7"/>
      <c r="H89" s="13"/>
      <c r="I89" s="13"/>
      <c r="J89" s="13"/>
      <c r="K89" s="13"/>
      <c r="L89" s="13"/>
      <c r="M89" s="13"/>
      <c r="N89" s="13"/>
      <c r="O89" s="13"/>
      <c r="P89" s="13"/>
      <c r="Q89" s="13"/>
      <c r="R89" s="13"/>
      <c r="S89" s="13"/>
      <c r="T89" s="13"/>
      <c r="U89" s="13"/>
      <c r="V89" s="13"/>
      <c r="W89" s="13"/>
      <c r="X89" s="7"/>
      <c r="Y89" s="7"/>
      <c r="Z89" s="7"/>
      <c r="AA89" s="7"/>
      <c r="AB89" s="7"/>
      <c r="AC89" s="7"/>
      <c r="AD89" s="7"/>
      <c r="AE89" s="7"/>
      <c r="AF89" s="13"/>
      <c r="AG89" s="13"/>
      <c r="AH89" s="13"/>
      <c r="AI89" s="13"/>
      <c r="AJ89" s="13"/>
      <c r="AK89" s="13"/>
      <c r="AL89" s="13"/>
      <c r="AM89" s="13"/>
      <c r="AN89" s="13"/>
      <c r="AO89" s="14"/>
      <c r="AP89" s="14"/>
      <c r="AQ89" s="13"/>
      <c r="AR89" s="13"/>
      <c r="AS89" s="13"/>
      <c r="AT89" s="13"/>
      <c r="AU89" s="13"/>
      <c r="AV89" s="7"/>
      <c r="AW89" s="7"/>
      <c r="AX89" s="7"/>
      <c r="AY89" s="84">
        <v>8000000</v>
      </c>
      <c r="AZ89" s="58"/>
      <c r="BA89" s="86" t="s">
        <v>65</v>
      </c>
      <c r="BB89" s="86" t="s">
        <v>82</v>
      </c>
    </row>
    <row r="90" spans="1:54" ht="38.25">
      <c r="A90" s="947" t="s">
        <v>74</v>
      </c>
      <c r="B90" s="948"/>
      <c r="C90" s="952"/>
      <c r="D90" s="12"/>
      <c r="E90" s="7"/>
      <c r="F90" s="7"/>
      <c r="G90" s="7"/>
      <c r="H90" s="13"/>
      <c r="I90" s="13"/>
      <c r="J90" s="13"/>
      <c r="K90" s="13"/>
      <c r="L90" s="13"/>
      <c r="M90" s="13"/>
      <c r="N90" s="13"/>
      <c r="O90" s="13"/>
      <c r="P90" s="13"/>
      <c r="Q90" s="13"/>
      <c r="R90" s="13"/>
      <c r="S90" s="13"/>
      <c r="T90" s="13"/>
      <c r="U90" s="13"/>
      <c r="V90" s="13"/>
      <c r="W90" s="13"/>
      <c r="X90" s="7"/>
      <c r="Y90" s="7"/>
      <c r="Z90" s="7"/>
      <c r="AA90" s="7"/>
      <c r="AB90" s="7"/>
      <c r="AC90" s="7"/>
      <c r="AD90" s="7"/>
      <c r="AE90" s="7"/>
      <c r="AF90" s="13"/>
      <c r="AG90" s="13"/>
      <c r="AH90" s="13"/>
      <c r="AI90" s="13"/>
      <c r="AJ90" s="13"/>
      <c r="AK90" s="13"/>
      <c r="AL90" s="13"/>
      <c r="AM90" s="13"/>
      <c r="AN90" s="13"/>
      <c r="AO90" s="14"/>
      <c r="AP90" s="14"/>
      <c r="AQ90" s="13"/>
      <c r="AR90" s="13"/>
      <c r="AS90" s="13"/>
      <c r="AT90" s="13"/>
      <c r="AU90" s="13"/>
      <c r="AV90" s="7"/>
      <c r="AW90" s="7"/>
      <c r="AX90" s="7"/>
      <c r="AY90" s="84">
        <v>3000000</v>
      </c>
      <c r="AZ90" s="55"/>
      <c r="BA90" s="86" t="s">
        <v>65</v>
      </c>
      <c r="BB90" s="86" t="s">
        <v>82</v>
      </c>
    </row>
    <row r="91" spans="1:54" ht="38.25">
      <c r="A91" s="947" t="s">
        <v>75</v>
      </c>
      <c r="B91" s="948"/>
      <c r="C91" s="952"/>
      <c r="D91" s="12"/>
      <c r="E91" s="7"/>
      <c r="F91" s="72"/>
      <c r="G91" s="72"/>
      <c r="H91" s="72"/>
      <c r="I91" s="72"/>
      <c r="J91" s="72"/>
      <c r="K91" s="72"/>
      <c r="L91" s="72"/>
      <c r="M91" s="72"/>
      <c r="N91" s="72"/>
      <c r="O91" s="72"/>
      <c r="P91" s="73"/>
      <c r="Q91" s="13"/>
      <c r="R91" s="73"/>
      <c r="S91" s="73"/>
      <c r="T91" s="73"/>
      <c r="U91" s="73"/>
      <c r="V91" s="73"/>
      <c r="W91" s="73"/>
      <c r="X91" s="73"/>
      <c r="Y91" s="73"/>
      <c r="Z91" s="7"/>
      <c r="AA91" s="7"/>
      <c r="AB91" s="7"/>
      <c r="AC91" s="7"/>
      <c r="AD91" s="73"/>
      <c r="AE91" s="73"/>
      <c r="AF91" s="73"/>
      <c r="AG91" s="73"/>
      <c r="AH91" s="73"/>
      <c r="AI91" s="73"/>
      <c r="AJ91" s="73"/>
      <c r="AK91" s="73"/>
      <c r="AL91" s="73"/>
      <c r="AM91" s="73"/>
      <c r="AN91" s="73"/>
      <c r="AO91" s="74"/>
      <c r="AP91" s="14"/>
      <c r="AQ91" s="73"/>
      <c r="AR91" s="73"/>
      <c r="AS91" s="73"/>
      <c r="AT91" s="73"/>
      <c r="AU91" s="73"/>
      <c r="AV91" s="73"/>
      <c r="AW91" s="73"/>
      <c r="AX91" s="73"/>
      <c r="AY91" s="84">
        <v>2000000</v>
      </c>
      <c r="AZ91" s="55"/>
      <c r="BA91" s="86" t="s">
        <v>65</v>
      </c>
      <c r="BB91" s="86" t="s">
        <v>82</v>
      </c>
    </row>
    <row r="92" spans="1:54" ht="38.25">
      <c r="A92" s="947" t="s">
        <v>76</v>
      </c>
      <c r="B92" s="948"/>
      <c r="C92" s="952"/>
      <c r="D92" s="12"/>
      <c r="E92" s="7"/>
      <c r="F92" s="72"/>
      <c r="G92" s="72"/>
      <c r="H92" s="72"/>
      <c r="I92" s="72"/>
      <c r="J92" s="72"/>
      <c r="K92" s="72"/>
      <c r="L92" s="75"/>
      <c r="M92" s="75"/>
      <c r="N92" s="75"/>
      <c r="O92" s="75"/>
      <c r="P92" s="13"/>
      <c r="Q92" s="13"/>
      <c r="R92" s="13"/>
      <c r="S92" s="13"/>
      <c r="T92" s="13"/>
      <c r="U92" s="13"/>
      <c r="V92" s="13"/>
      <c r="W92" s="13"/>
      <c r="X92" s="73"/>
      <c r="Y92" s="73"/>
      <c r="Z92" s="7"/>
      <c r="AA92" s="7"/>
      <c r="AB92" s="7"/>
      <c r="AC92" s="7"/>
      <c r="AD92" s="73"/>
      <c r="AE92" s="73"/>
      <c r="AF92" s="13"/>
      <c r="AG92" s="13"/>
      <c r="AH92" s="13"/>
      <c r="AI92" s="13"/>
      <c r="AJ92" s="13"/>
      <c r="AK92" s="13"/>
      <c r="AL92" s="13"/>
      <c r="AM92" s="13"/>
      <c r="AN92" s="13"/>
      <c r="AO92" s="14"/>
      <c r="AP92" s="14"/>
      <c r="AQ92" s="13"/>
      <c r="AR92" s="13"/>
      <c r="AS92" s="13"/>
      <c r="AT92" s="13"/>
      <c r="AU92" s="13"/>
      <c r="AV92" s="73"/>
      <c r="AW92" s="73"/>
      <c r="AX92" s="73"/>
      <c r="AY92" s="85">
        <v>0</v>
      </c>
      <c r="AZ92" s="55"/>
      <c r="BA92" s="86" t="s">
        <v>65</v>
      </c>
      <c r="BB92" s="86" t="s">
        <v>82</v>
      </c>
    </row>
    <row r="93" spans="1:54" ht="38.25">
      <c r="A93" s="953" t="s">
        <v>77</v>
      </c>
      <c r="B93" s="954"/>
      <c r="C93" s="955"/>
      <c r="D93" s="12"/>
      <c r="E93" s="7"/>
      <c r="F93" s="7"/>
      <c r="G93" s="7"/>
      <c r="H93" s="7"/>
      <c r="I93" s="7"/>
      <c r="J93" s="7"/>
      <c r="K93" s="7"/>
      <c r="L93" s="7"/>
      <c r="M93" s="7"/>
      <c r="N93" s="7"/>
      <c r="O93" s="7"/>
      <c r="P93" s="7"/>
      <c r="Q93" s="7"/>
      <c r="R93" s="7"/>
      <c r="S93" s="7"/>
      <c r="T93" s="13"/>
      <c r="U93" s="13"/>
      <c r="V93" s="13"/>
      <c r="W93" s="13"/>
      <c r="X93" s="13"/>
      <c r="Y93" s="13"/>
      <c r="Z93" s="7"/>
      <c r="AA93" s="7"/>
      <c r="AB93" s="7"/>
      <c r="AC93" s="7"/>
      <c r="AD93" s="33"/>
      <c r="AE93" s="33"/>
      <c r="AF93" s="76"/>
      <c r="AG93" s="76"/>
      <c r="AH93" s="33"/>
      <c r="AI93" s="33"/>
      <c r="AJ93" s="33"/>
      <c r="AK93" s="33"/>
      <c r="AL93" s="33"/>
      <c r="AM93" s="33"/>
      <c r="AN93" s="33"/>
      <c r="AO93" s="33"/>
      <c r="AP93" s="33"/>
      <c r="AQ93" s="33"/>
      <c r="AR93" s="33"/>
      <c r="AS93" s="33"/>
      <c r="AT93" s="14"/>
      <c r="AU93" s="14"/>
      <c r="AV93" s="14"/>
      <c r="AW93" s="14"/>
      <c r="AX93" s="14"/>
      <c r="AY93" s="77"/>
      <c r="AZ93" s="55"/>
      <c r="BA93" s="86" t="s">
        <v>65</v>
      </c>
      <c r="BB93" s="86" t="s">
        <v>82</v>
      </c>
    </row>
    <row r="94" spans="1:54" ht="38.25">
      <c r="A94" s="944" t="s">
        <v>78</v>
      </c>
      <c r="B94" s="945"/>
      <c r="C94" s="946"/>
      <c r="D94" s="16"/>
      <c r="E94" s="17"/>
      <c r="F94" s="17"/>
      <c r="G94" s="17"/>
      <c r="H94" s="17"/>
      <c r="I94" s="17"/>
      <c r="J94" s="17"/>
      <c r="K94" s="17"/>
      <c r="L94" s="31"/>
      <c r="M94" s="31"/>
      <c r="N94" s="31"/>
      <c r="O94" s="31"/>
      <c r="P94" s="31"/>
      <c r="Q94" s="31"/>
      <c r="R94" s="31"/>
      <c r="S94" s="31"/>
      <c r="T94" s="31"/>
      <c r="U94" s="17"/>
      <c r="V94" s="17"/>
      <c r="W94" s="17"/>
      <c r="X94" s="17"/>
      <c r="Y94" s="17"/>
      <c r="Z94" s="17"/>
      <c r="AA94" s="17"/>
      <c r="AB94" s="17"/>
      <c r="AC94" s="17"/>
      <c r="AD94" s="18"/>
      <c r="AE94" s="18"/>
      <c r="AF94" s="18"/>
      <c r="AG94" s="18"/>
      <c r="AH94" s="18"/>
      <c r="AI94" s="18"/>
      <c r="AJ94" s="18"/>
      <c r="AK94" s="18"/>
      <c r="AL94" s="17"/>
      <c r="AM94" s="17"/>
      <c r="AN94" s="17"/>
      <c r="AO94" s="17"/>
      <c r="AP94" s="17"/>
      <c r="AQ94" s="17"/>
      <c r="AR94" s="17"/>
      <c r="AS94" s="17"/>
      <c r="AT94" s="17"/>
      <c r="AU94" s="17"/>
      <c r="AV94" s="17"/>
      <c r="AW94" s="17"/>
      <c r="AX94" s="17"/>
      <c r="AY94" s="20"/>
      <c r="AZ94" s="55"/>
      <c r="BA94" s="86" t="s">
        <v>65</v>
      </c>
      <c r="BB94" s="86" t="s">
        <v>82</v>
      </c>
    </row>
    <row r="95" spans="1:54" ht="38.25">
      <c r="A95" s="947" t="s">
        <v>79</v>
      </c>
      <c r="B95" s="948"/>
      <c r="C95" s="949"/>
      <c r="D95" s="7"/>
      <c r="E95" s="7"/>
      <c r="F95" s="7"/>
      <c r="G95" s="7"/>
      <c r="H95" s="32"/>
      <c r="I95" s="32"/>
      <c r="J95" s="32"/>
      <c r="K95" s="32"/>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13"/>
      <c r="AM95" s="13"/>
      <c r="AN95" s="13"/>
      <c r="AO95" s="13"/>
      <c r="AP95" s="13"/>
      <c r="AQ95" s="13"/>
      <c r="AR95" s="13"/>
      <c r="AS95" s="13"/>
      <c r="AT95" s="13"/>
      <c r="AU95" s="13"/>
      <c r="AV95" s="13"/>
      <c r="AW95" s="13"/>
      <c r="AX95" s="13"/>
      <c r="AY95" s="13"/>
      <c r="AZ95" s="55"/>
      <c r="BA95" s="86" t="s">
        <v>65</v>
      </c>
      <c r="BB95" s="86" t="s">
        <v>82</v>
      </c>
    </row>
    <row r="96" spans="1:54" ht="39" thickBot="1">
      <c r="A96" s="886" t="s">
        <v>80</v>
      </c>
      <c r="B96" s="887"/>
      <c r="C96" s="950"/>
      <c r="D96" s="22"/>
      <c r="E96" s="10"/>
      <c r="F96" s="10"/>
      <c r="G96" s="10"/>
      <c r="H96" s="10"/>
      <c r="I96" s="10"/>
      <c r="J96" s="10"/>
      <c r="K96" s="10"/>
      <c r="L96" s="10"/>
      <c r="M96" s="10"/>
      <c r="N96" s="10"/>
      <c r="O96" s="10"/>
      <c r="P96" s="10"/>
      <c r="Q96" s="10"/>
      <c r="R96" s="10"/>
      <c r="S96" s="10"/>
      <c r="T96" s="10"/>
      <c r="U96" s="10"/>
      <c r="V96" s="10"/>
      <c r="W96" s="10"/>
      <c r="X96" s="27"/>
      <c r="Y96" s="27"/>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27"/>
      <c r="AY96" s="78"/>
      <c r="AZ96" s="55"/>
      <c r="BA96" s="86" t="s">
        <v>65</v>
      </c>
      <c r="BB96" s="86" t="s">
        <v>82</v>
      </c>
    </row>
    <row r="97" spans="1:54" ht="39" thickBot="1">
      <c r="A97" s="889" t="s">
        <v>81</v>
      </c>
      <c r="B97" s="890"/>
      <c r="C97" s="951"/>
      <c r="D97" s="23"/>
      <c r="E97" s="11"/>
      <c r="F97" s="79"/>
      <c r="G97" s="79"/>
      <c r="H97" s="79"/>
      <c r="I97" s="79"/>
      <c r="J97" s="79"/>
      <c r="K97" s="79"/>
      <c r="L97" s="79"/>
      <c r="M97" s="79"/>
      <c r="N97" s="79"/>
      <c r="O97" s="79"/>
      <c r="P97" s="79"/>
      <c r="Q97" s="79"/>
      <c r="R97" s="79"/>
      <c r="S97" s="79"/>
      <c r="T97" s="79"/>
      <c r="U97" s="79"/>
      <c r="V97" s="79"/>
      <c r="W97" s="79"/>
      <c r="X97" s="79"/>
      <c r="Y97" s="79"/>
      <c r="Z97" s="80"/>
      <c r="AA97" s="80"/>
      <c r="AB97" s="80"/>
      <c r="AC97" s="80"/>
      <c r="AD97" s="79"/>
      <c r="AE97" s="79"/>
      <c r="AF97" s="79"/>
      <c r="AG97" s="79"/>
      <c r="AH97" s="79"/>
      <c r="AI97" s="79"/>
      <c r="AJ97" s="79"/>
      <c r="AK97" s="79"/>
      <c r="AL97" s="79"/>
      <c r="AM97" s="79"/>
      <c r="AN97" s="79"/>
      <c r="AO97" s="81"/>
      <c r="AP97" s="81"/>
      <c r="AQ97" s="79"/>
      <c r="AR97" s="79"/>
      <c r="AS97" s="79"/>
      <c r="AT97" s="79"/>
      <c r="AU97" s="79"/>
      <c r="AV97" s="79"/>
      <c r="AW97" s="79"/>
      <c r="AX97" s="79"/>
      <c r="AY97" s="82"/>
      <c r="AZ97" s="55"/>
      <c r="BA97" s="86" t="s">
        <v>65</v>
      </c>
      <c r="BB97" s="86" t="s">
        <v>82</v>
      </c>
    </row>
    <row r="98" spans="1:53" ht="12.75">
      <c r="A98" s="50"/>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51">
        <f>SUM(AY88:AY97)</f>
        <v>25000000</v>
      </c>
      <c r="AZ98" s="52"/>
      <c r="BA98" s="47"/>
    </row>
    <row r="99" spans="50:53" ht="12.75">
      <c r="AX99" s="44"/>
      <c r="AY99" s="44"/>
      <c r="AZ99" s="46"/>
      <c r="BA99" s="47"/>
    </row>
    <row r="100" spans="1:53" ht="12.75">
      <c r="A100" s="1" t="s">
        <v>61</v>
      </c>
      <c r="B100" s="1" t="s">
        <v>62</v>
      </c>
      <c r="AX100" s="48"/>
      <c r="AY100" s="38"/>
      <c r="AZ100" s="48"/>
      <c r="BA100" s="57"/>
    </row>
    <row r="101" ht="12.75">
      <c r="BA101" s="45"/>
    </row>
    <row r="102" ht="12.75"/>
    <row r="103" ht="12.75"/>
    <row r="104" spans="1:54" ht="12.75">
      <c r="A104" s="942" t="s">
        <v>51</v>
      </c>
      <c r="B104" s="943"/>
      <c r="C104" s="943"/>
      <c r="D104" s="943"/>
      <c r="E104" s="943"/>
      <c r="F104" s="943"/>
      <c r="G104" s="943"/>
      <c r="H104" s="943"/>
      <c r="I104" s="943"/>
      <c r="J104" s="943"/>
      <c r="K104" s="943"/>
      <c r="L104" s="943"/>
      <c r="M104" s="943"/>
      <c r="N104" s="943"/>
      <c r="O104" s="943"/>
      <c r="P104" s="943"/>
      <c r="Q104" s="943"/>
      <c r="R104" s="943"/>
      <c r="S104" s="943"/>
      <c r="T104" s="943"/>
      <c r="U104" s="943"/>
      <c r="V104" s="943"/>
      <c r="W104" s="943"/>
      <c r="X104" s="943"/>
      <c r="Y104" s="943"/>
      <c r="Z104" s="943"/>
      <c r="AA104" s="943"/>
      <c r="AB104" s="943"/>
      <c r="AC104" s="943"/>
      <c r="AD104" s="943"/>
      <c r="AE104" s="943"/>
      <c r="AF104" s="943"/>
      <c r="AG104" s="943"/>
      <c r="AH104" s="943"/>
      <c r="AI104" s="943"/>
      <c r="AJ104" s="943"/>
      <c r="AK104" s="943"/>
      <c r="AL104" s="943"/>
      <c r="AM104" s="943"/>
      <c r="AN104" s="943"/>
      <c r="AO104" s="943"/>
      <c r="AP104" s="943"/>
      <c r="AQ104" s="943"/>
      <c r="AR104" s="943"/>
      <c r="AS104" s="943"/>
      <c r="AT104" s="943"/>
      <c r="AU104" s="943"/>
      <c r="AV104" s="943"/>
      <c r="AW104" s="943"/>
      <c r="AX104" s="943"/>
      <c r="AY104" s="943"/>
      <c r="AZ104" s="943"/>
      <c r="BA104" s="943"/>
      <c r="BB104" s="943"/>
    </row>
    <row r="105" spans="1:54" ht="12.75">
      <c r="A105" s="936" t="s">
        <v>52</v>
      </c>
      <c r="B105" s="936"/>
      <c r="C105" s="936"/>
      <c r="D105" s="936"/>
      <c r="E105" s="936"/>
      <c r="F105" s="936"/>
      <c r="G105" s="936"/>
      <c r="H105" s="936"/>
      <c r="I105" s="936"/>
      <c r="J105" s="936"/>
      <c r="K105" s="936"/>
      <c r="L105" s="936"/>
      <c r="M105" s="936"/>
      <c r="N105" s="936"/>
      <c r="O105" s="936"/>
      <c r="P105" s="936"/>
      <c r="Q105" s="936"/>
      <c r="R105" s="936"/>
      <c r="S105" s="936"/>
      <c r="T105" s="936"/>
      <c r="U105" s="936"/>
      <c r="V105" s="936"/>
      <c r="W105" s="936"/>
      <c r="X105" s="936"/>
      <c r="Y105" s="936"/>
      <c r="Z105" s="936"/>
      <c r="AA105" s="936"/>
      <c r="AB105" s="936"/>
      <c r="AC105" s="936"/>
      <c r="AD105" s="936"/>
      <c r="AE105" s="936"/>
      <c r="AF105" s="936"/>
      <c r="AG105" s="936"/>
      <c r="AH105" s="936"/>
      <c r="AI105" s="936"/>
      <c r="AJ105" s="936"/>
      <c r="AK105" s="936"/>
      <c r="AL105" s="936"/>
      <c r="AM105" s="936"/>
      <c r="AN105" s="936"/>
      <c r="AO105" s="936"/>
      <c r="AP105" s="936"/>
      <c r="AQ105" s="936"/>
      <c r="AR105" s="936"/>
      <c r="AS105" s="936"/>
      <c r="AT105" s="936"/>
      <c r="AU105" s="936"/>
      <c r="AV105" s="936"/>
      <c r="AW105" s="936"/>
      <c r="AX105" s="936"/>
      <c r="AY105" s="936"/>
      <c r="AZ105" s="936"/>
      <c r="BA105" s="936"/>
      <c r="BB105" s="936"/>
    </row>
    <row r="106" spans="1:54" ht="12.75">
      <c r="A106" s="937" t="s">
        <v>53</v>
      </c>
      <c r="B106" s="937"/>
      <c r="C106" s="937"/>
      <c r="D106" s="937"/>
      <c r="E106" s="937"/>
      <c r="F106" s="937"/>
      <c r="G106" s="937"/>
      <c r="H106" s="937"/>
      <c r="I106" s="937"/>
      <c r="J106" s="937"/>
      <c r="K106" s="937"/>
      <c r="L106" s="937"/>
      <c r="M106" s="937"/>
      <c r="N106" s="937"/>
      <c r="O106" s="937"/>
      <c r="P106" s="937" t="s">
        <v>54</v>
      </c>
      <c r="Q106" s="937"/>
      <c r="R106" s="937"/>
      <c r="S106" s="937"/>
      <c r="T106" s="937"/>
      <c r="U106" s="937"/>
      <c r="V106" s="937"/>
      <c r="W106" s="937"/>
      <c r="X106" s="937"/>
      <c r="Y106" s="937"/>
      <c r="Z106" s="937"/>
      <c r="AA106" s="937"/>
      <c r="AB106" s="937"/>
      <c r="AC106" s="937"/>
      <c r="AD106" s="937"/>
      <c r="AE106" s="937"/>
      <c r="AF106" s="937"/>
      <c r="AG106" s="937"/>
      <c r="AH106" s="937"/>
      <c r="AI106" s="937"/>
      <c r="AJ106" s="937"/>
      <c r="AK106" s="937"/>
      <c r="AL106" s="937"/>
      <c r="AM106" s="937"/>
      <c r="AN106" s="937"/>
      <c r="AO106" s="937"/>
      <c r="AP106" s="937"/>
      <c r="AQ106" s="937"/>
      <c r="AR106" s="937"/>
      <c r="AS106" s="937"/>
      <c r="AT106" s="937"/>
      <c r="AU106" s="937"/>
      <c r="AV106" s="937"/>
      <c r="AW106" s="937"/>
      <c r="AX106" s="937"/>
      <c r="AY106" s="937"/>
      <c r="AZ106" s="937" t="s">
        <v>55</v>
      </c>
      <c r="BA106" s="937"/>
      <c r="BB106" s="61" t="s">
        <v>56</v>
      </c>
    </row>
    <row r="107" spans="1:54" ht="12.75">
      <c r="A107" s="938" t="s">
        <v>57</v>
      </c>
      <c r="B107" s="938"/>
      <c r="C107" s="938"/>
      <c r="D107" s="938"/>
      <c r="E107" s="938"/>
      <c r="F107" s="938"/>
      <c r="G107" s="938"/>
      <c r="H107" s="938"/>
      <c r="I107" s="938"/>
      <c r="J107" s="938"/>
      <c r="K107" s="938"/>
      <c r="L107" s="938"/>
      <c r="M107" s="938"/>
      <c r="N107" s="938"/>
      <c r="O107" s="938"/>
      <c r="P107" s="938">
        <v>2</v>
      </c>
      <c r="Q107" s="938"/>
      <c r="R107" s="938"/>
      <c r="S107" s="938"/>
      <c r="T107" s="938"/>
      <c r="U107" s="938"/>
      <c r="V107" s="938"/>
      <c r="W107" s="938"/>
      <c r="X107" s="938"/>
      <c r="Y107" s="938"/>
      <c r="Z107" s="938"/>
      <c r="AA107" s="938"/>
      <c r="AB107" s="938"/>
      <c r="AC107" s="938"/>
      <c r="AD107" s="938"/>
      <c r="AE107" s="938"/>
      <c r="AF107" s="938"/>
      <c r="AG107" s="938"/>
      <c r="AH107" s="938"/>
      <c r="AI107" s="938"/>
      <c r="AJ107" s="938"/>
      <c r="AK107" s="938"/>
      <c r="AL107" s="938"/>
      <c r="AM107" s="938"/>
      <c r="AN107" s="938"/>
      <c r="AO107" s="938"/>
      <c r="AP107" s="938"/>
      <c r="AQ107" s="938"/>
      <c r="AR107" s="938"/>
      <c r="AS107" s="938"/>
      <c r="AT107" s="938"/>
      <c r="AU107" s="938"/>
      <c r="AV107" s="938"/>
      <c r="AW107" s="938"/>
      <c r="AX107" s="938"/>
      <c r="AY107" s="938"/>
      <c r="AZ107" s="939">
        <v>41647</v>
      </c>
      <c r="BA107" s="939"/>
      <c r="BB107" s="62">
        <v>1</v>
      </c>
    </row>
    <row r="108" spans="1:53" ht="12.75">
      <c r="A108" s="2"/>
      <c r="B108" s="2"/>
      <c r="C108" s="2"/>
      <c r="D108" s="2"/>
      <c r="E108" s="2"/>
      <c r="F108" s="2"/>
      <c r="G108" s="2"/>
      <c r="H108" s="2"/>
      <c r="I108" s="2"/>
      <c r="J108" s="2"/>
      <c r="K108" s="2"/>
      <c r="L108" s="2"/>
      <c r="M108" s="2"/>
      <c r="N108" s="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row>
    <row r="109" spans="1:54" ht="12.75">
      <c r="A109" s="89" t="s">
        <v>15</v>
      </c>
      <c r="B109" s="935" t="s">
        <v>25</v>
      </c>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5"/>
      <c r="AA109" s="935"/>
      <c r="AB109" s="935"/>
      <c r="AC109" s="935"/>
      <c r="AD109" s="935"/>
      <c r="AE109" s="935"/>
      <c r="AF109" s="935"/>
      <c r="AG109" s="935"/>
      <c r="AH109" s="935"/>
      <c r="AI109" s="935"/>
      <c r="AJ109" s="935"/>
      <c r="AK109" s="935"/>
      <c r="AL109" s="935"/>
      <c r="AM109" s="935"/>
      <c r="AN109" s="935"/>
      <c r="AO109" s="935"/>
      <c r="AP109" s="935"/>
      <c r="AQ109" s="935"/>
      <c r="AR109" s="935"/>
      <c r="AS109" s="935"/>
      <c r="AT109" s="935"/>
      <c r="AU109" s="935"/>
      <c r="AV109" s="935"/>
      <c r="AW109" s="935"/>
      <c r="AX109" s="935"/>
      <c r="AY109" s="935"/>
      <c r="AZ109" s="935"/>
      <c r="BA109" s="935"/>
      <c r="BB109" s="935"/>
    </row>
    <row r="110" spans="1:54" ht="12.75">
      <c r="A110" s="90"/>
      <c r="B110" s="91"/>
      <c r="C110" s="91"/>
      <c r="D110" s="91"/>
      <c r="E110" s="91"/>
      <c r="F110" s="91"/>
      <c r="G110" s="91"/>
      <c r="H110" s="91"/>
      <c r="I110" s="91"/>
      <c r="J110" s="91"/>
      <c r="K110" s="91"/>
      <c r="L110" s="91"/>
      <c r="M110" s="91"/>
      <c r="N110" s="92"/>
      <c r="O110" s="91"/>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4"/>
    </row>
    <row r="111" spans="1:54" ht="12.75">
      <c r="A111" s="89" t="s">
        <v>1</v>
      </c>
      <c r="B111" s="935" t="s">
        <v>83</v>
      </c>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5"/>
      <c r="AA111" s="935"/>
      <c r="AB111" s="935"/>
      <c r="AC111" s="935"/>
      <c r="AD111" s="935"/>
      <c r="AE111" s="935"/>
      <c r="AF111" s="935"/>
      <c r="AG111" s="935"/>
      <c r="AH111" s="935"/>
      <c r="AI111" s="935"/>
      <c r="AJ111" s="935"/>
      <c r="AK111" s="935"/>
      <c r="AL111" s="935"/>
      <c r="AM111" s="935"/>
      <c r="AN111" s="935"/>
      <c r="AO111" s="935"/>
      <c r="AP111" s="935"/>
      <c r="AQ111" s="935"/>
      <c r="AR111" s="935"/>
      <c r="AS111" s="935"/>
      <c r="AT111" s="935"/>
      <c r="AU111" s="935"/>
      <c r="AV111" s="935"/>
      <c r="AW111" s="935"/>
      <c r="AX111" s="935"/>
      <c r="AY111" s="935"/>
      <c r="AZ111" s="935"/>
      <c r="BA111" s="935"/>
      <c r="BB111" s="935"/>
    </row>
    <row r="112" spans="1:54" ht="12.75">
      <c r="A112" s="95"/>
      <c r="B112" s="96"/>
      <c r="C112" s="96"/>
      <c r="D112" s="96"/>
      <c r="E112" s="96"/>
      <c r="F112" s="96"/>
      <c r="G112" s="96"/>
      <c r="H112" s="96"/>
      <c r="I112" s="96"/>
      <c r="J112" s="96"/>
      <c r="K112" s="96"/>
      <c r="L112" s="96"/>
      <c r="M112" s="96"/>
      <c r="N112" s="97"/>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94"/>
    </row>
    <row r="113" spans="1:54" ht="12.75">
      <c r="A113" s="89" t="s">
        <v>0</v>
      </c>
      <c r="B113" s="935" t="s">
        <v>27</v>
      </c>
      <c r="C113" s="935"/>
      <c r="D113" s="935"/>
      <c r="E113" s="935"/>
      <c r="F113" s="935"/>
      <c r="G113" s="935"/>
      <c r="H113" s="935"/>
      <c r="I113" s="935"/>
      <c r="J113" s="935"/>
      <c r="K113" s="935"/>
      <c r="L113" s="935"/>
      <c r="M113" s="935"/>
      <c r="N113" s="935"/>
      <c r="O113" s="935"/>
      <c r="P113" s="935"/>
      <c r="Q113" s="935"/>
      <c r="R113" s="935"/>
      <c r="S113" s="935"/>
      <c r="T113" s="935"/>
      <c r="U113" s="935"/>
      <c r="V113" s="935"/>
      <c r="W113" s="935"/>
      <c r="X113" s="935"/>
      <c r="Y113" s="935"/>
      <c r="Z113" s="935"/>
      <c r="AA113" s="935"/>
      <c r="AB113" s="935"/>
      <c r="AC113" s="935"/>
      <c r="AD113" s="935"/>
      <c r="AE113" s="935"/>
      <c r="AF113" s="935"/>
      <c r="AG113" s="935"/>
      <c r="AH113" s="935"/>
      <c r="AI113" s="935"/>
      <c r="AJ113" s="935"/>
      <c r="AK113" s="935"/>
      <c r="AL113" s="935"/>
      <c r="AM113" s="935"/>
      <c r="AN113" s="935"/>
      <c r="AO113" s="935"/>
      <c r="AP113" s="935"/>
      <c r="AQ113" s="935"/>
      <c r="AR113" s="935"/>
      <c r="AS113" s="935"/>
      <c r="AT113" s="935"/>
      <c r="AU113" s="935"/>
      <c r="AV113" s="935"/>
      <c r="AW113" s="935"/>
      <c r="AX113" s="935"/>
      <c r="AY113" s="935"/>
      <c r="AZ113" s="935"/>
      <c r="BA113" s="935"/>
      <c r="BB113" s="935"/>
    </row>
    <row r="114" spans="1:54" ht="12.75">
      <c r="A114" s="90"/>
      <c r="B114" s="91"/>
      <c r="C114" s="91"/>
      <c r="D114" s="91"/>
      <c r="E114" s="91"/>
      <c r="F114" s="91"/>
      <c r="G114" s="91"/>
      <c r="H114" s="91"/>
      <c r="I114" s="91"/>
      <c r="J114" s="91"/>
      <c r="K114" s="91"/>
      <c r="L114" s="91"/>
      <c r="M114" s="91"/>
      <c r="N114" s="92"/>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4"/>
    </row>
    <row r="115" spans="1:54" ht="12.75">
      <c r="A115" s="89" t="s">
        <v>20</v>
      </c>
      <c r="B115" s="935" t="s">
        <v>28</v>
      </c>
      <c r="C115" s="935"/>
      <c r="D115" s="935"/>
      <c r="E115" s="935"/>
      <c r="F115" s="935"/>
      <c r="G115" s="935"/>
      <c r="H115" s="935"/>
      <c r="I115" s="935"/>
      <c r="J115" s="935"/>
      <c r="K115" s="935"/>
      <c r="L115" s="935"/>
      <c r="M115" s="935"/>
      <c r="N115" s="935"/>
      <c r="O115" s="935"/>
      <c r="P115" s="935"/>
      <c r="Q115" s="935"/>
      <c r="R115" s="935"/>
      <c r="S115" s="935"/>
      <c r="T115" s="935"/>
      <c r="U115" s="935"/>
      <c r="V115" s="935"/>
      <c r="W115" s="935"/>
      <c r="X115" s="935"/>
      <c r="Y115" s="935"/>
      <c r="Z115" s="935"/>
      <c r="AA115" s="935"/>
      <c r="AB115" s="935"/>
      <c r="AC115" s="935"/>
      <c r="AD115" s="935"/>
      <c r="AE115" s="935"/>
      <c r="AF115" s="935"/>
      <c r="AG115" s="935"/>
      <c r="AH115" s="935"/>
      <c r="AI115" s="935"/>
      <c r="AJ115" s="935"/>
      <c r="AK115" s="935"/>
      <c r="AL115" s="935"/>
      <c r="AM115" s="935"/>
      <c r="AN115" s="935"/>
      <c r="AO115" s="935"/>
      <c r="AP115" s="935"/>
      <c r="AQ115" s="935"/>
      <c r="AR115" s="935"/>
      <c r="AS115" s="935"/>
      <c r="AT115" s="935"/>
      <c r="AU115" s="935"/>
      <c r="AV115" s="935"/>
      <c r="AW115" s="935"/>
      <c r="AX115" s="935"/>
      <c r="AY115" s="935"/>
      <c r="AZ115" s="935"/>
      <c r="BA115" s="935"/>
      <c r="BB115" s="935"/>
    </row>
    <row r="116" spans="1:54" ht="12.75">
      <c r="A116" s="90"/>
      <c r="B116" s="91"/>
      <c r="C116" s="91"/>
      <c r="D116" s="91"/>
      <c r="E116" s="91"/>
      <c r="F116" s="91"/>
      <c r="G116" s="91"/>
      <c r="H116" s="91"/>
      <c r="I116" s="91"/>
      <c r="J116" s="91"/>
      <c r="K116" s="91"/>
      <c r="L116" s="91"/>
      <c r="M116" s="91"/>
      <c r="N116" s="92"/>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4"/>
    </row>
    <row r="117" spans="1:54" ht="12.75">
      <c r="A117" s="89" t="s">
        <v>19</v>
      </c>
      <c r="B117" s="935" t="s">
        <v>24</v>
      </c>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935"/>
      <c r="Z117" s="935"/>
      <c r="AA117" s="935"/>
      <c r="AB117" s="935"/>
      <c r="AC117" s="935"/>
      <c r="AD117" s="935"/>
      <c r="AE117" s="935"/>
      <c r="AF117" s="935"/>
      <c r="AG117" s="935"/>
      <c r="AH117" s="935"/>
      <c r="AI117" s="935"/>
      <c r="AJ117" s="935"/>
      <c r="AK117" s="935"/>
      <c r="AL117" s="935"/>
      <c r="AM117" s="935"/>
      <c r="AN117" s="935"/>
      <c r="AO117" s="935"/>
      <c r="AP117" s="935"/>
      <c r="AQ117" s="935"/>
      <c r="AR117" s="935"/>
      <c r="AS117" s="935"/>
      <c r="AT117" s="935"/>
      <c r="AU117" s="935"/>
      <c r="AV117" s="935"/>
      <c r="AW117" s="935"/>
      <c r="AX117" s="935"/>
      <c r="AY117" s="935"/>
      <c r="AZ117" s="935"/>
      <c r="BA117" s="935"/>
      <c r="BB117" s="935"/>
    </row>
    <row r="118" spans="1:54" ht="12.75">
      <c r="A118" s="95"/>
      <c r="B118" s="96"/>
      <c r="C118" s="96"/>
      <c r="D118" s="96"/>
      <c r="E118" s="96"/>
      <c r="F118" s="96"/>
      <c r="G118" s="96"/>
      <c r="H118" s="96"/>
      <c r="I118" s="96"/>
      <c r="J118" s="96"/>
      <c r="K118" s="96"/>
      <c r="L118" s="96"/>
      <c r="M118" s="96"/>
      <c r="N118" s="92"/>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94"/>
    </row>
    <row r="119" spans="1:54" ht="12.75">
      <c r="A119" s="89" t="s">
        <v>2</v>
      </c>
      <c r="B119" s="935" t="s">
        <v>102</v>
      </c>
      <c r="C119" s="935"/>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5"/>
      <c r="AA119" s="935"/>
      <c r="AB119" s="935"/>
      <c r="AC119" s="935"/>
      <c r="AD119" s="935"/>
      <c r="AE119" s="935"/>
      <c r="AF119" s="935"/>
      <c r="AG119" s="935"/>
      <c r="AH119" s="935"/>
      <c r="AI119" s="935"/>
      <c r="AJ119" s="935"/>
      <c r="AK119" s="935"/>
      <c r="AL119" s="935"/>
      <c r="AM119" s="935"/>
      <c r="AN119" s="935"/>
      <c r="AO119" s="935"/>
      <c r="AP119" s="935"/>
      <c r="AQ119" s="935"/>
      <c r="AR119" s="935"/>
      <c r="AS119" s="935"/>
      <c r="AT119" s="935"/>
      <c r="AU119" s="935"/>
      <c r="AV119" s="935"/>
      <c r="AW119" s="935"/>
      <c r="AX119" s="935"/>
      <c r="AY119" s="935"/>
      <c r="AZ119" s="935"/>
      <c r="BA119" s="935"/>
      <c r="BB119" s="935"/>
    </row>
    <row r="120" spans="1:54" ht="12.75">
      <c r="A120" s="95"/>
      <c r="B120" s="96"/>
      <c r="C120" s="96"/>
      <c r="D120" s="96"/>
      <c r="E120" s="96"/>
      <c r="F120" s="96"/>
      <c r="G120" s="96"/>
      <c r="H120" s="96"/>
      <c r="I120" s="96"/>
      <c r="J120" s="96"/>
      <c r="K120" s="96"/>
      <c r="L120" s="96"/>
      <c r="M120" s="96"/>
      <c r="N120" s="92"/>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4"/>
    </row>
    <row r="121" spans="1:54" ht="12.75">
      <c r="A121" s="927" t="s">
        <v>16</v>
      </c>
      <c r="B121" s="930" t="s">
        <v>103</v>
      </c>
      <c r="C121" s="930"/>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0"/>
      <c r="AA121" s="930"/>
      <c r="AB121" s="930"/>
      <c r="AC121" s="930"/>
      <c r="AD121" s="930"/>
      <c r="AE121" s="930"/>
      <c r="AF121" s="930"/>
      <c r="AG121" s="930"/>
      <c r="AH121" s="930"/>
      <c r="AI121" s="930"/>
      <c r="AJ121" s="930"/>
      <c r="AK121" s="930"/>
      <c r="AL121" s="930"/>
      <c r="AM121" s="930"/>
      <c r="AN121" s="930"/>
      <c r="AO121" s="930"/>
      <c r="AP121" s="930"/>
      <c r="AQ121" s="930"/>
      <c r="AR121" s="930"/>
      <c r="AS121" s="930"/>
      <c r="AT121" s="930"/>
      <c r="AU121" s="930"/>
      <c r="AV121" s="930"/>
      <c r="AW121" s="930"/>
      <c r="AX121" s="930"/>
      <c r="AY121" s="930"/>
      <c r="AZ121" s="930"/>
      <c r="BA121" s="930"/>
      <c r="BB121" s="930"/>
    </row>
    <row r="122" spans="1:54" ht="12.75">
      <c r="A122" s="928"/>
      <c r="B122" s="930"/>
      <c r="C122" s="930"/>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0"/>
      <c r="AA122" s="930"/>
      <c r="AB122" s="930"/>
      <c r="AC122" s="930"/>
      <c r="AD122" s="930"/>
      <c r="AE122" s="930"/>
      <c r="AF122" s="930"/>
      <c r="AG122" s="930"/>
      <c r="AH122" s="930"/>
      <c r="AI122" s="930"/>
      <c r="AJ122" s="930"/>
      <c r="AK122" s="930"/>
      <c r="AL122" s="930"/>
      <c r="AM122" s="930"/>
      <c r="AN122" s="930"/>
      <c r="AO122" s="930"/>
      <c r="AP122" s="930"/>
      <c r="AQ122" s="930"/>
      <c r="AR122" s="930"/>
      <c r="AS122" s="930"/>
      <c r="AT122" s="930"/>
      <c r="AU122" s="930"/>
      <c r="AV122" s="930"/>
      <c r="AW122" s="930"/>
      <c r="AX122" s="930"/>
      <c r="AY122" s="930"/>
      <c r="AZ122" s="930"/>
      <c r="BA122" s="930"/>
      <c r="BB122" s="930"/>
    </row>
    <row r="123" spans="1:54" ht="12.75">
      <c r="A123" s="929"/>
      <c r="B123" s="930"/>
      <c r="C123" s="930"/>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0"/>
      <c r="AA123" s="930"/>
      <c r="AB123" s="930"/>
      <c r="AC123" s="930"/>
      <c r="AD123" s="930"/>
      <c r="AE123" s="930"/>
      <c r="AF123" s="930"/>
      <c r="AG123" s="930"/>
      <c r="AH123" s="930"/>
      <c r="AI123" s="930"/>
      <c r="AJ123" s="930"/>
      <c r="AK123" s="930"/>
      <c r="AL123" s="930"/>
      <c r="AM123" s="930"/>
      <c r="AN123" s="930"/>
      <c r="AO123" s="930"/>
      <c r="AP123" s="930"/>
      <c r="AQ123" s="930"/>
      <c r="AR123" s="930"/>
      <c r="AS123" s="930"/>
      <c r="AT123" s="930"/>
      <c r="AU123" s="930"/>
      <c r="AV123" s="930"/>
      <c r="AW123" s="930"/>
      <c r="AX123" s="930"/>
      <c r="AY123" s="930"/>
      <c r="AZ123" s="930"/>
      <c r="BA123" s="930"/>
      <c r="BB123" s="930"/>
    </row>
    <row r="124" spans="1:54" ht="12.75">
      <c r="A124" s="95"/>
      <c r="B124" s="96"/>
      <c r="C124" s="96"/>
      <c r="D124" s="96"/>
      <c r="E124" s="96"/>
      <c r="F124" s="96"/>
      <c r="G124" s="96"/>
      <c r="H124" s="96"/>
      <c r="I124" s="96"/>
      <c r="J124" s="96"/>
      <c r="K124" s="96"/>
      <c r="L124" s="96"/>
      <c r="M124" s="96"/>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8"/>
    </row>
    <row r="125" spans="1:54" ht="12.75">
      <c r="A125" s="927" t="s">
        <v>23</v>
      </c>
      <c r="B125" s="931" t="s">
        <v>104</v>
      </c>
      <c r="C125" s="931"/>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1"/>
      <c r="AA125" s="931"/>
      <c r="AB125" s="931"/>
      <c r="AC125" s="931"/>
      <c r="AD125" s="931"/>
      <c r="AE125" s="931"/>
      <c r="AF125" s="931"/>
      <c r="AG125" s="931"/>
      <c r="AH125" s="931"/>
      <c r="AI125" s="931"/>
      <c r="AJ125" s="931"/>
      <c r="AK125" s="931"/>
      <c r="AL125" s="931"/>
      <c r="AM125" s="931"/>
      <c r="AN125" s="931"/>
      <c r="AO125" s="931"/>
      <c r="AP125" s="931"/>
      <c r="AQ125" s="931"/>
      <c r="AR125" s="931"/>
      <c r="AS125" s="931"/>
      <c r="AT125" s="931"/>
      <c r="AU125" s="931"/>
      <c r="AV125" s="931"/>
      <c r="AW125" s="931"/>
      <c r="AX125" s="931"/>
      <c r="AY125" s="931"/>
      <c r="AZ125" s="931"/>
      <c r="BA125" s="931"/>
      <c r="BB125" s="931"/>
    </row>
    <row r="126" spans="1:54" ht="12.75">
      <c r="A126" s="929"/>
      <c r="B126" s="931"/>
      <c r="C126" s="931"/>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1"/>
      <c r="AA126" s="931"/>
      <c r="AB126" s="931"/>
      <c r="AC126" s="931"/>
      <c r="AD126" s="931"/>
      <c r="AE126" s="931"/>
      <c r="AF126" s="931"/>
      <c r="AG126" s="931"/>
      <c r="AH126" s="931"/>
      <c r="AI126" s="931"/>
      <c r="AJ126" s="931"/>
      <c r="AK126" s="931"/>
      <c r="AL126" s="931"/>
      <c r="AM126" s="931"/>
      <c r="AN126" s="931"/>
      <c r="AO126" s="931"/>
      <c r="AP126" s="931"/>
      <c r="AQ126" s="931"/>
      <c r="AR126" s="931"/>
      <c r="AS126" s="931"/>
      <c r="AT126" s="931"/>
      <c r="AU126" s="931"/>
      <c r="AV126" s="931"/>
      <c r="AW126" s="931"/>
      <c r="AX126" s="931"/>
      <c r="AY126" s="931"/>
      <c r="AZ126" s="931"/>
      <c r="BA126" s="931"/>
      <c r="BB126" s="931"/>
    </row>
    <row r="127" spans="1:54" ht="12.75">
      <c r="A127" s="95"/>
      <c r="B127" s="96"/>
      <c r="C127" s="96"/>
      <c r="D127" s="96"/>
      <c r="E127" s="96"/>
      <c r="F127" s="96"/>
      <c r="G127" s="96"/>
      <c r="H127" s="96"/>
      <c r="I127" s="96"/>
      <c r="J127" s="96"/>
      <c r="K127" s="96"/>
      <c r="L127" s="96"/>
      <c r="M127" s="96"/>
      <c r="N127" s="92"/>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4"/>
    </row>
    <row r="128" spans="1:54" ht="12.75">
      <c r="A128" s="932" t="s">
        <v>18</v>
      </c>
      <c r="B128" s="934" t="s">
        <v>105</v>
      </c>
      <c r="C128" s="934"/>
      <c r="D128" s="934"/>
      <c r="E128" s="934"/>
      <c r="F128" s="934"/>
      <c r="G128" s="934"/>
      <c r="H128" s="934"/>
      <c r="I128" s="934"/>
      <c r="J128" s="934"/>
      <c r="K128" s="934"/>
      <c r="L128" s="934"/>
      <c r="M128" s="934"/>
      <c r="N128" s="934"/>
      <c r="O128" s="934"/>
      <c r="P128" s="934"/>
      <c r="Q128" s="934"/>
      <c r="R128" s="934"/>
      <c r="S128" s="934"/>
      <c r="T128" s="934"/>
      <c r="U128" s="934"/>
      <c r="V128" s="934"/>
      <c r="W128" s="934"/>
      <c r="X128" s="934"/>
      <c r="Y128" s="934"/>
      <c r="Z128" s="934"/>
      <c r="AA128" s="934"/>
      <c r="AB128" s="934"/>
      <c r="AC128" s="934"/>
      <c r="AD128" s="934"/>
      <c r="AE128" s="934"/>
      <c r="AF128" s="934"/>
      <c r="AG128" s="934"/>
      <c r="AH128" s="934"/>
      <c r="AI128" s="934"/>
      <c r="AJ128" s="934"/>
      <c r="AK128" s="934"/>
      <c r="AL128" s="934"/>
      <c r="AM128" s="934"/>
      <c r="AN128" s="934"/>
      <c r="AO128" s="934"/>
      <c r="AP128" s="934"/>
      <c r="AQ128" s="934"/>
      <c r="AR128" s="934"/>
      <c r="AS128" s="934"/>
      <c r="AT128" s="934"/>
      <c r="AU128" s="934"/>
      <c r="AV128" s="934"/>
      <c r="AW128" s="934"/>
      <c r="AX128" s="934"/>
      <c r="AY128" s="934"/>
      <c r="AZ128" s="934"/>
      <c r="BA128" s="934"/>
      <c r="BB128" s="934"/>
    </row>
    <row r="129" spans="1:54" ht="12.75">
      <c r="A129" s="933"/>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934"/>
      <c r="X129" s="934"/>
      <c r="Y129" s="934"/>
      <c r="Z129" s="934"/>
      <c r="AA129" s="934"/>
      <c r="AB129" s="934"/>
      <c r="AC129" s="934"/>
      <c r="AD129" s="934"/>
      <c r="AE129" s="934"/>
      <c r="AF129" s="934"/>
      <c r="AG129" s="934"/>
      <c r="AH129" s="934"/>
      <c r="AI129" s="934"/>
      <c r="AJ129" s="934"/>
      <c r="AK129" s="934"/>
      <c r="AL129" s="934"/>
      <c r="AM129" s="934"/>
      <c r="AN129" s="934"/>
      <c r="AO129" s="934"/>
      <c r="AP129" s="934"/>
      <c r="AQ129" s="934"/>
      <c r="AR129" s="934"/>
      <c r="AS129" s="934"/>
      <c r="AT129" s="934"/>
      <c r="AU129" s="934"/>
      <c r="AV129" s="934"/>
      <c r="AW129" s="934"/>
      <c r="AX129" s="934"/>
      <c r="AY129" s="934"/>
      <c r="AZ129" s="934"/>
      <c r="BA129" s="934"/>
      <c r="BB129" s="934"/>
    </row>
    <row r="130" spans="1:54" ht="12.75">
      <c r="A130" s="99"/>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4"/>
      <c r="AY130" s="934"/>
      <c r="AZ130" s="934"/>
      <c r="BA130" s="934"/>
      <c r="BB130" s="934"/>
    </row>
    <row r="131" spans="1:54" ht="12.75">
      <c r="A131" s="95"/>
      <c r="B131" s="96"/>
      <c r="C131" s="96"/>
      <c r="D131" s="96"/>
      <c r="E131" s="96"/>
      <c r="F131" s="96"/>
      <c r="G131" s="96"/>
      <c r="H131" s="96"/>
      <c r="I131" s="96"/>
      <c r="J131" s="96"/>
      <c r="K131" s="96"/>
      <c r="L131" s="96"/>
      <c r="M131" s="96"/>
      <c r="N131" s="92"/>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4"/>
    </row>
    <row r="132" spans="1:54" ht="12.75">
      <c r="A132" s="89" t="s">
        <v>22</v>
      </c>
      <c r="B132" s="935" t="s">
        <v>30</v>
      </c>
      <c r="C132" s="935"/>
      <c r="D132" s="935"/>
      <c r="E132" s="935"/>
      <c r="F132" s="935"/>
      <c r="G132" s="935"/>
      <c r="H132" s="935"/>
      <c r="I132" s="935"/>
      <c r="J132" s="935"/>
      <c r="K132" s="935"/>
      <c r="L132" s="935"/>
      <c r="M132" s="935"/>
      <c r="N132" s="935"/>
      <c r="O132" s="935"/>
      <c r="P132" s="935"/>
      <c r="Q132" s="935"/>
      <c r="R132" s="935"/>
      <c r="S132" s="935"/>
      <c r="T132" s="935"/>
      <c r="U132" s="935"/>
      <c r="V132" s="935"/>
      <c r="W132" s="935"/>
      <c r="X132" s="935"/>
      <c r="Y132" s="935"/>
      <c r="Z132" s="935"/>
      <c r="AA132" s="935"/>
      <c r="AB132" s="935"/>
      <c r="AC132" s="935"/>
      <c r="AD132" s="935"/>
      <c r="AE132" s="935"/>
      <c r="AF132" s="935"/>
      <c r="AG132" s="935"/>
      <c r="AH132" s="935"/>
      <c r="AI132" s="935"/>
      <c r="AJ132" s="935"/>
      <c r="AK132" s="935"/>
      <c r="AL132" s="935"/>
      <c r="AM132" s="935"/>
      <c r="AN132" s="935"/>
      <c r="AO132" s="935"/>
      <c r="AP132" s="935"/>
      <c r="AQ132" s="935"/>
      <c r="AR132" s="935"/>
      <c r="AS132" s="935"/>
      <c r="AT132" s="935"/>
      <c r="AU132" s="935"/>
      <c r="AV132" s="935"/>
      <c r="AW132" s="935"/>
      <c r="AX132" s="935"/>
      <c r="AY132" s="935"/>
      <c r="AZ132" s="935"/>
      <c r="BA132" s="935"/>
      <c r="BB132" s="935"/>
    </row>
    <row r="133" spans="1:54" ht="12.75">
      <c r="A133" s="95"/>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row>
    <row r="134" spans="1:54" ht="12.75">
      <c r="A134" s="89" t="s">
        <v>17</v>
      </c>
      <c r="B134" s="913" t="s">
        <v>106</v>
      </c>
      <c r="C134" s="913"/>
      <c r="D134" s="913"/>
      <c r="E134" s="913"/>
      <c r="F134" s="913"/>
      <c r="G134" s="913"/>
      <c r="H134" s="913"/>
      <c r="I134" s="913"/>
      <c r="J134" s="913"/>
      <c r="K134" s="913"/>
      <c r="L134" s="913"/>
      <c r="M134" s="913"/>
      <c r="N134" s="913"/>
      <c r="O134" s="913"/>
      <c r="P134" s="913"/>
      <c r="Q134" s="913"/>
      <c r="R134" s="913"/>
      <c r="S134" s="913"/>
      <c r="T134" s="913"/>
      <c r="U134" s="913"/>
      <c r="V134" s="913"/>
      <c r="W134" s="913"/>
      <c r="X134" s="913"/>
      <c r="Y134" s="913"/>
      <c r="Z134" s="913"/>
      <c r="AA134" s="913"/>
      <c r="AB134" s="913"/>
      <c r="AC134" s="913"/>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3"/>
      <c r="AY134" s="913"/>
      <c r="AZ134" s="913"/>
      <c r="BA134" s="913"/>
      <c r="BB134" s="913"/>
    </row>
    <row r="135" spans="1:54" ht="12.75">
      <c r="A135" s="89" t="s">
        <v>21</v>
      </c>
      <c r="B135" s="913" t="s">
        <v>107</v>
      </c>
      <c r="C135" s="913"/>
      <c r="D135" s="913"/>
      <c r="E135" s="913"/>
      <c r="F135" s="913"/>
      <c r="G135" s="913"/>
      <c r="H135" s="913"/>
      <c r="I135" s="913"/>
      <c r="J135" s="913"/>
      <c r="K135" s="913"/>
      <c r="L135" s="913"/>
      <c r="M135" s="913"/>
      <c r="N135" s="913"/>
      <c r="O135" s="913"/>
      <c r="P135" s="913"/>
      <c r="Q135" s="913"/>
      <c r="R135" s="913"/>
      <c r="S135" s="913"/>
      <c r="T135" s="913"/>
      <c r="U135" s="913"/>
      <c r="V135" s="913"/>
      <c r="W135" s="913"/>
      <c r="X135" s="913"/>
      <c r="Y135" s="913"/>
      <c r="Z135" s="913"/>
      <c r="AA135" s="913"/>
      <c r="AB135" s="913"/>
      <c r="AC135" s="913"/>
      <c r="AD135" s="913"/>
      <c r="AE135" s="913"/>
      <c r="AF135" s="913"/>
      <c r="AG135" s="913"/>
      <c r="AH135" s="913"/>
      <c r="AI135" s="913"/>
      <c r="AJ135" s="913"/>
      <c r="AK135" s="913"/>
      <c r="AL135" s="913"/>
      <c r="AM135" s="913"/>
      <c r="AN135" s="913"/>
      <c r="AO135" s="913"/>
      <c r="AP135" s="913"/>
      <c r="AQ135" s="913"/>
      <c r="AR135" s="913"/>
      <c r="AS135" s="913"/>
      <c r="AT135" s="913"/>
      <c r="AU135" s="913"/>
      <c r="AV135" s="913"/>
      <c r="AW135" s="913"/>
      <c r="AX135" s="913"/>
      <c r="AY135" s="913"/>
      <c r="AZ135" s="913"/>
      <c r="BA135" s="913"/>
      <c r="BB135" s="913"/>
    </row>
    <row r="136" spans="1:54" ht="12.75">
      <c r="A136" s="95"/>
      <c r="B136" s="96"/>
      <c r="C136" s="96"/>
      <c r="D136" s="96"/>
      <c r="E136" s="96"/>
      <c r="F136" s="96"/>
      <c r="G136" s="96"/>
      <c r="H136" s="96"/>
      <c r="I136" s="96"/>
      <c r="J136" s="96"/>
      <c r="K136" s="96"/>
      <c r="L136" s="96"/>
      <c r="M136" s="96"/>
      <c r="N136" s="92"/>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100"/>
    </row>
    <row r="137" spans="1:54" ht="13.5" thickBot="1">
      <c r="A137" s="65"/>
      <c r="B137" s="65"/>
      <c r="C137" s="65"/>
      <c r="D137" s="65"/>
      <c r="E137" s="65"/>
      <c r="F137" s="65"/>
      <c r="G137" s="65"/>
      <c r="H137" s="65"/>
      <c r="I137" s="65"/>
      <c r="J137" s="65"/>
      <c r="K137" s="65"/>
      <c r="L137" s="65"/>
      <c r="M137" s="65"/>
      <c r="N137" s="101"/>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101"/>
      <c r="BB137" s="101"/>
    </row>
    <row r="138" spans="1:54" ht="12.75">
      <c r="A138" s="914" t="s">
        <v>3</v>
      </c>
      <c r="B138" s="917" t="s">
        <v>4</v>
      </c>
      <c r="C138" s="917"/>
      <c r="D138" s="917"/>
      <c r="E138" s="917"/>
      <c r="F138" s="917"/>
      <c r="G138" s="917"/>
      <c r="H138" s="917"/>
      <c r="I138" s="917"/>
      <c r="J138" s="917"/>
      <c r="K138" s="917"/>
      <c r="L138" s="917"/>
      <c r="M138" s="917"/>
      <c r="N138" s="917"/>
      <c r="O138" s="917"/>
      <c r="P138" s="917"/>
      <c r="Q138" s="917"/>
      <c r="R138" s="917"/>
      <c r="S138" s="917"/>
      <c r="T138" s="917"/>
      <c r="U138" s="917"/>
      <c r="V138" s="917"/>
      <c r="W138" s="917"/>
      <c r="X138" s="917"/>
      <c r="Y138" s="917"/>
      <c r="Z138" s="917"/>
      <c r="AA138" s="917"/>
      <c r="AB138" s="917"/>
      <c r="AC138" s="917"/>
      <c r="AD138" s="917"/>
      <c r="AE138" s="917"/>
      <c r="AF138" s="917"/>
      <c r="AG138" s="917"/>
      <c r="AH138" s="917"/>
      <c r="AI138" s="917"/>
      <c r="AJ138" s="917"/>
      <c r="AK138" s="917"/>
      <c r="AL138" s="917"/>
      <c r="AM138" s="917"/>
      <c r="AN138" s="917"/>
      <c r="AO138" s="917"/>
      <c r="AP138" s="917"/>
      <c r="AQ138" s="917"/>
      <c r="AR138" s="917"/>
      <c r="AS138" s="917"/>
      <c r="AT138" s="917"/>
      <c r="AU138" s="917"/>
      <c r="AV138" s="917"/>
      <c r="AW138" s="918"/>
      <c r="AX138" s="919" t="s">
        <v>58</v>
      </c>
      <c r="AY138" s="921" t="s">
        <v>59</v>
      </c>
      <c r="AZ138" s="923" t="s">
        <v>60</v>
      </c>
      <c r="BA138" s="925" t="s">
        <v>14</v>
      </c>
      <c r="BB138" s="925"/>
    </row>
    <row r="139" spans="1:54" ht="12.75">
      <c r="A139" s="915"/>
      <c r="B139" s="910" t="s">
        <v>5</v>
      </c>
      <c r="C139" s="910"/>
      <c r="D139" s="910"/>
      <c r="E139" s="911"/>
      <c r="F139" s="896" t="s">
        <v>6</v>
      </c>
      <c r="G139" s="910"/>
      <c r="H139" s="910"/>
      <c r="I139" s="911"/>
      <c r="J139" s="896" t="s">
        <v>7</v>
      </c>
      <c r="K139" s="910"/>
      <c r="L139" s="910"/>
      <c r="M139" s="911"/>
      <c r="N139" s="896" t="s">
        <v>8</v>
      </c>
      <c r="O139" s="910"/>
      <c r="P139" s="910"/>
      <c r="Q139" s="911"/>
      <c r="R139" s="896" t="s">
        <v>7</v>
      </c>
      <c r="S139" s="910"/>
      <c r="T139" s="910"/>
      <c r="U139" s="911"/>
      <c r="V139" s="896" t="s">
        <v>9</v>
      </c>
      <c r="W139" s="910"/>
      <c r="X139" s="910"/>
      <c r="Y139" s="911"/>
      <c r="Z139" s="896" t="s">
        <v>9</v>
      </c>
      <c r="AA139" s="910"/>
      <c r="AB139" s="910"/>
      <c r="AC139" s="911"/>
      <c r="AD139" s="896" t="s">
        <v>8</v>
      </c>
      <c r="AE139" s="910"/>
      <c r="AF139" s="910"/>
      <c r="AG139" s="911"/>
      <c r="AH139" s="896" t="s">
        <v>10</v>
      </c>
      <c r="AI139" s="910"/>
      <c r="AJ139" s="910"/>
      <c r="AK139" s="911"/>
      <c r="AL139" s="896" t="s">
        <v>11</v>
      </c>
      <c r="AM139" s="910"/>
      <c r="AN139" s="910"/>
      <c r="AO139" s="911"/>
      <c r="AP139" s="896" t="s">
        <v>12</v>
      </c>
      <c r="AQ139" s="910"/>
      <c r="AR139" s="910"/>
      <c r="AS139" s="911"/>
      <c r="AT139" s="896" t="s">
        <v>13</v>
      </c>
      <c r="AU139" s="910"/>
      <c r="AV139" s="910"/>
      <c r="AW139" s="912"/>
      <c r="AX139" s="920"/>
      <c r="AY139" s="922"/>
      <c r="AZ139" s="924"/>
      <c r="BA139" s="926"/>
      <c r="BB139" s="926"/>
    </row>
    <row r="140" spans="1:54" ht="24.75" thickBot="1">
      <c r="A140" s="916"/>
      <c r="B140" s="102">
        <v>1</v>
      </c>
      <c r="C140" s="103">
        <v>2</v>
      </c>
      <c r="D140" s="103">
        <v>3</v>
      </c>
      <c r="E140" s="103">
        <v>4</v>
      </c>
      <c r="F140" s="103">
        <v>1</v>
      </c>
      <c r="G140" s="103">
        <v>2</v>
      </c>
      <c r="H140" s="103">
        <v>3</v>
      </c>
      <c r="I140" s="103">
        <v>4</v>
      </c>
      <c r="J140" s="103">
        <v>1</v>
      </c>
      <c r="K140" s="103">
        <v>2</v>
      </c>
      <c r="L140" s="103">
        <v>3</v>
      </c>
      <c r="M140" s="103">
        <v>4</v>
      </c>
      <c r="N140" s="103">
        <v>1</v>
      </c>
      <c r="O140" s="103">
        <v>2</v>
      </c>
      <c r="P140" s="103">
        <v>3</v>
      </c>
      <c r="Q140" s="103">
        <v>4</v>
      </c>
      <c r="R140" s="103">
        <v>1</v>
      </c>
      <c r="S140" s="103">
        <v>2</v>
      </c>
      <c r="T140" s="103">
        <v>3</v>
      </c>
      <c r="U140" s="103">
        <v>4</v>
      </c>
      <c r="V140" s="103">
        <v>1</v>
      </c>
      <c r="W140" s="103">
        <v>2</v>
      </c>
      <c r="X140" s="104">
        <v>3</v>
      </c>
      <c r="Y140" s="103">
        <v>4</v>
      </c>
      <c r="Z140" s="103">
        <v>1</v>
      </c>
      <c r="AA140" s="103">
        <v>2</v>
      </c>
      <c r="AB140" s="103">
        <v>3</v>
      </c>
      <c r="AC140" s="103">
        <v>4</v>
      </c>
      <c r="AD140" s="103">
        <v>1</v>
      </c>
      <c r="AE140" s="103">
        <v>2</v>
      </c>
      <c r="AF140" s="103">
        <v>3</v>
      </c>
      <c r="AG140" s="103">
        <v>4</v>
      </c>
      <c r="AH140" s="103">
        <v>1</v>
      </c>
      <c r="AI140" s="103">
        <v>2</v>
      </c>
      <c r="AJ140" s="103">
        <v>3</v>
      </c>
      <c r="AK140" s="103">
        <v>4</v>
      </c>
      <c r="AL140" s="103">
        <v>1</v>
      </c>
      <c r="AM140" s="103">
        <v>2</v>
      </c>
      <c r="AN140" s="103">
        <v>3</v>
      </c>
      <c r="AO140" s="103">
        <v>4</v>
      </c>
      <c r="AP140" s="103">
        <v>1</v>
      </c>
      <c r="AQ140" s="103">
        <v>2</v>
      </c>
      <c r="AR140" s="103">
        <v>3</v>
      </c>
      <c r="AS140" s="103">
        <v>4</v>
      </c>
      <c r="AT140" s="103">
        <v>1</v>
      </c>
      <c r="AU140" s="103">
        <v>2</v>
      </c>
      <c r="AV140" s="103">
        <v>3</v>
      </c>
      <c r="AW140" s="105">
        <v>4</v>
      </c>
      <c r="AX140" s="920"/>
      <c r="AY140" s="922"/>
      <c r="AZ140" s="924"/>
      <c r="BA140" s="88" t="s">
        <v>63</v>
      </c>
      <c r="BB140" s="106" t="s">
        <v>64</v>
      </c>
    </row>
    <row r="141" spans="1:54" ht="25.5">
      <c r="A141" s="107" t="s">
        <v>108</v>
      </c>
      <c r="B141" s="108"/>
      <c r="C141" s="109"/>
      <c r="D141" s="109"/>
      <c r="E141" s="158"/>
      <c r="F141" s="158"/>
      <c r="G141" s="158"/>
      <c r="H141" s="158"/>
      <c r="I141" s="158"/>
      <c r="J141" s="158"/>
      <c r="K141" s="158"/>
      <c r="L141" s="158"/>
      <c r="M141" s="158"/>
      <c r="N141" s="158"/>
      <c r="O141" s="158"/>
      <c r="P141" s="158"/>
      <c r="Q141" s="158"/>
      <c r="R141" s="158"/>
      <c r="S141" s="158"/>
      <c r="T141" s="158"/>
      <c r="U141" s="158"/>
      <c r="V141" s="109"/>
      <c r="W141" s="109"/>
      <c r="X141" s="109"/>
      <c r="Y141" s="109"/>
      <c r="Z141" s="109"/>
      <c r="AA141" s="109"/>
      <c r="AB141" s="109"/>
      <c r="AC141" s="109"/>
      <c r="AD141" s="158"/>
      <c r="AE141" s="158"/>
      <c r="AF141" s="158"/>
      <c r="AG141" s="158"/>
      <c r="AH141" s="158"/>
      <c r="AI141" s="158"/>
      <c r="AJ141" s="158"/>
      <c r="AK141" s="158"/>
      <c r="AL141" s="158"/>
      <c r="AM141" s="158"/>
      <c r="AN141" s="158"/>
      <c r="AO141" s="158"/>
      <c r="AP141" s="158"/>
      <c r="AQ141" s="158"/>
      <c r="AR141" s="158"/>
      <c r="AS141" s="158"/>
      <c r="AT141" s="109"/>
      <c r="AU141" s="109"/>
      <c r="AV141" s="109"/>
      <c r="AW141" s="112"/>
      <c r="AX141" s="113"/>
      <c r="AY141" s="162">
        <v>14617000</v>
      </c>
      <c r="AZ141" s="162"/>
      <c r="BA141" s="116" t="s">
        <v>91</v>
      </c>
      <c r="BB141" s="116" t="s">
        <v>115</v>
      </c>
    </row>
    <row r="142" spans="1:54" ht="25.5">
      <c r="A142" s="107" t="s">
        <v>109</v>
      </c>
      <c r="B142" s="117"/>
      <c r="C142" s="118"/>
      <c r="D142" s="118"/>
      <c r="E142" s="118"/>
      <c r="F142" s="158"/>
      <c r="G142" s="159"/>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58"/>
      <c r="AF142" s="159"/>
      <c r="AG142" s="160"/>
      <c r="AH142" s="160"/>
      <c r="AI142" s="160"/>
      <c r="AJ142" s="118"/>
      <c r="AK142" s="118"/>
      <c r="AL142" s="118"/>
      <c r="AM142" s="118"/>
      <c r="AN142" s="155"/>
      <c r="AO142" s="155"/>
      <c r="AP142" s="118"/>
      <c r="AQ142" s="118"/>
      <c r="AR142" s="118"/>
      <c r="AS142" s="118"/>
      <c r="AT142" s="118"/>
      <c r="AU142" s="118"/>
      <c r="AV142" s="118"/>
      <c r="AW142" s="122"/>
      <c r="AX142" s="123"/>
      <c r="AY142" s="162"/>
      <c r="AZ142" s="162"/>
      <c r="BA142" s="126" t="s">
        <v>91</v>
      </c>
      <c r="BB142" s="126" t="s">
        <v>115</v>
      </c>
    </row>
    <row r="143" spans="1:54" ht="25.5">
      <c r="A143" s="127" t="s">
        <v>110</v>
      </c>
      <c r="B143" s="160"/>
      <c r="C143" s="160"/>
      <c r="D143" s="160"/>
      <c r="E143" s="160"/>
      <c r="F143" s="160"/>
      <c r="G143" s="158"/>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58"/>
      <c r="AF143" s="159"/>
      <c r="AG143" s="160"/>
      <c r="AH143" s="160"/>
      <c r="AI143" s="160"/>
      <c r="AJ143" s="160"/>
      <c r="AK143" s="160"/>
      <c r="AL143" s="160"/>
      <c r="AM143" s="160"/>
      <c r="AN143" s="160"/>
      <c r="AO143" s="160"/>
      <c r="AP143" s="160"/>
      <c r="AQ143" s="160"/>
      <c r="AR143" s="160"/>
      <c r="AS143" s="160"/>
      <c r="AT143" s="160"/>
      <c r="AU143" s="160"/>
      <c r="AV143" s="160"/>
      <c r="AW143" s="160"/>
      <c r="AX143" s="123"/>
      <c r="AY143" s="162"/>
      <c r="AZ143" s="162"/>
      <c r="BA143" s="126" t="s">
        <v>91</v>
      </c>
      <c r="BB143" s="126" t="s">
        <v>115</v>
      </c>
    </row>
    <row r="144" spans="1:54" ht="24">
      <c r="A144" s="107" t="s">
        <v>111</v>
      </c>
      <c r="B144" s="160"/>
      <c r="C144" s="160"/>
      <c r="D144" s="159"/>
      <c r="E144" s="159"/>
      <c r="F144" s="159"/>
      <c r="G144" s="158"/>
      <c r="H144" s="158"/>
      <c r="I144" s="158"/>
      <c r="J144" s="158"/>
      <c r="K144" s="158"/>
      <c r="L144" s="158"/>
      <c r="M144" s="158"/>
      <c r="N144" s="158"/>
      <c r="O144" s="158"/>
      <c r="P144" s="158"/>
      <c r="Q144" s="158"/>
      <c r="R144" s="158"/>
      <c r="S144" s="158"/>
      <c r="T144" s="158"/>
      <c r="U144" s="158"/>
      <c r="V144" s="160"/>
      <c r="W144" s="160"/>
      <c r="X144" s="160"/>
      <c r="Y144" s="160"/>
      <c r="Z144" s="160"/>
      <c r="AA144" s="160"/>
      <c r="AB144" s="160"/>
      <c r="AC144" s="160"/>
      <c r="AD144" s="160"/>
      <c r="AE144" s="158"/>
      <c r="AF144" s="158"/>
      <c r="AG144" s="158"/>
      <c r="AH144" s="158"/>
      <c r="AI144" s="158"/>
      <c r="AJ144" s="158"/>
      <c r="AK144" s="158"/>
      <c r="AL144" s="158"/>
      <c r="AM144" s="158"/>
      <c r="AN144" s="158"/>
      <c r="AO144" s="158"/>
      <c r="AP144" s="158"/>
      <c r="AQ144" s="158"/>
      <c r="AR144" s="158"/>
      <c r="AS144" s="158"/>
      <c r="AT144" s="160"/>
      <c r="AU144" s="160"/>
      <c r="AV144" s="160"/>
      <c r="AW144" s="160"/>
      <c r="AX144" s="123"/>
      <c r="AY144" s="162">
        <f>6320000+3584000+1792000+1708000</f>
        <v>13404000</v>
      </c>
      <c r="AZ144" s="162"/>
      <c r="BA144" s="126" t="s">
        <v>91</v>
      </c>
      <c r="BB144" s="126" t="s">
        <v>115</v>
      </c>
    </row>
    <row r="145" spans="1:54" ht="24">
      <c r="A145" s="127" t="s">
        <v>112</v>
      </c>
      <c r="B145" s="160"/>
      <c r="C145" s="160"/>
      <c r="D145" s="160"/>
      <c r="E145" s="160"/>
      <c r="F145" s="160"/>
      <c r="G145" s="160"/>
      <c r="H145" s="160"/>
      <c r="I145" s="160"/>
      <c r="J145" s="160"/>
      <c r="K145" s="161"/>
      <c r="L145" s="161"/>
      <c r="M145" s="161"/>
      <c r="N145" s="158"/>
      <c r="O145" s="158"/>
      <c r="P145" s="158"/>
      <c r="Q145" s="158"/>
      <c r="R145" s="158"/>
      <c r="S145" s="158"/>
      <c r="T145" s="158"/>
      <c r="U145" s="158"/>
      <c r="V145" s="160"/>
      <c r="W145" s="160"/>
      <c r="X145" s="160"/>
      <c r="Y145" s="160"/>
      <c r="Z145" s="160"/>
      <c r="AA145" s="160"/>
      <c r="AB145" s="160"/>
      <c r="AC145" s="160"/>
      <c r="AD145" s="160"/>
      <c r="AE145" s="160"/>
      <c r="AF145" s="160"/>
      <c r="AG145" s="160"/>
      <c r="AH145" s="161"/>
      <c r="AI145" s="161"/>
      <c r="AJ145" s="161"/>
      <c r="AK145" s="161"/>
      <c r="AL145" s="161"/>
      <c r="AM145" s="161"/>
      <c r="AN145" s="161"/>
      <c r="AO145" s="161"/>
      <c r="AP145" s="161"/>
      <c r="AQ145" s="161"/>
      <c r="AR145" s="161"/>
      <c r="AS145" s="161"/>
      <c r="AT145" s="160"/>
      <c r="AU145" s="160"/>
      <c r="AV145" s="160"/>
      <c r="AW145" s="160"/>
      <c r="AX145" s="123"/>
      <c r="AY145" s="162">
        <f>1105000+1105000+1390000+1390000+862000+862000+862000+862000+318000</f>
        <v>8756000</v>
      </c>
      <c r="AZ145" s="162"/>
      <c r="BA145" s="126" t="s">
        <v>91</v>
      </c>
      <c r="BB145" s="126" t="s">
        <v>115</v>
      </c>
    </row>
    <row r="146" spans="1:54" ht="24">
      <c r="A146" s="127" t="s">
        <v>113</v>
      </c>
      <c r="B146" s="160"/>
      <c r="C146" s="160"/>
      <c r="D146" s="160"/>
      <c r="E146" s="160"/>
      <c r="F146" s="160"/>
      <c r="G146" s="160"/>
      <c r="H146" s="160"/>
      <c r="I146" s="160"/>
      <c r="J146" s="159"/>
      <c r="K146" s="159"/>
      <c r="L146" s="159"/>
      <c r="M146" s="159"/>
      <c r="N146" s="159"/>
      <c r="O146" s="159"/>
      <c r="P146" s="158"/>
      <c r="Q146" s="158"/>
      <c r="R146" s="158"/>
      <c r="S146" s="158"/>
      <c r="T146" s="158"/>
      <c r="U146" s="158"/>
      <c r="V146" s="160"/>
      <c r="W146" s="160"/>
      <c r="X146" s="160"/>
      <c r="Y146" s="160"/>
      <c r="Z146" s="160"/>
      <c r="AA146" s="160"/>
      <c r="AB146" s="160"/>
      <c r="AC146" s="160"/>
      <c r="AD146" s="159"/>
      <c r="AE146" s="159"/>
      <c r="AF146" s="159"/>
      <c r="AG146" s="159"/>
      <c r="AH146" s="159"/>
      <c r="AI146" s="161"/>
      <c r="AJ146" s="161"/>
      <c r="AK146" s="161"/>
      <c r="AL146" s="161"/>
      <c r="AM146" s="161"/>
      <c r="AN146" s="161"/>
      <c r="AO146" s="161"/>
      <c r="AP146" s="161"/>
      <c r="AQ146" s="161"/>
      <c r="AR146" s="161"/>
      <c r="AS146" s="161"/>
      <c r="AT146" s="161"/>
      <c r="AU146" s="161"/>
      <c r="AV146" s="161"/>
      <c r="AW146" s="160"/>
      <c r="AX146" s="123"/>
      <c r="AY146" s="162">
        <f>450000+360000+680000+700000+300000+970000+1270000+1450000+43000</f>
        <v>6223000</v>
      </c>
      <c r="AZ146" s="162"/>
      <c r="BA146" s="126" t="s">
        <v>91</v>
      </c>
      <c r="BB146" s="126" t="s">
        <v>115</v>
      </c>
    </row>
    <row r="147" spans="1:54" ht="38.25">
      <c r="A147" s="127" t="s">
        <v>114</v>
      </c>
      <c r="B147" s="941"/>
      <c r="C147" s="941"/>
      <c r="D147" s="941"/>
      <c r="E147" s="941"/>
      <c r="F147" s="941"/>
      <c r="G147" s="941"/>
      <c r="H147" s="941"/>
      <c r="I147" s="941"/>
      <c r="J147" s="941"/>
      <c r="K147" s="941"/>
      <c r="L147" s="941"/>
      <c r="M147" s="941"/>
      <c r="N147" s="941"/>
      <c r="O147" s="941"/>
      <c r="P147" s="941"/>
      <c r="Q147" s="941"/>
      <c r="R147" s="941"/>
      <c r="S147" s="941"/>
      <c r="T147" s="941"/>
      <c r="U147" s="940"/>
      <c r="V147" s="941"/>
      <c r="W147" s="941"/>
      <c r="X147" s="941"/>
      <c r="Y147" s="941"/>
      <c r="Z147" s="941"/>
      <c r="AA147" s="941"/>
      <c r="AB147" s="941"/>
      <c r="AC147" s="941"/>
      <c r="AD147" s="941"/>
      <c r="AE147" s="941"/>
      <c r="AF147" s="941"/>
      <c r="AG147" s="941"/>
      <c r="AH147" s="941"/>
      <c r="AI147" s="941"/>
      <c r="AJ147" s="941"/>
      <c r="AK147" s="941"/>
      <c r="AL147" s="941"/>
      <c r="AM147" s="941"/>
      <c r="AN147" s="941"/>
      <c r="AO147" s="941"/>
      <c r="AP147" s="941"/>
      <c r="AQ147" s="941"/>
      <c r="AR147" s="941"/>
      <c r="AS147" s="940"/>
      <c r="AT147" s="941"/>
      <c r="AU147" s="941"/>
      <c r="AV147" s="941"/>
      <c r="AW147" s="941"/>
      <c r="AX147" s="123"/>
      <c r="AY147" s="134"/>
      <c r="AZ147" s="163"/>
      <c r="BA147" s="126" t="s">
        <v>91</v>
      </c>
      <c r="BB147" s="126" t="s">
        <v>115</v>
      </c>
    </row>
    <row r="148" spans="1:54" ht="26.25" thickBot="1">
      <c r="A148" s="67" t="s">
        <v>80</v>
      </c>
      <c r="B148" s="941"/>
      <c r="C148" s="941"/>
      <c r="D148" s="941"/>
      <c r="E148" s="941"/>
      <c r="F148" s="941"/>
      <c r="G148" s="941"/>
      <c r="H148" s="941"/>
      <c r="I148" s="941"/>
      <c r="J148" s="941"/>
      <c r="K148" s="941"/>
      <c r="L148" s="941"/>
      <c r="M148" s="941"/>
      <c r="N148" s="941"/>
      <c r="O148" s="941"/>
      <c r="P148" s="941"/>
      <c r="Q148" s="941"/>
      <c r="R148" s="941"/>
      <c r="S148" s="941"/>
      <c r="T148" s="941"/>
      <c r="U148" s="940"/>
      <c r="V148" s="941"/>
      <c r="W148" s="941"/>
      <c r="X148" s="941"/>
      <c r="Y148" s="941"/>
      <c r="Z148" s="941"/>
      <c r="AA148" s="941"/>
      <c r="AB148" s="941"/>
      <c r="AC148" s="941"/>
      <c r="AD148" s="941"/>
      <c r="AE148" s="941"/>
      <c r="AF148" s="941"/>
      <c r="AG148" s="941"/>
      <c r="AH148" s="941"/>
      <c r="AI148" s="941"/>
      <c r="AJ148" s="941"/>
      <c r="AK148" s="941"/>
      <c r="AL148" s="941"/>
      <c r="AM148" s="941"/>
      <c r="AN148" s="941"/>
      <c r="AO148" s="941"/>
      <c r="AP148" s="941"/>
      <c r="AQ148" s="941"/>
      <c r="AR148" s="941"/>
      <c r="AS148" s="940"/>
      <c r="AT148" s="941"/>
      <c r="AU148" s="941"/>
      <c r="AV148" s="941"/>
      <c r="AW148" s="941"/>
      <c r="AX148" s="123"/>
      <c r="AY148" s="134"/>
      <c r="AZ148" s="58"/>
      <c r="BA148" s="86" t="s">
        <v>65</v>
      </c>
      <c r="BB148" s="126" t="s">
        <v>115</v>
      </c>
    </row>
    <row r="149" spans="1:54" ht="39" thickBot="1">
      <c r="A149" s="66" t="s">
        <v>81</v>
      </c>
      <c r="B149" s="156"/>
      <c r="C149" s="157"/>
      <c r="D149" s="79"/>
      <c r="E149" s="79"/>
      <c r="F149" s="79"/>
      <c r="G149" s="79"/>
      <c r="H149" s="79"/>
      <c r="I149" s="79"/>
      <c r="J149" s="79"/>
      <c r="K149" s="79"/>
      <c r="L149" s="79"/>
      <c r="M149" s="79"/>
      <c r="N149" s="79"/>
      <c r="O149" s="79"/>
      <c r="P149" s="79"/>
      <c r="Q149" s="79"/>
      <c r="R149" s="79"/>
      <c r="S149" s="79"/>
      <c r="T149" s="79"/>
      <c r="U149" s="79"/>
      <c r="V149" s="79"/>
      <c r="W149" s="79"/>
      <c r="X149" s="80"/>
      <c r="Y149" s="80"/>
      <c r="Z149" s="80"/>
      <c r="AA149" s="80"/>
      <c r="AB149" s="79"/>
      <c r="AC149" s="79"/>
      <c r="AD149" s="79"/>
      <c r="AE149" s="79"/>
      <c r="AF149" s="79"/>
      <c r="AG149" s="79"/>
      <c r="AH149" s="79"/>
      <c r="AI149" s="79"/>
      <c r="AJ149" s="79"/>
      <c r="AK149" s="79"/>
      <c r="AL149" s="79"/>
      <c r="AM149" s="81"/>
      <c r="AN149" s="81"/>
      <c r="AO149" s="79"/>
      <c r="AP149" s="79"/>
      <c r="AQ149" s="79"/>
      <c r="AR149" s="79"/>
      <c r="AS149" s="79"/>
      <c r="AT149" s="79"/>
      <c r="AU149" s="79"/>
      <c r="AV149" s="79"/>
      <c r="AW149" s="82"/>
      <c r="AX149" s="123"/>
      <c r="AY149" s="134"/>
      <c r="AZ149" s="58"/>
      <c r="BA149" s="86" t="s">
        <v>65</v>
      </c>
      <c r="BB149" s="126" t="s">
        <v>115</v>
      </c>
    </row>
    <row r="150" spans="50:53" ht="12.75">
      <c r="AX150" s="44"/>
      <c r="AY150" s="164">
        <f>SUM(AY141:AY149)</f>
        <v>43000000</v>
      </c>
      <c r="AZ150" s="46"/>
      <c r="BA150" s="47"/>
    </row>
    <row r="151" spans="50:53" ht="12.75">
      <c r="AX151" s="44"/>
      <c r="AY151" s="164"/>
      <c r="AZ151" s="46"/>
      <c r="BA151" s="47"/>
    </row>
    <row r="152" spans="50:53" ht="12.75">
      <c r="AX152" s="44"/>
      <c r="AY152" s="164"/>
      <c r="AZ152" s="46"/>
      <c r="BA152" s="47"/>
    </row>
    <row r="153" spans="1:53" ht="12.75">
      <c r="A153" s="1" t="s">
        <v>61</v>
      </c>
      <c r="B153" s="1" t="s">
        <v>62</v>
      </c>
      <c r="AX153" s="48"/>
      <c r="AY153" s="38"/>
      <c r="AZ153" s="48"/>
      <c r="BA153" s="154"/>
    </row>
    <row r="154" ht="12.75"/>
    <row r="155" spans="1:54" ht="12.75">
      <c r="A155" s="942" t="s">
        <v>51</v>
      </c>
      <c r="B155" s="943"/>
      <c r="C155" s="943"/>
      <c r="D155" s="943"/>
      <c r="E155" s="943"/>
      <c r="F155" s="943"/>
      <c r="G155" s="943"/>
      <c r="H155" s="943"/>
      <c r="I155" s="943"/>
      <c r="J155" s="943"/>
      <c r="K155" s="943"/>
      <c r="L155" s="943"/>
      <c r="M155" s="943"/>
      <c r="N155" s="943"/>
      <c r="O155" s="943"/>
      <c r="P155" s="943"/>
      <c r="Q155" s="943"/>
      <c r="R155" s="943"/>
      <c r="S155" s="943"/>
      <c r="T155" s="943"/>
      <c r="U155" s="943"/>
      <c r="V155" s="943"/>
      <c r="W155" s="943"/>
      <c r="X155" s="943"/>
      <c r="Y155" s="943"/>
      <c r="Z155" s="943"/>
      <c r="AA155" s="943"/>
      <c r="AB155" s="943"/>
      <c r="AC155" s="943"/>
      <c r="AD155" s="943"/>
      <c r="AE155" s="943"/>
      <c r="AF155" s="943"/>
      <c r="AG155" s="943"/>
      <c r="AH155" s="943"/>
      <c r="AI155" s="943"/>
      <c r="AJ155" s="943"/>
      <c r="AK155" s="943"/>
      <c r="AL155" s="943"/>
      <c r="AM155" s="943"/>
      <c r="AN155" s="943"/>
      <c r="AO155" s="943"/>
      <c r="AP155" s="943"/>
      <c r="AQ155" s="943"/>
      <c r="AR155" s="943"/>
      <c r="AS155" s="943"/>
      <c r="AT155" s="943"/>
      <c r="AU155" s="943"/>
      <c r="AV155" s="943"/>
      <c r="AW155" s="943"/>
      <c r="AX155" s="943"/>
      <c r="AY155" s="943"/>
      <c r="AZ155" s="943"/>
      <c r="BA155" s="943"/>
      <c r="BB155" s="943"/>
    </row>
    <row r="156" spans="1:54" ht="12.75">
      <c r="A156" s="936" t="s">
        <v>52</v>
      </c>
      <c r="B156" s="936"/>
      <c r="C156" s="936"/>
      <c r="D156" s="936"/>
      <c r="E156" s="936"/>
      <c r="F156" s="936"/>
      <c r="G156" s="936"/>
      <c r="H156" s="936"/>
      <c r="I156" s="936"/>
      <c r="J156" s="936"/>
      <c r="K156" s="936"/>
      <c r="L156" s="936"/>
      <c r="M156" s="936"/>
      <c r="N156" s="936"/>
      <c r="O156" s="936"/>
      <c r="P156" s="936"/>
      <c r="Q156" s="936"/>
      <c r="R156" s="936"/>
      <c r="S156" s="936"/>
      <c r="T156" s="936"/>
      <c r="U156" s="936"/>
      <c r="V156" s="936"/>
      <c r="W156" s="936"/>
      <c r="X156" s="936"/>
      <c r="Y156" s="936"/>
      <c r="Z156" s="936"/>
      <c r="AA156" s="936"/>
      <c r="AB156" s="936"/>
      <c r="AC156" s="936"/>
      <c r="AD156" s="936"/>
      <c r="AE156" s="936"/>
      <c r="AF156" s="936"/>
      <c r="AG156" s="936"/>
      <c r="AH156" s="936"/>
      <c r="AI156" s="936"/>
      <c r="AJ156" s="936"/>
      <c r="AK156" s="936"/>
      <c r="AL156" s="936"/>
      <c r="AM156" s="936"/>
      <c r="AN156" s="936"/>
      <c r="AO156" s="936"/>
      <c r="AP156" s="936"/>
      <c r="AQ156" s="936"/>
      <c r="AR156" s="936"/>
      <c r="AS156" s="936"/>
      <c r="AT156" s="936"/>
      <c r="AU156" s="936"/>
      <c r="AV156" s="936"/>
      <c r="AW156" s="936"/>
      <c r="AX156" s="936"/>
      <c r="AY156" s="936"/>
      <c r="AZ156" s="936"/>
      <c r="BA156" s="936"/>
      <c r="BB156" s="936"/>
    </row>
    <row r="157" spans="1:54" ht="12.75">
      <c r="A157" s="937" t="s">
        <v>53</v>
      </c>
      <c r="B157" s="937"/>
      <c r="C157" s="937"/>
      <c r="D157" s="937"/>
      <c r="E157" s="937"/>
      <c r="F157" s="937"/>
      <c r="G157" s="937"/>
      <c r="H157" s="937"/>
      <c r="I157" s="937"/>
      <c r="J157" s="937"/>
      <c r="K157" s="937"/>
      <c r="L157" s="937"/>
      <c r="M157" s="937"/>
      <c r="N157" s="937"/>
      <c r="O157" s="937"/>
      <c r="P157" s="937" t="s">
        <v>54</v>
      </c>
      <c r="Q157" s="937"/>
      <c r="R157" s="937"/>
      <c r="S157" s="937"/>
      <c r="T157" s="937"/>
      <c r="U157" s="937"/>
      <c r="V157" s="937"/>
      <c r="W157" s="937"/>
      <c r="X157" s="937"/>
      <c r="Y157" s="937"/>
      <c r="Z157" s="937"/>
      <c r="AA157" s="937"/>
      <c r="AB157" s="937"/>
      <c r="AC157" s="937"/>
      <c r="AD157" s="937"/>
      <c r="AE157" s="937"/>
      <c r="AF157" s="937"/>
      <c r="AG157" s="937"/>
      <c r="AH157" s="937"/>
      <c r="AI157" s="937"/>
      <c r="AJ157" s="937"/>
      <c r="AK157" s="937"/>
      <c r="AL157" s="937"/>
      <c r="AM157" s="937"/>
      <c r="AN157" s="937"/>
      <c r="AO157" s="937"/>
      <c r="AP157" s="937"/>
      <c r="AQ157" s="937"/>
      <c r="AR157" s="937"/>
      <c r="AS157" s="937"/>
      <c r="AT157" s="937"/>
      <c r="AU157" s="937"/>
      <c r="AV157" s="937"/>
      <c r="AW157" s="937"/>
      <c r="AX157" s="937"/>
      <c r="AY157" s="937"/>
      <c r="AZ157" s="937" t="s">
        <v>55</v>
      </c>
      <c r="BA157" s="937"/>
      <c r="BB157" s="61" t="s">
        <v>56</v>
      </c>
    </row>
    <row r="158" spans="1:54" ht="12.75">
      <c r="A158" s="938" t="s">
        <v>57</v>
      </c>
      <c r="B158" s="938"/>
      <c r="C158" s="938"/>
      <c r="D158" s="938"/>
      <c r="E158" s="938"/>
      <c r="F158" s="938"/>
      <c r="G158" s="938"/>
      <c r="H158" s="938"/>
      <c r="I158" s="938"/>
      <c r="J158" s="938"/>
      <c r="K158" s="938"/>
      <c r="L158" s="938"/>
      <c r="M158" s="938"/>
      <c r="N158" s="938"/>
      <c r="O158" s="938"/>
      <c r="P158" s="938">
        <v>2</v>
      </c>
      <c r="Q158" s="938"/>
      <c r="R158" s="938"/>
      <c r="S158" s="938"/>
      <c r="T158" s="938"/>
      <c r="U158" s="938"/>
      <c r="V158" s="938"/>
      <c r="W158" s="938"/>
      <c r="X158" s="938"/>
      <c r="Y158" s="938"/>
      <c r="Z158" s="938"/>
      <c r="AA158" s="938"/>
      <c r="AB158" s="938"/>
      <c r="AC158" s="938"/>
      <c r="AD158" s="938"/>
      <c r="AE158" s="938"/>
      <c r="AF158" s="938"/>
      <c r="AG158" s="938"/>
      <c r="AH158" s="938"/>
      <c r="AI158" s="938"/>
      <c r="AJ158" s="938"/>
      <c r="AK158" s="938"/>
      <c r="AL158" s="938"/>
      <c r="AM158" s="938"/>
      <c r="AN158" s="938"/>
      <c r="AO158" s="938"/>
      <c r="AP158" s="938"/>
      <c r="AQ158" s="938"/>
      <c r="AR158" s="938"/>
      <c r="AS158" s="938"/>
      <c r="AT158" s="938"/>
      <c r="AU158" s="938"/>
      <c r="AV158" s="938"/>
      <c r="AW158" s="938"/>
      <c r="AX158" s="938"/>
      <c r="AY158" s="938"/>
      <c r="AZ158" s="939">
        <v>41647</v>
      </c>
      <c r="BA158" s="939"/>
      <c r="BB158" s="62">
        <v>2</v>
      </c>
    </row>
    <row r="159" spans="1:53" ht="12.75">
      <c r="A159" s="2"/>
      <c r="B159" s="2"/>
      <c r="C159" s="2"/>
      <c r="D159" s="2"/>
      <c r="E159" s="2"/>
      <c r="F159" s="2"/>
      <c r="G159" s="2"/>
      <c r="H159" s="2"/>
      <c r="I159" s="2"/>
      <c r="J159" s="2"/>
      <c r="K159" s="2"/>
      <c r="L159" s="2"/>
      <c r="M159" s="2"/>
      <c r="N159" s="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row>
    <row r="160" spans="1:54" ht="12.75">
      <c r="A160" s="89" t="s">
        <v>15</v>
      </c>
      <c r="B160" s="935" t="s">
        <v>25</v>
      </c>
      <c r="C160" s="935"/>
      <c r="D160" s="935"/>
      <c r="E160" s="935"/>
      <c r="F160" s="935"/>
      <c r="G160" s="935"/>
      <c r="H160" s="935"/>
      <c r="I160" s="935"/>
      <c r="J160" s="935"/>
      <c r="K160" s="935"/>
      <c r="L160" s="935"/>
      <c r="M160" s="935"/>
      <c r="N160" s="935"/>
      <c r="O160" s="935"/>
      <c r="P160" s="935"/>
      <c r="Q160" s="935"/>
      <c r="R160" s="935"/>
      <c r="S160" s="935"/>
      <c r="T160" s="935"/>
      <c r="U160" s="935"/>
      <c r="V160" s="935"/>
      <c r="W160" s="935"/>
      <c r="X160" s="935"/>
      <c r="Y160" s="935"/>
      <c r="Z160" s="935"/>
      <c r="AA160" s="935"/>
      <c r="AB160" s="935"/>
      <c r="AC160" s="935"/>
      <c r="AD160" s="935"/>
      <c r="AE160" s="935"/>
      <c r="AF160" s="935"/>
      <c r="AG160" s="935"/>
      <c r="AH160" s="935"/>
      <c r="AI160" s="935"/>
      <c r="AJ160" s="935"/>
      <c r="AK160" s="935"/>
      <c r="AL160" s="935"/>
      <c r="AM160" s="935"/>
      <c r="AN160" s="935"/>
      <c r="AO160" s="935"/>
      <c r="AP160" s="935"/>
      <c r="AQ160" s="935"/>
      <c r="AR160" s="935"/>
      <c r="AS160" s="935"/>
      <c r="AT160" s="935"/>
      <c r="AU160" s="935"/>
      <c r="AV160" s="935"/>
      <c r="AW160" s="935"/>
      <c r="AX160" s="935"/>
      <c r="AY160" s="935"/>
      <c r="AZ160" s="935"/>
      <c r="BA160" s="935"/>
      <c r="BB160" s="935"/>
    </row>
    <row r="161" spans="1:54" ht="12.75">
      <c r="A161" s="90"/>
      <c r="B161" s="91"/>
      <c r="C161" s="91"/>
      <c r="D161" s="91"/>
      <c r="E161" s="91"/>
      <c r="F161" s="91"/>
      <c r="G161" s="91"/>
      <c r="H161" s="91"/>
      <c r="I161" s="91"/>
      <c r="J161" s="91"/>
      <c r="K161" s="91"/>
      <c r="L161" s="91"/>
      <c r="M161" s="91"/>
      <c r="N161" s="92"/>
      <c r="O161" s="91"/>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4"/>
    </row>
    <row r="162" spans="1:54" ht="12.75">
      <c r="A162" s="89" t="s">
        <v>1</v>
      </c>
      <c r="B162" s="935" t="s">
        <v>83</v>
      </c>
      <c r="C162" s="935"/>
      <c r="D162" s="935"/>
      <c r="E162" s="935"/>
      <c r="F162" s="935"/>
      <c r="G162" s="935"/>
      <c r="H162" s="935"/>
      <c r="I162" s="935"/>
      <c r="J162" s="935"/>
      <c r="K162" s="935"/>
      <c r="L162" s="935"/>
      <c r="M162" s="935"/>
      <c r="N162" s="935"/>
      <c r="O162" s="935"/>
      <c r="P162" s="935"/>
      <c r="Q162" s="935"/>
      <c r="R162" s="935"/>
      <c r="S162" s="935"/>
      <c r="T162" s="935"/>
      <c r="U162" s="935"/>
      <c r="V162" s="935"/>
      <c r="W162" s="935"/>
      <c r="X162" s="935"/>
      <c r="Y162" s="935"/>
      <c r="Z162" s="935"/>
      <c r="AA162" s="935"/>
      <c r="AB162" s="935"/>
      <c r="AC162" s="935"/>
      <c r="AD162" s="935"/>
      <c r="AE162" s="935"/>
      <c r="AF162" s="935"/>
      <c r="AG162" s="935"/>
      <c r="AH162" s="935"/>
      <c r="AI162" s="935"/>
      <c r="AJ162" s="935"/>
      <c r="AK162" s="935"/>
      <c r="AL162" s="935"/>
      <c r="AM162" s="935"/>
      <c r="AN162" s="935"/>
      <c r="AO162" s="935"/>
      <c r="AP162" s="935"/>
      <c r="AQ162" s="935"/>
      <c r="AR162" s="935"/>
      <c r="AS162" s="935"/>
      <c r="AT162" s="935"/>
      <c r="AU162" s="935"/>
      <c r="AV162" s="935"/>
      <c r="AW162" s="935"/>
      <c r="AX162" s="935"/>
      <c r="AY162" s="935"/>
      <c r="AZ162" s="935"/>
      <c r="BA162" s="935"/>
      <c r="BB162" s="935"/>
    </row>
    <row r="163" spans="1:54" ht="12.75">
      <c r="A163" s="95"/>
      <c r="B163" s="96"/>
      <c r="C163" s="96"/>
      <c r="D163" s="96"/>
      <c r="E163" s="96"/>
      <c r="F163" s="96"/>
      <c r="G163" s="96"/>
      <c r="H163" s="96"/>
      <c r="I163" s="96"/>
      <c r="J163" s="96"/>
      <c r="K163" s="96"/>
      <c r="L163" s="96"/>
      <c r="M163" s="96"/>
      <c r="N163" s="97"/>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94"/>
    </row>
    <row r="164" spans="1:54" ht="12.75">
      <c r="A164" s="89" t="s">
        <v>0</v>
      </c>
      <c r="B164" s="935" t="s">
        <v>27</v>
      </c>
      <c r="C164" s="935"/>
      <c r="D164" s="935"/>
      <c r="E164" s="935"/>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5"/>
      <c r="AK164" s="935"/>
      <c r="AL164" s="935"/>
      <c r="AM164" s="935"/>
      <c r="AN164" s="935"/>
      <c r="AO164" s="935"/>
      <c r="AP164" s="935"/>
      <c r="AQ164" s="935"/>
      <c r="AR164" s="935"/>
      <c r="AS164" s="935"/>
      <c r="AT164" s="935"/>
      <c r="AU164" s="935"/>
      <c r="AV164" s="935"/>
      <c r="AW164" s="935"/>
      <c r="AX164" s="935"/>
      <c r="AY164" s="935"/>
      <c r="AZ164" s="935"/>
      <c r="BA164" s="935"/>
      <c r="BB164" s="935"/>
    </row>
    <row r="165" spans="1:54" ht="12.75">
      <c r="A165" s="90"/>
      <c r="B165" s="91"/>
      <c r="C165" s="91"/>
      <c r="D165" s="91"/>
      <c r="E165" s="91"/>
      <c r="F165" s="91"/>
      <c r="G165" s="91"/>
      <c r="H165" s="91"/>
      <c r="I165" s="91"/>
      <c r="J165" s="91"/>
      <c r="K165" s="91"/>
      <c r="L165" s="91"/>
      <c r="M165" s="91"/>
      <c r="N165" s="92"/>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4"/>
    </row>
    <row r="166" spans="1:54" ht="12.75">
      <c r="A166" s="89" t="s">
        <v>20</v>
      </c>
      <c r="B166" s="935" t="s">
        <v>28</v>
      </c>
      <c r="C166" s="935"/>
      <c r="D166" s="935"/>
      <c r="E166" s="935"/>
      <c r="F166" s="935"/>
      <c r="G166" s="935"/>
      <c r="H166" s="935"/>
      <c r="I166" s="935"/>
      <c r="J166" s="935"/>
      <c r="K166" s="935"/>
      <c r="L166" s="935"/>
      <c r="M166" s="935"/>
      <c r="N166" s="935"/>
      <c r="O166" s="935"/>
      <c r="P166" s="935"/>
      <c r="Q166" s="935"/>
      <c r="R166" s="935"/>
      <c r="S166" s="935"/>
      <c r="T166" s="935"/>
      <c r="U166" s="935"/>
      <c r="V166" s="935"/>
      <c r="W166" s="935"/>
      <c r="X166" s="935"/>
      <c r="Y166" s="935"/>
      <c r="Z166" s="935"/>
      <c r="AA166" s="935"/>
      <c r="AB166" s="935"/>
      <c r="AC166" s="935"/>
      <c r="AD166" s="935"/>
      <c r="AE166" s="935"/>
      <c r="AF166" s="935"/>
      <c r="AG166" s="935"/>
      <c r="AH166" s="935"/>
      <c r="AI166" s="935"/>
      <c r="AJ166" s="935"/>
      <c r="AK166" s="935"/>
      <c r="AL166" s="935"/>
      <c r="AM166" s="935"/>
      <c r="AN166" s="935"/>
      <c r="AO166" s="935"/>
      <c r="AP166" s="935"/>
      <c r="AQ166" s="935"/>
      <c r="AR166" s="935"/>
      <c r="AS166" s="935"/>
      <c r="AT166" s="935"/>
      <c r="AU166" s="935"/>
      <c r="AV166" s="935"/>
      <c r="AW166" s="935"/>
      <c r="AX166" s="935"/>
      <c r="AY166" s="935"/>
      <c r="AZ166" s="935"/>
      <c r="BA166" s="935"/>
      <c r="BB166" s="935"/>
    </row>
    <row r="167" spans="1:54" ht="12.75">
      <c r="A167" s="90"/>
      <c r="B167" s="91"/>
      <c r="C167" s="91"/>
      <c r="D167" s="91"/>
      <c r="E167" s="91"/>
      <c r="F167" s="91"/>
      <c r="G167" s="91"/>
      <c r="H167" s="91"/>
      <c r="I167" s="91"/>
      <c r="J167" s="91"/>
      <c r="K167" s="91"/>
      <c r="L167" s="91"/>
      <c r="M167" s="91"/>
      <c r="N167" s="92"/>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4"/>
    </row>
    <row r="168" spans="1:54" ht="12.75">
      <c r="A168" s="89" t="s">
        <v>19</v>
      </c>
      <c r="B168" s="935" t="s">
        <v>24</v>
      </c>
      <c r="C168" s="935"/>
      <c r="D168" s="935"/>
      <c r="E168" s="935"/>
      <c r="F168" s="935"/>
      <c r="G168" s="935"/>
      <c r="H168" s="935"/>
      <c r="I168" s="935"/>
      <c r="J168" s="935"/>
      <c r="K168" s="935"/>
      <c r="L168" s="935"/>
      <c r="M168" s="935"/>
      <c r="N168" s="935"/>
      <c r="O168" s="935"/>
      <c r="P168" s="935"/>
      <c r="Q168" s="935"/>
      <c r="R168" s="935"/>
      <c r="S168" s="935"/>
      <c r="T168" s="935"/>
      <c r="U168" s="935"/>
      <c r="V168" s="935"/>
      <c r="W168" s="935"/>
      <c r="X168" s="935"/>
      <c r="Y168" s="935"/>
      <c r="Z168" s="935"/>
      <c r="AA168" s="935"/>
      <c r="AB168" s="935"/>
      <c r="AC168" s="935"/>
      <c r="AD168" s="935"/>
      <c r="AE168" s="935"/>
      <c r="AF168" s="935"/>
      <c r="AG168" s="935"/>
      <c r="AH168" s="935"/>
      <c r="AI168" s="935"/>
      <c r="AJ168" s="935"/>
      <c r="AK168" s="935"/>
      <c r="AL168" s="935"/>
      <c r="AM168" s="935"/>
      <c r="AN168" s="935"/>
      <c r="AO168" s="935"/>
      <c r="AP168" s="935"/>
      <c r="AQ168" s="935"/>
      <c r="AR168" s="935"/>
      <c r="AS168" s="935"/>
      <c r="AT168" s="935"/>
      <c r="AU168" s="935"/>
      <c r="AV168" s="935"/>
      <c r="AW168" s="935"/>
      <c r="AX168" s="935"/>
      <c r="AY168" s="935"/>
      <c r="AZ168" s="935"/>
      <c r="BA168" s="935"/>
      <c r="BB168" s="935"/>
    </row>
    <row r="169" spans="1:54" ht="12.75">
      <c r="A169" s="95"/>
      <c r="B169" s="96"/>
      <c r="C169" s="96"/>
      <c r="D169" s="96"/>
      <c r="E169" s="96"/>
      <c r="F169" s="96"/>
      <c r="G169" s="96"/>
      <c r="H169" s="96"/>
      <c r="I169" s="96"/>
      <c r="J169" s="96"/>
      <c r="K169" s="96"/>
      <c r="L169" s="96"/>
      <c r="M169" s="96"/>
      <c r="N169" s="92"/>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94"/>
    </row>
    <row r="170" spans="1:54" ht="12.75">
      <c r="A170" s="89" t="s">
        <v>2</v>
      </c>
      <c r="B170" s="935" t="s">
        <v>84</v>
      </c>
      <c r="C170" s="935"/>
      <c r="D170" s="935"/>
      <c r="E170" s="935"/>
      <c r="F170" s="935"/>
      <c r="G170" s="935"/>
      <c r="H170" s="935"/>
      <c r="I170" s="935"/>
      <c r="J170" s="935"/>
      <c r="K170" s="935"/>
      <c r="L170" s="935"/>
      <c r="M170" s="935"/>
      <c r="N170" s="935"/>
      <c r="O170" s="935"/>
      <c r="P170" s="935"/>
      <c r="Q170" s="935"/>
      <c r="R170" s="935"/>
      <c r="S170" s="935"/>
      <c r="T170" s="935"/>
      <c r="U170" s="935"/>
      <c r="V170" s="935"/>
      <c r="W170" s="935"/>
      <c r="X170" s="935"/>
      <c r="Y170" s="935"/>
      <c r="Z170" s="935"/>
      <c r="AA170" s="935"/>
      <c r="AB170" s="935"/>
      <c r="AC170" s="935"/>
      <c r="AD170" s="935"/>
      <c r="AE170" s="935"/>
      <c r="AF170" s="935"/>
      <c r="AG170" s="935"/>
      <c r="AH170" s="935"/>
      <c r="AI170" s="935"/>
      <c r="AJ170" s="935"/>
      <c r="AK170" s="935"/>
      <c r="AL170" s="935"/>
      <c r="AM170" s="935"/>
      <c r="AN170" s="935"/>
      <c r="AO170" s="935"/>
      <c r="AP170" s="935"/>
      <c r="AQ170" s="935"/>
      <c r="AR170" s="935"/>
      <c r="AS170" s="935"/>
      <c r="AT170" s="935"/>
      <c r="AU170" s="935"/>
      <c r="AV170" s="935"/>
      <c r="AW170" s="935"/>
      <c r="AX170" s="935"/>
      <c r="AY170" s="935"/>
      <c r="AZ170" s="935"/>
      <c r="BA170" s="935"/>
      <c r="BB170" s="935"/>
    </row>
    <row r="171" spans="1:54" ht="12.75">
      <c r="A171" s="95"/>
      <c r="B171" s="96"/>
      <c r="C171" s="96"/>
      <c r="D171" s="96"/>
      <c r="E171" s="96"/>
      <c r="F171" s="96"/>
      <c r="G171" s="96"/>
      <c r="H171" s="96"/>
      <c r="I171" s="96"/>
      <c r="J171" s="96"/>
      <c r="K171" s="96"/>
      <c r="L171" s="96"/>
      <c r="M171" s="96"/>
      <c r="N171" s="92"/>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4"/>
    </row>
    <row r="172" spans="1:54" ht="12.75">
      <c r="A172" s="927" t="s">
        <v>16</v>
      </c>
      <c r="B172" s="930" t="s">
        <v>85</v>
      </c>
      <c r="C172" s="930"/>
      <c r="D172" s="930"/>
      <c r="E172" s="930"/>
      <c r="F172" s="930"/>
      <c r="G172" s="930"/>
      <c r="H172" s="930"/>
      <c r="I172" s="930"/>
      <c r="J172" s="930"/>
      <c r="K172" s="930"/>
      <c r="L172" s="930"/>
      <c r="M172" s="930"/>
      <c r="N172" s="930"/>
      <c r="O172" s="930"/>
      <c r="P172" s="930"/>
      <c r="Q172" s="930"/>
      <c r="R172" s="930"/>
      <c r="S172" s="930"/>
      <c r="T172" s="930"/>
      <c r="U172" s="930"/>
      <c r="V172" s="930"/>
      <c r="W172" s="930"/>
      <c r="X172" s="930"/>
      <c r="Y172" s="930"/>
      <c r="Z172" s="930"/>
      <c r="AA172" s="930"/>
      <c r="AB172" s="930"/>
      <c r="AC172" s="930"/>
      <c r="AD172" s="930"/>
      <c r="AE172" s="930"/>
      <c r="AF172" s="930"/>
      <c r="AG172" s="930"/>
      <c r="AH172" s="930"/>
      <c r="AI172" s="930"/>
      <c r="AJ172" s="930"/>
      <c r="AK172" s="930"/>
      <c r="AL172" s="930"/>
      <c r="AM172" s="930"/>
      <c r="AN172" s="930"/>
      <c r="AO172" s="930"/>
      <c r="AP172" s="930"/>
      <c r="AQ172" s="930"/>
      <c r="AR172" s="930"/>
      <c r="AS172" s="930"/>
      <c r="AT172" s="930"/>
      <c r="AU172" s="930"/>
      <c r="AV172" s="930"/>
      <c r="AW172" s="930"/>
      <c r="AX172" s="930"/>
      <c r="AY172" s="930"/>
      <c r="AZ172" s="930"/>
      <c r="BA172" s="930"/>
      <c r="BB172" s="930"/>
    </row>
    <row r="173" spans="1:54" ht="12.75">
      <c r="A173" s="928"/>
      <c r="B173" s="930"/>
      <c r="C173" s="930"/>
      <c r="D173" s="930"/>
      <c r="E173" s="930"/>
      <c r="F173" s="930"/>
      <c r="G173" s="930"/>
      <c r="H173" s="930"/>
      <c r="I173" s="930"/>
      <c r="J173" s="930"/>
      <c r="K173" s="930"/>
      <c r="L173" s="930"/>
      <c r="M173" s="930"/>
      <c r="N173" s="930"/>
      <c r="O173" s="930"/>
      <c r="P173" s="930"/>
      <c r="Q173" s="930"/>
      <c r="R173" s="930"/>
      <c r="S173" s="930"/>
      <c r="T173" s="930"/>
      <c r="U173" s="930"/>
      <c r="V173" s="930"/>
      <c r="W173" s="930"/>
      <c r="X173" s="930"/>
      <c r="Y173" s="930"/>
      <c r="Z173" s="930"/>
      <c r="AA173" s="930"/>
      <c r="AB173" s="930"/>
      <c r="AC173" s="930"/>
      <c r="AD173" s="930"/>
      <c r="AE173" s="930"/>
      <c r="AF173" s="930"/>
      <c r="AG173" s="930"/>
      <c r="AH173" s="930"/>
      <c r="AI173" s="930"/>
      <c r="AJ173" s="930"/>
      <c r="AK173" s="930"/>
      <c r="AL173" s="930"/>
      <c r="AM173" s="930"/>
      <c r="AN173" s="930"/>
      <c r="AO173" s="930"/>
      <c r="AP173" s="930"/>
      <c r="AQ173" s="930"/>
      <c r="AR173" s="930"/>
      <c r="AS173" s="930"/>
      <c r="AT173" s="930"/>
      <c r="AU173" s="930"/>
      <c r="AV173" s="930"/>
      <c r="AW173" s="930"/>
      <c r="AX173" s="930"/>
      <c r="AY173" s="930"/>
      <c r="AZ173" s="930"/>
      <c r="BA173" s="930"/>
      <c r="BB173" s="930"/>
    </row>
    <row r="174" spans="1:54" ht="12.75">
      <c r="A174" s="929"/>
      <c r="B174" s="930"/>
      <c r="C174" s="930"/>
      <c r="D174" s="930"/>
      <c r="E174" s="930"/>
      <c r="F174" s="930"/>
      <c r="G174" s="930"/>
      <c r="H174" s="930"/>
      <c r="I174" s="930"/>
      <c r="J174" s="930"/>
      <c r="K174" s="930"/>
      <c r="L174" s="930"/>
      <c r="M174" s="930"/>
      <c r="N174" s="930"/>
      <c r="O174" s="930"/>
      <c r="P174" s="930"/>
      <c r="Q174" s="930"/>
      <c r="R174" s="930"/>
      <c r="S174" s="930"/>
      <c r="T174" s="930"/>
      <c r="U174" s="930"/>
      <c r="V174" s="930"/>
      <c r="W174" s="930"/>
      <c r="X174" s="930"/>
      <c r="Y174" s="930"/>
      <c r="Z174" s="930"/>
      <c r="AA174" s="930"/>
      <c r="AB174" s="930"/>
      <c r="AC174" s="930"/>
      <c r="AD174" s="930"/>
      <c r="AE174" s="930"/>
      <c r="AF174" s="930"/>
      <c r="AG174" s="930"/>
      <c r="AH174" s="930"/>
      <c r="AI174" s="930"/>
      <c r="AJ174" s="930"/>
      <c r="AK174" s="930"/>
      <c r="AL174" s="930"/>
      <c r="AM174" s="930"/>
      <c r="AN174" s="930"/>
      <c r="AO174" s="930"/>
      <c r="AP174" s="930"/>
      <c r="AQ174" s="930"/>
      <c r="AR174" s="930"/>
      <c r="AS174" s="930"/>
      <c r="AT174" s="930"/>
      <c r="AU174" s="930"/>
      <c r="AV174" s="930"/>
      <c r="AW174" s="930"/>
      <c r="AX174" s="930"/>
      <c r="AY174" s="930"/>
      <c r="AZ174" s="930"/>
      <c r="BA174" s="930"/>
      <c r="BB174" s="930"/>
    </row>
    <row r="175" spans="1:54" ht="12.75">
      <c r="A175" s="95"/>
      <c r="B175" s="96"/>
      <c r="C175" s="96"/>
      <c r="D175" s="96"/>
      <c r="E175" s="96"/>
      <c r="F175" s="96"/>
      <c r="G175" s="96"/>
      <c r="H175" s="96"/>
      <c r="I175" s="96"/>
      <c r="J175" s="96"/>
      <c r="K175" s="96"/>
      <c r="L175" s="96"/>
      <c r="M175" s="96"/>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8"/>
    </row>
    <row r="176" spans="1:54" ht="12.75">
      <c r="A176" s="927" t="s">
        <v>23</v>
      </c>
      <c r="B176" s="931" t="s">
        <v>86</v>
      </c>
      <c r="C176" s="931"/>
      <c r="D176" s="931"/>
      <c r="E176" s="931"/>
      <c r="F176" s="931"/>
      <c r="G176" s="931"/>
      <c r="H176" s="931"/>
      <c r="I176" s="931"/>
      <c r="J176" s="931"/>
      <c r="K176" s="931"/>
      <c r="L176" s="931"/>
      <c r="M176" s="931"/>
      <c r="N176" s="931"/>
      <c r="O176" s="931"/>
      <c r="P176" s="931"/>
      <c r="Q176" s="931"/>
      <c r="R176" s="931"/>
      <c r="S176" s="931"/>
      <c r="T176" s="931"/>
      <c r="U176" s="931"/>
      <c r="V176" s="931"/>
      <c r="W176" s="931"/>
      <c r="X176" s="931"/>
      <c r="Y176" s="931"/>
      <c r="Z176" s="931"/>
      <c r="AA176" s="931"/>
      <c r="AB176" s="931"/>
      <c r="AC176" s="931"/>
      <c r="AD176" s="931"/>
      <c r="AE176" s="931"/>
      <c r="AF176" s="931"/>
      <c r="AG176" s="931"/>
      <c r="AH176" s="931"/>
      <c r="AI176" s="931"/>
      <c r="AJ176" s="931"/>
      <c r="AK176" s="931"/>
      <c r="AL176" s="931"/>
      <c r="AM176" s="931"/>
      <c r="AN176" s="931"/>
      <c r="AO176" s="931"/>
      <c r="AP176" s="931"/>
      <c r="AQ176" s="931"/>
      <c r="AR176" s="931"/>
      <c r="AS176" s="931"/>
      <c r="AT176" s="931"/>
      <c r="AU176" s="931"/>
      <c r="AV176" s="931"/>
      <c r="AW176" s="931"/>
      <c r="AX176" s="931"/>
      <c r="AY176" s="931"/>
      <c r="AZ176" s="931"/>
      <c r="BA176" s="931"/>
      <c r="BB176" s="931"/>
    </row>
    <row r="177" spans="1:54" ht="12.75">
      <c r="A177" s="929"/>
      <c r="B177" s="931"/>
      <c r="C177" s="931"/>
      <c r="D177" s="931"/>
      <c r="E177" s="931"/>
      <c r="F177" s="931"/>
      <c r="G177" s="931"/>
      <c r="H177" s="931"/>
      <c r="I177" s="931"/>
      <c r="J177" s="931"/>
      <c r="K177" s="931"/>
      <c r="L177" s="931"/>
      <c r="M177" s="931"/>
      <c r="N177" s="931"/>
      <c r="O177" s="931"/>
      <c r="P177" s="931"/>
      <c r="Q177" s="931"/>
      <c r="R177" s="931"/>
      <c r="S177" s="931"/>
      <c r="T177" s="931"/>
      <c r="U177" s="931"/>
      <c r="V177" s="931"/>
      <c r="W177" s="931"/>
      <c r="X177" s="931"/>
      <c r="Y177" s="931"/>
      <c r="Z177" s="931"/>
      <c r="AA177" s="931"/>
      <c r="AB177" s="931"/>
      <c r="AC177" s="931"/>
      <c r="AD177" s="931"/>
      <c r="AE177" s="931"/>
      <c r="AF177" s="931"/>
      <c r="AG177" s="931"/>
      <c r="AH177" s="931"/>
      <c r="AI177" s="931"/>
      <c r="AJ177" s="931"/>
      <c r="AK177" s="931"/>
      <c r="AL177" s="931"/>
      <c r="AM177" s="931"/>
      <c r="AN177" s="931"/>
      <c r="AO177" s="931"/>
      <c r="AP177" s="931"/>
      <c r="AQ177" s="931"/>
      <c r="AR177" s="931"/>
      <c r="AS177" s="931"/>
      <c r="AT177" s="931"/>
      <c r="AU177" s="931"/>
      <c r="AV177" s="931"/>
      <c r="AW177" s="931"/>
      <c r="AX177" s="931"/>
      <c r="AY177" s="931"/>
      <c r="AZ177" s="931"/>
      <c r="BA177" s="931"/>
      <c r="BB177" s="931"/>
    </row>
    <row r="178" spans="1:54" ht="12.75">
      <c r="A178" s="95"/>
      <c r="B178" s="96"/>
      <c r="C178" s="96"/>
      <c r="D178" s="96"/>
      <c r="E178" s="96"/>
      <c r="F178" s="96"/>
      <c r="G178" s="96"/>
      <c r="H178" s="96"/>
      <c r="I178" s="96"/>
      <c r="J178" s="96"/>
      <c r="K178" s="96"/>
      <c r="L178" s="96"/>
      <c r="M178" s="96"/>
      <c r="N178" s="92"/>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4"/>
    </row>
    <row r="179" spans="1:54" ht="12.75">
      <c r="A179" s="932" t="s">
        <v>18</v>
      </c>
      <c r="B179" s="934" t="s">
        <v>87</v>
      </c>
      <c r="C179" s="934"/>
      <c r="D179" s="934"/>
      <c r="E179" s="934"/>
      <c r="F179" s="934"/>
      <c r="G179" s="934"/>
      <c r="H179" s="934"/>
      <c r="I179" s="934"/>
      <c r="J179" s="934"/>
      <c r="K179" s="934"/>
      <c r="L179" s="934"/>
      <c r="M179" s="934"/>
      <c r="N179" s="934"/>
      <c r="O179" s="934"/>
      <c r="P179" s="934"/>
      <c r="Q179" s="934"/>
      <c r="R179" s="934"/>
      <c r="S179" s="934"/>
      <c r="T179" s="934"/>
      <c r="U179" s="934"/>
      <c r="V179" s="934"/>
      <c r="W179" s="934"/>
      <c r="X179" s="934"/>
      <c r="Y179" s="934"/>
      <c r="Z179" s="934"/>
      <c r="AA179" s="934"/>
      <c r="AB179" s="934"/>
      <c r="AC179" s="934"/>
      <c r="AD179" s="934"/>
      <c r="AE179" s="934"/>
      <c r="AF179" s="934"/>
      <c r="AG179" s="934"/>
      <c r="AH179" s="934"/>
      <c r="AI179" s="934"/>
      <c r="AJ179" s="934"/>
      <c r="AK179" s="934"/>
      <c r="AL179" s="934"/>
      <c r="AM179" s="934"/>
      <c r="AN179" s="934"/>
      <c r="AO179" s="934"/>
      <c r="AP179" s="934"/>
      <c r="AQ179" s="934"/>
      <c r="AR179" s="934"/>
      <c r="AS179" s="934"/>
      <c r="AT179" s="934"/>
      <c r="AU179" s="934"/>
      <c r="AV179" s="934"/>
      <c r="AW179" s="934"/>
      <c r="AX179" s="934"/>
      <c r="AY179" s="934"/>
      <c r="AZ179" s="934"/>
      <c r="BA179" s="934"/>
      <c r="BB179" s="934"/>
    </row>
    <row r="180" spans="1:54" ht="12.75">
      <c r="A180" s="933"/>
      <c r="B180" s="934"/>
      <c r="C180" s="934"/>
      <c r="D180" s="934"/>
      <c r="E180" s="934"/>
      <c r="F180" s="934"/>
      <c r="G180" s="934"/>
      <c r="H180" s="934"/>
      <c r="I180" s="934"/>
      <c r="J180" s="934"/>
      <c r="K180" s="934"/>
      <c r="L180" s="934"/>
      <c r="M180" s="934"/>
      <c r="N180" s="934"/>
      <c r="O180" s="934"/>
      <c r="P180" s="934"/>
      <c r="Q180" s="934"/>
      <c r="R180" s="934"/>
      <c r="S180" s="934"/>
      <c r="T180" s="934"/>
      <c r="U180" s="934"/>
      <c r="V180" s="934"/>
      <c r="W180" s="934"/>
      <c r="X180" s="934"/>
      <c r="Y180" s="934"/>
      <c r="Z180" s="934"/>
      <c r="AA180" s="934"/>
      <c r="AB180" s="934"/>
      <c r="AC180" s="934"/>
      <c r="AD180" s="934"/>
      <c r="AE180" s="934"/>
      <c r="AF180" s="934"/>
      <c r="AG180" s="934"/>
      <c r="AH180" s="934"/>
      <c r="AI180" s="934"/>
      <c r="AJ180" s="934"/>
      <c r="AK180" s="934"/>
      <c r="AL180" s="934"/>
      <c r="AM180" s="934"/>
      <c r="AN180" s="934"/>
      <c r="AO180" s="934"/>
      <c r="AP180" s="934"/>
      <c r="AQ180" s="934"/>
      <c r="AR180" s="934"/>
      <c r="AS180" s="934"/>
      <c r="AT180" s="934"/>
      <c r="AU180" s="934"/>
      <c r="AV180" s="934"/>
      <c r="AW180" s="934"/>
      <c r="AX180" s="934"/>
      <c r="AY180" s="934"/>
      <c r="AZ180" s="934"/>
      <c r="BA180" s="934"/>
      <c r="BB180" s="934"/>
    </row>
    <row r="181" spans="1:54" ht="12.75">
      <c r="A181" s="99"/>
      <c r="B181" s="934"/>
      <c r="C181" s="934"/>
      <c r="D181" s="934"/>
      <c r="E181" s="934"/>
      <c r="F181" s="934"/>
      <c r="G181" s="934"/>
      <c r="H181" s="934"/>
      <c r="I181" s="934"/>
      <c r="J181" s="934"/>
      <c r="K181" s="934"/>
      <c r="L181" s="934"/>
      <c r="M181" s="934"/>
      <c r="N181" s="934"/>
      <c r="O181" s="934"/>
      <c r="P181" s="934"/>
      <c r="Q181" s="934"/>
      <c r="R181" s="934"/>
      <c r="S181" s="934"/>
      <c r="T181" s="934"/>
      <c r="U181" s="934"/>
      <c r="V181" s="934"/>
      <c r="W181" s="934"/>
      <c r="X181" s="934"/>
      <c r="Y181" s="934"/>
      <c r="Z181" s="934"/>
      <c r="AA181" s="934"/>
      <c r="AB181" s="934"/>
      <c r="AC181" s="934"/>
      <c r="AD181" s="934"/>
      <c r="AE181" s="934"/>
      <c r="AF181" s="934"/>
      <c r="AG181" s="934"/>
      <c r="AH181" s="934"/>
      <c r="AI181" s="934"/>
      <c r="AJ181" s="934"/>
      <c r="AK181" s="934"/>
      <c r="AL181" s="934"/>
      <c r="AM181" s="934"/>
      <c r="AN181" s="934"/>
      <c r="AO181" s="934"/>
      <c r="AP181" s="934"/>
      <c r="AQ181" s="934"/>
      <c r="AR181" s="934"/>
      <c r="AS181" s="934"/>
      <c r="AT181" s="934"/>
      <c r="AU181" s="934"/>
      <c r="AV181" s="934"/>
      <c r="AW181" s="934"/>
      <c r="AX181" s="934"/>
      <c r="AY181" s="934"/>
      <c r="AZ181" s="934"/>
      <c r="BA181" s="934"/>
      <c r="BB181" s="934"/>
    </row>
    <row r="182" spans="1:54" ht="12.75">
      <c r="A182" s="95"/>
      <c r="B182" s="96"/>
      <c r="C182" s="96"/>
      <c r="D182" s="96"/>
      <c r="E182" s="96"/>
      <c r="F182" s="96"/>
      <c r="G182" s="96"/>
      <c r="H182" s="96"/>
      <c r="I182" s="96"/>
      <c r="J182" s="96"/>
      <c r="K182" s="96"/>
      <c r="L182" s="96"/>
      <c r="M182" s="96"/>
      <c r="N182" s="92"/>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4"/>
    </row>
    <row r="183" spans="1:54" ht="12.75">
      <c r="A183" s="89" t="s">
        <v>22</v>
      </c>
      <c r="B183" s="935" t="s">
        <v>30</v>
      </c>
      <c r="C183" s="935"/>
      <c r="D183" s="935"/>
      <c r="E183" s="935"/>
      <c r="F183" s="935"/>
      <c r="G183" s="935"/>
      <c r="H183" s="935"/>
      <c r="I183" s="935"/>
      <c r="J183" s="935"/>
      <c r="K183" s="935"/>
      <c r="L183" s="935"/>
      <c r="M183" s="935"/>
      <c r="N183" s="935"/>
      <c r="O183" s="935"/>
      <c r="P183" s="935"/>
      <c r="Q183" s="935"/>
      <c r="R183" s="935"/>
      <c r="S183" s="935"/>
      <c r="T183" s="935"/>
      <c r="U183" s="935"/>
      <c r="V183" s="935"/>
      <c r="W183" s="935"/>
      <c r="X183" s="935"/>
      <c r="Y183" s="935"/>
      <c r="Z183" s="935"/>
      <c r="AA183" s="935"/>
      <c r="AB183" s="935"/>
      <c r="AC183" s="935"/>
      <c r="AD183" s="935"/>
      <c r="AE183" s="935"/>
      <c r="AF183" s="935"/>
      <c r="AG183" s="935"/>
      <c r="AH183" s="935"/>
      <c r="AI183" s="935"/>
      <c r="AJ183" s="935"/>
      <c r="AK183" s="935"/>
      <c r="AL183" s="935"/>
      <c r="AM183" s="935"/>
      <c r="AN183" s="935"/>
      <c r="AO183" s="935"/>
      <c r="AP183" s="935"/>
      <c r="AQ183" s="935"/>
      <c r="AR183" s="935"/>
      <c r="AS183" s="935"/>
      <c r="AT183" s="935"/>
      <c r="AU183" s="935"/>
      <c r="AV183" s="935"/>
      <c r="AW183" s="935"/>
      <c r="AX183" s="935"/>
      <c r="AY183" s="935"/>
      <c r="AZ183" s="935"/>
      <c r="BA183" s="935"/>
      <c r="BB183" s="935"/>
    </row>
    <row r="184" spans="1:54" ht="12.75">
      <c r="A184" s="95"/>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row>
    <row r="185" spans="1:54" ht="12.75">
      <c r="A185" s="89" t="s">
        <v>17</v>
      </c>
      <c r="B185" s="913" t="s">
        <v>88</v>
      </c>
      <c r="C185" s="913"/>
      <c r="D185" s="913"/>
      <c r="E185" s="913"/>
      <c r="F185" s="913"/>
      <c r="G185" s="913"/>
      <c r="H185" s="913"/>
      <c r="I185" s="913"/>
      <c r="J185" s="913"/>
      <c r="K185" s="913"/>
      <c r="L185" s="913"/>
      <c r="M185" s="913"/>
      <c r="N185" s="913"/>
      <c r="O185" s="913"/>
      <c r="P185" s="913"/>
      <c r="Q185" s="913"/>
      <c r="R185" s="913"/>
      <c r="S185" s="913"/>
      <c r="T185" s="913"/>
      <c r="U185" s="913"/>
      <c r="V185" s="913"/>
      <c r="W185" s="913"/>
      <c r="X185" s="913"/>
      <c r="Y185" s="913"/>
      <c r="Z185" s="913"/>
      <c r="AA185" s="913"/>
      <c r="AB185" s="913"/>
      <c r="AC185" s="913"/>
      <c r="AD185" s="913"/>
      <c r="AE185" s="913"/>
      <c r="AF185" s="913"/>
      <c r="AG185" s="913"/>
      <c r="AH185" s="913"/>
      <c r="AI185" s="913"/>
      <c r="AJ185" s="913"/>
      <c r="AK185" s="913"/>
      <c r="AL185" s="913"/>
      <c r="AM185" s="913"/>
      <c r="AN185" s="913"/>
      <c r="AO185" s="913"/>
      <c r="AP185" s="913"/>
      <c r="AQ185" s="913"/>
      <c r="AR185" s="913"/>
      <c r="AS185" s="913"/>
      <c r="AT185" s="913"/>
      <c r="AU185" s="913"/>
      <c r="AV185" s="913"/>
      <c r="AW185" s="913"/>
      <c r="AX185" s="913"/>
      <c r="AY185" s="913"/>
      <c r="AZ185" s="913"/>
      <c r="BA185" s="913"/>
      <c r="BB185" s="913"/>
    </row>
    <row r="186" spans="1:54" ht="12.75">
      <c r="A186" s="89" t="s">
        <v>21</v>
      </c>
      <c r="B186" s="913" t="s">
        <v>89</v>
      </c>
      <c r="C186" s="913"/>
      <c r="D186" s="913"/>
      <c r="E186" s="913"/>
      <c r="F186" s="913"/>
      <c r="G186" s="913"/>
      <c r="H186" s="913"/>
      <c r="I186" s="913"/>
      <c r="J186" s="913"/>
      <c r="K186" s="913"/>
      <c r="L186" s="913"/>
      <c r="M186" s="913"/>
      <c r="N186" s="913"/>
      <c r="O186" s="913"/>
      <c r="P186" s="913"/>
      <c r="Q186" s="913"/>
      <c r="R186" s="913"/>
      <c r="S186" s="913"/>
      <c r="T186" s="913"/>
      <c r="U186" s="913"/>
      <c r="V186" s="913"/>
      <c r="W186" s="913"/>
      <c r="X186" s="913"/>
      <c r="Y186" s="913"/>
      <c r="Z186" s="913"/>
      <c r="AA186" s="913"/>
      <c r="AB186" s="913"/>
      <c r="AC186" s="913"/>
      <c r="AD186" s="913"/>
      <c r="AE186" s="913"/>
      <c r="AF186" s="913"/>
      <c r="AG186" s="913"/>
      <c r="AH186" s="913"/>
      <c r="AI186" s="913"/>
      <c r="AJ186" s="913"/>
      <c r="AK186" s="913"/>
      <c r="AL186" s="913"/>
      <c r="AM186" s="913"/>
      <c r="AN186" s="913"/>
      <c r="AO186" s="913"/>
      <c r="AP186" s="913"/>
      <c r="AQ186" s="913"/>
      <c r="AR186" s="913"/>
      <c r="AS186" s="913"/>
      <c r="AT186" s="913"/>
      <c r="AU186" s="913"/>
      <c r="AV186" s="913"/>
      <c r="AW186" s="913"/>
      <c r="AX186" s="913"/>
      <c r="AY186" s="913"/>
      <c r="AZ186" s="913"/>
      <c r="BA186" s="913"/>
      <c r="BB186" s="913"/>
    </row>
    <row r="187" spans="1:54" ht="12.75">
      <c r="A187" s="95"/>
      <c r="B187" s="96"/>
      <c r="C187" s="96"/>
      <c r="D187" s="96"/>
      <c r="E187" s="96"/>
      <c r="F187" s="96"/>
      <c r="G187" s="96"/>
      <c r="H187" s="96"/>
      <c r="I187" s="96"/>
      <c r="J187" s="96"/>
      <c r="K187" s="96"/>
      <c r="L187" s="96"/>
      <c r="M187" s="96"/>
      <c r="N187" s="92"/>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100"/>
    </row>
    <row r="188" spans="1:54" ht="13.5" thickBot="1">
      <c r="A188" s="65"/>
      <c r="B188" s="65"/>
      <c r="C188" s="65"/>
      <c r="D188" s="65"/>
      <c r="E188" s="65"/>
      <c r="F188" s="65"/>
      <c r="G188" s="65"/>
      <c r="H188" s="65"/>
      <c r="I188" s="65"/>
      <c r="J188" s="65"/>
      <c r="K188" s="65"/>
      <c r="L188" s="65"/>
      <c r="M188" s="65"/>
      <c r="N188" s="101"/>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101"/>
      <c r="BB188" s="101"/>
    </row>
    <row r="189" spans="1:54" ht="12.75">
      <c r="A189" s="914" t="s">
        <v>3</v>
      </c>
      <c r="B189" s="917" t="s">
        <v>4</v>
      </c>
      <c r="C189" s="917"/>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7"/>
      <c r="AE189" s="917"/>
      <c r="AF189" s="917"/>
      <c r="AG189" s="917"/>
      <c r="AH189" s="917"/>
      <c r="AI189" s="917"/>
      <c r="AJ189" s="917"/>
      <c r="AK189" s="917"/>
      <c r="AL189" s="917"/>
      <c r="AM189" s="917"/>
      <c r="AN189" s="917"/>
      <c r="AO189" s="917"/>
      <c r="AP189" s="917"/>
      <c r="AQ189" s="917"/>
      <c r="AR189" s="917"/>
      <c r="AS189" s="917"/>
      <c r="AT189" s="917"/>
      <c r="AU189" s="917"/>
      <c r="AV189" s="917"/>
      <c r="AW189" s="918"/>
      <c r="AX189" s="919" t="s">
        <v>58</v>
      </c>
      <c r="AY189" s="921" t="s">
        <v>59</v>
      </c>
      <c r="AZ189" s="923" t="s">
        <v>60</v>
      </c>
      <c r="BA189" s="925" t="s">
        <v>14</v>
      </c>
      <c r="BB189" s="925"/>
    </row>
    <row r="190" spans="1:54" ht="12.75">
      <c r="A190" s="915"/>
      <c r="B190" s="910" t="s">
        <v>5</v>
      </c>
      <c r="C190" s="910"/>
      <c r="D190" s="910"/>
      <c r="E190" s="911"/>
      <c r="F190" s="896" t="s">
        <v>6</v>
      </c>
      <c r="G190" s="910"/>
      <c r="H190" s="910"/>
      <c r="I190" s="911"/>
      <c r="J190" s="896" t="s">
        <v>7</v>
      </c>
      <c r="K190" s="910"/>
      <c r="L190" s="910"/>
      <c r="M190" s="911"/>
      <c r="N190" s="896" t="s">
        <v>8</v>
      </c>
      <c r="O190" s="910"/>
      <c r="P190" s="910"/>
      <c r="Q190" s="911"/>
      <c r="R190" s="896" t="s">
        <v>7</v>
      </c>
      <c r="S190" s="910"/>
      <c r="T190" s="910"/>
      <c r="U190" s="911"/>
      <c r="V190" s="896" t="s">
        <v>9</v>
      </c>
      <c r="W190" s="910"/>
      <c r="X190" s="910"/>
      <c r="Y190" s="911"/>
      <c r="Z190" s="896" t="s">
        <v>9</v>
      </c>
      <c r="AA190" s="910"/>
      <c r="AB190" s="910"/>
      <c r="AC190" s="911"/>
      <c r="AD190" s="896" t="s">
        <v>8</v>
      </c>
      <c r="AE190" s="910"/>
      <c r="AF190" s="910"/>
      <c r="AG190" s="911"/>
      <c r="AH190" s="896" t="s">
        <v>10</v>
      </c>
      <c r="AI190" s="910"/>
      <c r="AJ190" s="910"/>
      <c r="AK190" s="911"/>
      <c r="AL190" s="896" t="s">
        <v>11</v>
      </c>
      <c r="AM190" s="910"/>
      <c r="AN190" s="910"/>
      <c r="AO190" s="911"/>
      <c r="AP190" s="896" t="s">
        <v>12</v>
      </c>
      <c r="AQ190" s="910"/>
      <c r="AR190" s="910"/>
      <c r="AS190" s="911"/>
      <c r="AT190" s="896" t="s">
        <v>13</v>
      </c>
      <c r="AU190" s="910"/>
      <c r="AV190" s="910"/>
      <c r="AW190" s="912"/>
      <c r="AX190" s="920"/>
      <c r="AY190" s="922"/>
      <c r="AZ190" s="924"/>
      <c r="BA190" s="926"/>
      <c r="BB190" s="926"/>
    </row>
    <row r="191" spans="1:54" ht="24.75" thickBot="1">
      <c r="A191" s="916"/>
      <c r="B191" s="102">
        <v>1</v>
      </c>
      <c r="C191" s="103">
        <v>2</v>
      </c>
      <c r="D191" s="103">
        <v>3</v>
      </c>
      <c r="E191" s="103">
        <v>4</v>
      </c>
      <c r="F191" s="103">
        <v>1</v>
      </c>
      <c r="G191" s="103">
        <v>2</v>
      </c>
      <c r="H191" s="103">
        <v>3</v>
      </c>
      <c r="I191" s="103">
        <v>4</v>
      </c>
      <c r="J191" s="103">
        <v>1</v>
      </c>
      <c r="K191" s="103">
        <v>2</v>
      </c>
      <c r="L191" s="103">
        <v>3</v>
      </c>
      <c r="M191" s="103">
        <v>4</v>
      </c>
      <c r="N191" s="103">
        <v>1</v>
      </c>
      <c r="O191" s="103">
        <v>2</v>
      </c>
      <c r="P191" s="103">
        <v>3</v>
      </c>
      <c r="Q191" s="103">
        <v>4</v>
      </c>
      <c r="R191" s="103">
        <v>1</v>
      </c>
      <c r="S191" s="103">
        <v>2</v>
      </c>
      <c r="T191" s="103">
        <v>3</v>
      </c>
      <c r="U191" s="103">
        <v>4</v>
      </c>
      <c r="V191" s="103">
        <v>1</v>
      </c>
      <c r="W191" s="103">
        <v>2</v>
      </c>
      <c r="X191" s="104">
        <v>3</v>
      </c>
      <c r="Y191" s="103">
        <v>4</v>
      </c>
      <c r="Z191" s="103">
        <v>1</v>
      </c>
      <c r="AA191" s="103">
        <v>2</v>
      </c>
      <c r="AB191" s="103">
        <v>3</v>
      </c>
      <c r="AC191" s="103">
        <v>4</v>
      </c>
      <c r="AD191" s="103">
        <v>1</v>
      </c>
      <c r="AE191" s="103">
        <v>2</v>
      </c>
      <c r="AF191" s="103">
        <v>3</v>
      </c>
      <c r="AG191" s="103">
        <v>4</v>
      </c>
      <c r="AH191" s="103">
        <v>1</v>
      </c>
      <c r="AI191" s="103">
        <v>2</v>
      </c>
      <c r="AJ191" s="103">
        <v>3</v>
      </c>
      <c r="AK191" s="103">
        <v>4</v>
      </c>
      <c r="AL191" s="103">
        <v>1</v>
      </c>
      <c r="AM191" s="103">
        <v>2</v>
      </c>
      <c r="AN191" s="103">
        <v>3</v>
      </c>
      <c r="AO191" s="103">
        <v>4</v>
      </c>
      <c r="AP191" s="103">
        <v>1</v>
      </c>
      <c r="AQ191" s="103">
        <v>2</v>
      </c>
      <c r="AR191" s="103">
        <v>3</v>
      </c>
      <c r="AS191" s="103">
        <v>4</v>
      </c>
      <c r="AT191" s="103">
        <v>1</v>
      </c>
      <c r="AU191" s="103">
        <v>2</v>
      </c>
      <c r="AV191" s="103">
        <v>3</v>
      </c>
      <c r="AW191" s="105">
        <v>4</v>
      </c>
      <c r="AX191" s="920"/>
      <c r="AY191" s="922"/>
      <c r="AZ191" s="924"/>
      <c r="BA191" s="744" t="s">
        <v>63</v>
      </c>
      <c r="BB191" s="106" t="s">
        <v>64</v>
      </c>
    </row>
    <row r="192" spans="1:54" ht="48">
      <c r="A192" s="107" t="s">
        <v>90</v>
      </c>
      <c r="B192" s="108"/>
      <c r="C192" s="109"/>
      <c r="D192" s="109"/>
      <c r="E192" s="110"/>
      <c r="F192" s="110"/>
      <c r="G192" s="110"/>
      <c r="H192" s="110"/>
      <c r="I192" s="110"/>
      <c r="J192" s="110"/>
      <c r="K192" s="110"/>
      <c r="L192" s="110"/>
      <c r="M192" s="110"/>
      <c r="N192" s="110"/>
      <c r="O192" s="110"/>
      <c r="P192" s="110"/>
      <c r="Q192" s="110"/>
      <c r="R192" s="110"/>
      <c r="S192" s="110"/>
      <c r="T192" s="110"/>
      <c r="U192" s="110"/>
      <c r="V192" s="109"/>
      <c r="W192" s="109"/>
      <c r="X192" s="109"/>
      <c r="Y192" s="109"/>
      <c r="Z192" s="109"/>
      <c r="AA192" s="109"/>
      <c r="AB192" s="109"/>
      <c r="AC192" s="110"/>
      <c r="AD192" s="110"/>
      <c r="AE192" s="110"/>
      <c r="AF192" s="110"/>
      <c r="AG192" s="110"/>
      <c r="AH192" s="110"/>
      <c r="AI192" s="110"/>
      <c r="AJ192" s="110"/>
      <c r="AK192" s="110"/>
      <c r="AL192" s="110"/>
      <c r="AM192" s="110"/>
      <c r="AN192" s="111"/>
      <c r="AO192" s="111"/>
      <c r="AP192" s="110"/>
      <c r="AQ192" s="110"/>
      <c r="AR192" s="110"/>
      <c r="AS192" s="110"/>
      <c r="AT192" s="109"/>
      <c r="AU192" s="109"/>
      <c r="AV192" s="109"/>
      <c r="AW192" s="112"/>
      <c r="AX192" s="113"/>
      <c r="AY192" s="114">
        <v>0</v>
      </c>
      <c r="AZ192" s="115"/>
      <c r="BA192" s="116" t="s">
        <v>91</v>
      </c>
      <c r="BB192" s="116" t="s">
        <v>92</v>
      </c>
    </row>
    <row r="193" spans="1:54" ht="48">
      <c r="A193" s="107" t="s">
        <v>93</v>
      </c>
      <c r="B193" s="117"/>
      <c r="C193" s="118"/>
      <c r="D193" s="118"/>
      <c r="E193" s="119"/>
      <c r="F193" s="118"/>
      <c r="G193" s="118"/>
      <c r="H193" s="118"/>
      <c r="I193" s="120"/>
      <c r="J193" s="120"/>
      <c r="K193" s="120"/>
      <c r="L193" s="118"/>
      <c r="M193" s="118"/>
      <c r="N193" s="118"/>
      <c r="O193" s="118"/>
      <c r="P193" s="118"/>
      <c r="Q193" s="118"/>
      <c r="R193" s="118"/>
      <c r="S193" s="118"/>
      <c r="T193" s="118"/>
      <c r="U193" s="118"/>
      <c r="V193" s="118"/>
      <c r="W193" s="118"/>
      <c r="X193" s="118"/>
      <c r="Y193" s="118"/>
      <c r="Z193" s="118"/>
      <c r="AA193" s="118"/>
      <c r="AB193" s="118"/>
      <c r="AC193" s="119"/>
      <c r="AD193" s="119"/>
      <c r="AE193" s="118"/>
      <c r="AF193" s="118"/>
      <c r="AG193" s="118"/>
      <c r="AH193" s="118"/>
      <c r="AI193" s="118"/>
      <c r="AJ193" s="118"/>
      <c r="AK193" s="118"/>
      <c r="AL193" s="118"/>
      <c r="AM193" s="120"/>
      <c r="AN193" s="121"/>
      <c r="AO193" s="121"/>
      <c r="AP193" s="120"/>
      <c r="AQ193" s="120"/>
      <c r="AR193" s="120"/>
      <c r="AS193" s="120"/>
      <c r="AT193" s="118"/>
      <c r="AU193" s="118"/>
      <c r="AV193" s="118"/>
      <c r="AW193" s="122"/>
      <c r="AX193" s="123"/>
      <c r="AY193" s="124">
        <v>8000000</v>
      </c>
      <c r="AZ193" s="125"/>
      <c r="BA193" s="126" t="s">
        <v>91</v>
      </c>
      <c r="BB193" s="126" t="s">
        <v>92</v>
      </c>
    </row>
    <row r="194" spans="1:54" ht="48">
      <c r="A194" s="127" t="s">
        <v>94</v>
      </c>
      <c r="B194" s="16"/>
      <c r="C194" s="17"/>
      <c r="D194" s="17"/>
      <c r="E194" s="17"/>
      <c r="F194" s="17"/>
      <c r="G194" s="19"/>
      <c r="H194" s="19"/>
      <c r="I194" s="19"/>
      <c r="J194" s="19"/>
      <c r="K194" s="19"/>
      <c r="L194" s="19"/>
      <c r="M194" s="19"/>
      <c r="N194" s="19"/>
      <c r="O194" s="19"/>
      <c r="P194" s="19"/>
      <c r="Q194" s="19"/>
      <c r="R194" s="19"/>
      <c r="S194" s="19"/>
      <c r="T194" s="18"/>
      <c r="U194" s="18"/>
      <c r="V194" s="37"/>
      <c r="W194" s="17"/>
      <c r="X194" s="17"/>
      <c r="Y194" s="17"/>
      <c r="Z194" s="17"/>
      <c r="AA194" s="17"/>
      <c r="AB194" s="17"/>
      <c r="AC194" s="17"/>
      <c r="AD194" s="17"/>
      <c r="AE194" s="18"/>
      <c r="AF194" s="18"/>
      <c r="AG194" s="18"/>
      <c r="AH194" s="18"/>
      <c r="AI194" s="18"/>
      <c r="AJ194" s="18"/>
      <c r="AK194" s="18"/>
      <c r="AL194" s="18"/>
      <c r="AM194" s="18"/>
      <c r="AN194" s="18"/>
      <c r="AO194" s="18"/>
      <c r="AP194" s="18"/>
      <c r="AQ194" s="18"/>
      <c r="AR194" s="18"/>
      <c r="AS194" s="18"/>
      <c r="AT194" s="17"/>
      <c r="AU194" s="17"/>
      <c r="AV194" s="17"/>
      <c r="AW194" s="20"/>
      <c r="AX194" s="123"/>
      <c r="AY194" s="128">
        <v>0</v>
      </c>
      <c r="AZ194" s="129"/>
      <c r="BA194" s="126" t="s">
        <v>91</v>
      </c>
      <c r="BB194" s="126" t="s">
        <v>92</v>
      </c>
    </row>
    <row r="195" spans="1:54" ht="48">
      <c r="A195" s="107" t="s">
        <v>95</v>
      </c>
      <c r="B195" s="16"/>
      <c r="C195" s="17"/>
      <c r="D195" s="17"/>
      <c r="E195" s="17"/>
      <c r="F195" s="17"/>
      <c r="G195" s="37"/>
      <c r="H195" s="37"/>
      <c r="I195" s="37"/>
      <c r="J195" s="130"/>
      <c r="K195" s="130"/>
      <c r="L195" s="130"/>
      <c r="M195" s="19"/>
      <c r="N195" s="31"/>
      <c r="O195" s="31"/>
      <c r="P195" s="19"/>
      <c r="Q195" s="31"/>
      <c r="R195" s="130"/>
      <c r="S195" s="130"/>
      <c r="T195" s="37"/>
      <c r="U195" s="37"/>
      <c r="V195" s="37"/>
      <c r="W195" s="17"/>
      <c r="X195" s="17"/>
      <c r="Y195" s="17"/>
      <c r="Z195" s="17"/>
      <c r="AA195" s="17"/>
      <c r="AB195" s="17"/>
      <c r="AC195" s="17"/>
      <c r="AD195" s="17"/>
      <c r="AE195" s="17"/>
      <c r="AF195" s="17"/>
      <c r="AG195" s="37"/>
      <c r="AH195" s="37"/>
      <c r="AI195" s="37"/>
      <c r="AJ195" s="37"/>
      <c r="AK195" s="37"/>
      <c r="AL195" s="17"/>
      <c r="AM195" s="17"/>
      <c r="AN195" s="18"/>
      <c r="AO195" s="17"/>
      <c r="AP195" s="37"/>
      <c r="AQ195" s="37"/>
      <c r="AR195" s="37"/>
      <c r="AS195" s="37"/>
      <c r="AT195" s="17"/>
      <c r="AU195" s="17"/>
      <c r="AV195" s="17"/>
      <c r="AW195" s="20"/>
      <c r="AX195" s="123"/>
      <c r="AY195" s="128">
        <v>5600000</v>
      </c>
      <c r="AZ195" s="129"/>
      <c r="BA195" s="126" t="s">
        <v>91</v>
      </c>
      <c r="BB195" s="126" t="s">
        <v>92</v>
      </c>
    </row>
    <row r="196" spans="1:54" ht="48">
      <c r="A196" s="127" t="s">
        <v>96</v>
      </c>
      <c r="B196" s="12"/>
      <c r="C196" s="7"/>
      <c r="D196" s="7"/>
      <c r="E196" s="7"/>
      <c r="F196" s="32"/>
      <c r="G196" s="32"/>
      <c r="H196" s="32"/>
      <c r="I196" s="75"/>
      <c r="J196" s="13"/>
      <c r="K196" s="13"/>
      <c r="L196" s="13"/>
      <c r="M196" s="13"/>
      <c r="N196" s="13"/>
      <c r="O196" s="13"/>
      <c r="P196" s="13"/>
      <c r="Q196" s="13"/>
      <c r="R196" s="13"/>
      <c r="S196" s="13"/>
      <c r="T196" s="13"/>
      <c r="U196" s="13"/>
      <c r="V196" s="73"/>
      <c r="W196" s="7"/>
      <c r="X196" s="7"/>
      <c r="Y196" s="7"/>
      <c r="Z196" s="7"/>
      <c r="AA196" s="7"/>
      <c r="AB196" s="7"/>
      <c r="AC196" s="7"/>
      <c r="AD196" s="7"/>
      <c r="AE196" s="7"/>
      <c r="AF196" s="7"/>
      <c r="AG196" s="13"/>
      <c r="AH196" s="13"/>
      <c r="AI196" s="13"/>
      <c r="AJ196" s="13"/>
      <c r="AK196" s="13"/>
      <c r="AL196" s="13"/>
      <c r="AM196" s="13"/>
      <c r="AN196" s="13"/>
      <c r="AO196" s="13"/>
      <c r="AP196" s="13"/>
      <c r="AQ196" s="13"/>
      <c r="AR196" s="13"/>
      <c r="AS196" s="13"/>
      <c r="AT196" s="7"/>
      <c r="AU196" s="7"/>
      <c r="AV196" s="7"/>
      <c r="AW196" s="15"/>
      <c r="AX196" s="123"/>
      <c r="AY196" s="128">
        <v>8200000</v>
      </c>
      <c r="AZ196" s="129"/>
      <c r="BA196" s="126" t="s">
        <v>91</v>
      </c>
      <c r="BB196" s="126" t="s">
        <v>92</v>
      </c>
    </row>
    <row r="197" spans="1:54" ht="48">
      <c r="A197" s="127" t="s">
        <v>97</v>
      </c>
      <c r="B197" s="22"/>
      <c r="C197" s="10"/>
      <c r="D197" s="10"/>
      <c r="E197" s="10"/>
      <c r="F197" s="10"/>
      <c r="G197" s="10"/>
      <c r="H197" s="10"/>
      <c r="I197" s="10"/>
      <c r="J197" s="27"/>
      <c r="K197" s="27"/>
      <c r="L197" s="27"/>
      <c r="M197" s="27"/>
      <c r="N197" s="131"/>
      <c r="O197" s="10"/>
      <c r="P197" s="10"/>
      <c r="Q197" s="10"/>
      <c r="R197" s="10"/>
      <c r="S197" s="10"/>
      <c r="T197" s="10"/>
      <c r="U197" s="10"/>
      <c r="V197" s="10"/>
      <c r="W197" s="10"/>
      <c r="X197" s="10"/>
      <c r="Y197" s="10"/>
      <c r="Z197" s="10"/>
      <c r="AA197" s="10"/>
      <c r="AB197" s="10"/>
      <c r="AC197" s="10"/>
      <c r="AD197" s="10"/>
      <c r="AE197" s="10"/>
      <c r="AF197" s="10"/>
      <c r="AG197" s="10"/>
      <c r="AH197" s="132"/>
      <c r="AI197" s="27"/>
      <c r="AJ197" s="27"/>
      <c r="AK197" s="27"/>
      <c r="AL197" s="10"/>
      <c r="AM197" s="10"/>
      <c r="AN197" s="10"/>
      <c r="AO197" s="10"/>
      <c r="AP197" s="10"/>
      <c r="AQ197" s="10"/>
      <c r="AR197" s="10"/>
      <c r="AS197" s="10"/>
      <c r="AT197" s="10"/>
      <c r="AU197" s="10"/>
      <c r="AV197" s="10"/>
      <c r="AW197" s="133"/>
      <c r="AX197" s="123"/>
      <c r="AY197" s="128">
        <v>5200000</v>
      </c>
      <c r="AZ197" s="129"/>
      <c r="BA197" s="126" t="s">
        <v>91</v>
      </c>
      <c r="BB197" s="126" t="s">
        <v>92</v>
      </c>
    </row>
    <row r="198" spans="1:54" ht="48">
      <c r="A198" s="127" t="s">
        <v>98</v>
      </c>
      <c r="B198" s="22"/>
      <c r="C198" s="10"/>
      <c r="D198" s="10"/>
      <c r="E198" s="27"/>
      <c r="F198" s="27"/>
      <c r="G198" s="27"/>
      <c r="H198" s="27"/>
      <c r="I198" s="27"/>
      <c r="J198" s="27"/>
      <c r="K198" s="27"/>
      <c r="L198" s="27"/>
      <c r="M198" s="27"/>
      <c r="N198" s="27"/>
      <c r="O198" s="27"/>
      <c r="P198" s="27"/>
      <c r="Q198" s="27"/>
      <c r="R198" s="27"/>
      <c r="S198" s="27"/>
      <c r="T198" s="27"/>
      <c r="U198" s="27"/>
      <c r="V198" s="27"/>
      <c r="W198" s="27"/>
      <c r="X198" s="27"/>
      <c r="Y198" s="10"/>
      <c r="Z198" s="10"/>
      <c r="AA198" s="10"/>
      <c r="AB198" s="10"/>
      <c r="AC198" s="10"/>
      <c r="AD198" s="10"/>
      <c r="AE198" s="27"/>
      <c r="AF198" s="27"/>
      <c r="AG198" s="27"/>
      <c r="AH198" s="27"/>
      <c r="AI198" s="27"/>
      <c r="AJ198" s="27"/>
      <c r="AK198" s="27"/>
      <c r="AL198" s="27"/>
      <c r="AM198" s="27"/>
      <c r="AN198" s="27"/>
      <c r="AO198" s="27"/>
      <c r="AP198" s="27"/>
      <c r="AQ198" s="27"/>
      <c r="AR198" s="27"/>
      <c r="AS198" s="27"/>
      <c r="AT198" s="27"/>
      <c r="AU198" s="10"/>
      <c r="AV198" s="10"/>
      <c r="AW198" s="133"/>
      <c r="AX198" s="123"/>
      <c r="AY198" s="134">
        <v>0</v>
      </c>
      <c r="AZ198" s="129"/>
      <c r="BA198" s="126" t="s">
        <v>91</v>
      </c>
      <c r="BB198" s="126" t="s">
        <v>92</v>
      </c>
    </row>
    <row r="199" spans="1:54" ht="48">
      <c r="A199" s="135" t="s">
        <v>99</v>
      </c>
      <c r="B199" s="136"/>
      <c r="C199" s="137"/>
      <c r="D199" s="137"/>
      <c r="E199" s="137"/>
      <c r="F199" s="137"/>
      <c r="G199" s="137"/>
      <c r="H199" s="137"/>
      <c r="I199" s="137"/>
      <c r="J199" s="137"/>
      <c r="K199" s="137"/>
      <c r="L199" s="137"/>
      <c r="M199" s="137"/>
      <c r="N199" s="137"/>
      <c r="O199" s="137"/>
      <c r="P199" s="137"/>
      <c r="Q199" s="137"/>
      <c r="R199" s="137"/>
      <c r="S199" s="137"/>
      <c r="T199" s="137"/>
      <c r="U199" s="137"/>
      <c r="V199" s="137"/>
      <c r="W199" s="138"/>
      <c r="X199" s="138"/>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8"/>
      <c r="AU199" s="138"/>
      <c r="AV199" s="137"/>
      <c r="AW199" s="139"/>
      <c r="AX199" s="123"/>
      <c r="AY199" s="134">
        <v>0</v>
      </c>
      <c r="AZ199" s="129"/>
      <c r="BA199" s="126" t="s">
        <v>91</v>
      </c>
      <c r="BB199" s="126" t="s">
        <v>92</v>
      </c>
    </row>
    <row r="200" spans="1:54" ht="48">
      <c r="A200" s="127" t="s">
        <v>100</v>
      </c>
      <c r="B200" s="22"/>
      <c r="C200" s="10"/>
      <c r="D200" s="73"/>
      <c r="E200" s="73"/>
      <c r="F200" s="73"/>
      <c r="G200" s="73"/>
      <c r="H200" s="73"/>
      <c r="I200" s="73"/>
      <c r="J200" s="73"/>
      <c r="K200" s="73"/>
      <c r="L200" s="13"/>
      <c r="M200" s="13"/>
      <c r="N200" s="73"/>
      <c r="O200" s="73"/>
      <c r="P200" s="73"/>
      <c r="Q200" s="73"/>
      <c r="R200" s="73"/>
      <c r="S200" s="73"/>
      <c r="T200" s="73"/>
      <c r="U200" s="73"/>
      <c r="V200" s="73"/>
      <c r="W200" s="73"/>
      <c r="X200" s="73"/>
      <c r="Y200" s="7"/>
      <c r="Z200" s="7"/>
      <c r="AA200" s="73"/>
      <c r="AB200" s="73"/>
      <c r="AC200" s="73"/>
      <c r="AD200" s="73"/>
      <c r="AE200" s="73"/>
      <c r="AF200" s="73"/>
      <c r="AG200" s="73"/>
      <c r="AH200" s="73"/>
      <c r="AI200" s="73"/>
      <c r="AJ200" s="73"/>
      <c r="AK200" s="73"/>
      <c r="AL200" s="73"/>
      <c r="AM200" s="73"/>
      <c r="AN200" s="74"/>
      <c r="AO200" s="74"/>
      <c r="AP200" s="73"/>
      <c r="AQ200" s="13"/>
      <c r="AR200" s="73"/>
      <c r="AS200" s="73"/>
      <c r="AT200" s="73"/>
      <c r="AU200" s="73"/>
      <c r="AV200" s="73"/>
      <c r="AW200" s="140"/>
      <c r="AX200" s="123"/>
      <c r="AY200" s="134">
        <v>4000000</v>
      </c>
      <c r="AZ200" s="129"/>
      <c r="BA200" s="126" t="s">
        <v>91</v>
      </c>
      <c r="BB200" s="126" t="s">
        <v>92</v>
      </c>
    </row>
    <row r="201" spans="1:54" ht="48">
      <c r="A201" s="135" t="s">
        <v>101</v>
      </c>
      <c r="B201" s="141"/>
      <c r="C201" s="142"/>
      <c r="D201" s="18"/>
      <c r="E201" s="18"/>
      <c r="F201" s="18"/>
      <c r="G201" s="18"/>
      <c r="H201" s="18"/>
      <c r="I201" s="18"/>
      <c r="J201" s="18"/>
      <c r="K201" s="18"/>
      <c r="L201" s="18"/>
      <c r="M201" s="18"/>
      <c r="N201" s="18"/>
      <c r="O201" s="18"/>
      <c r="P201" s="18"/>
      <c r="Q201" s="18"/>
      <c r="R201" s="18"/>
      <c r="S201" s="18"/>
      <c r="T201" s="18"/>
      <c r="U201" s="18"/>
      <c r="V201" s="18"/>
      <c r="W201" s="18"/>
      <c r="X201" s="18"/>
      <c r="Y201" s="142"/>
      <c r="Z201" s="142"/>
      <c r="AA201" s="142"/>
      <c r="AB201" s="142"/>
      <c r="AC201" s="18"/>
      <c r="AD201" s="18"/>
      <c r="AE201" s="18"/>
      <c r="AF201" s="18"/>
      <c r="AG201" s="18"/>
      <c r="AH201" s="18"/>
      <c r="AI201" s="18"/>
      <c r="AJ201" s="18"/>
      <c r="AK201" s="18"/>
      <c r="AL201" s="18"/>
      <c r="AM201" s="18"/>
      <c r="AN201" s="18"/>
      <c r="AO201" s="18"/>
      <c r="AP201" s="18"/>
      <c r="AQ201" s="18"/>
      <c r="AR201" s="18"/>
      <c r="AS201" s="18"/>
      <c r="AT201" s="18"/>
      <c r="AU201" s="18"/>
      <c r="AV201" s="18"/>
      <c r="AW201" s="143"/>
      <c r="AX201" s="7"/>
      <c r="AY201" s="134">
        <v>0</v>
      </c>
      <c r="AZ201" s="129"/>
      <c r="BA201" s="147" t="s">
        <v>91</v>
      </c>
      <c r="BB201" s="147" t="s">
        <v>92</v>
      </c>
    </row>
    <row r="202" spans="1:54" ht="12.75">
      <c r="A202" s="785" t="s">
        <v>901</v>
      </c>
      <c r="B202" s="108"/>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c r="AO202" s="109"/>
      <c r="AP202" s="109"/>
      <c r="AQ202" s="109"/>
      <c r="AR202" s="109"/>
      <c r="AS202" s="109"/>
      <c r="AT202" s="109"/>
      <c r="AU202" s="109"/>
      <c r="AV202" s="109"/>
      <c r="AW202" s="112"/>
      <c r="AX202" s="7"/>
      <c r="AY202" s="784"/>
      <c r="AZ202" s="129"/>
      <c r="BA202" s="675"/>
      <c r="BB202" s="675"/>
    </row>
    <row r="203" spans="1:54" ht="38.25">
      <c r="A203" s="780" t="s">
        <v>902</v>
      </c>
      <c r="B203" s="781"/>
      <c r="C203" s="782"/>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782"/>
      <c r="Z203" s="782"/>
      <c r="AA203" s="782"/>
      <c r="AB203" s="782"/>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783"/>
      <c r="AX203" s="7"/>
      <c r="AY203" s="134"/>
      <c r="AZ203" s="129"/>
      <c r="BA203" s="147" t="s">
        <v>91</v>
      </c>
      <c r="BB203" s="147" t="s">
        <v>903</v>
      </c>
    </row>
    <row r="204" spans="1:54" ht="38.25">
      <c r="A204" s="780" t="s">
        <v>904</v>
      </c>
      <c r="B204" s="781"/>
      <c r="C204" s="782"/>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782"/>
      <c r="Z204" s="782"/>
      <c r="AA204" s="782"/>
      <c r="AB204" s="782"/>
      <c r="AC204" s="110"/>
      <c r="AD204" s="110"/>
      <c r="AE204" s="110"/>
      <c r="AF204" s="110"/>
      <c r="AG204" s="110"/>
      <c r="AH204" s="110"/>
      <c r="AI204" s="110"/>
      <c r="AJ204" s="110"/>
      <c r="AK204" s="110"/>
      <c r="AL204" s="110"/>
      <c r="AM204" s="110"/>
      <c r="AN204" s="110"/>
      <c r="AO204" s="110"/>
      <c r="AP204" s="110"/>
      <c r="AQ204" s="110"/>
      <c r="AR204" s="110"/>
      <c r="AS204" s="110"/>
      <c r="AT204" s="110"/>
      <c r="AU204" s="110"/>
      <c r="AV204" s="110"/>
      <c r="AW204" s="783"/>
      <c r="AX204" s="7"/>
      <c r="AY204" s="134"/>
      <c r="AZ204" s="129"/>
      <c r="BA204" s="147" t="s">
        <v>91</v>
      </c>
      <c r="BB204" s="147" t="s">
        <v>903</v>
      </c>
    </row>
    <row r="205" spans="1:54" ht="24">
      <c r="A205" s="780" t="s">
        <v>905</v>
      </c>
      <c r="B205" s="781"/>
      <c r="C205" s="782"/>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782"/>
      <c r="Z205" s="782"/>
      <c r="AA205" s="782"/>
      <c r="AB205" s="782"/>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783"/>
      <c r="AX205" s="7"/>
      <c r="AY205" s="134"/>
      <c r="AZ205" s="129"/>
      <c r="BA205" s="147" t="s">
        <v>91</v>
      </c>
      <c r="BB205" s="147" t="s">
        <v>903</v>
      </c>
    </row>
    <row r="206" spans="1:54" ht="25.5">
      <c r="A206" s="780" t="s">
        <v>906</v>
      </c>
      <c r="B206" s="781"/>
      <c r="C206" s="782"/>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782"/>
      <c r="Z206" s="782"/>
      <c r="AA206" s="782"/>
      <c r="AB206" s="782"/>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783"/>
      <c r="AX206" s="7"/>
      <c r="AY206" s="134"/>
      <c r="AZ206" s="129"/>
      <c r="BA206" s="147" t="s">
        <v>91</v>
      </c>
      <c r="BB206" s="147" t="s">
        <v>903</v>
      </c>
    </row>
    <row r="207" spans="1:54" ht="38.25">
      <c r="A207" s="780" t="s">
        <v>907</v>
      </c>
      <c r="B207" s="781"/>
      <c r="C207" s="782"/>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782"/>
      <c r="Z207" s="782"/>
      <c r="AA207" s="782"/>
      <c r="AB207" s="782"/>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783"/>
      <c r="AX207" s="7"/>
      <c r="AY207" s="134"/>
      <c r="AZ207" s="129"/>
      <c r="BA207" s="147" t="s">
        <v>91</v>
      </c>
      <c r="BB207" s="147" t="s">
        <v>903</v>
      </c>
    </row>
    <row r="208" spans="1:54" ht="38.25">
      <c r="A208" s="780" t="s">
        <v>908</v>
      </c>
      <c r="B208" s="781"/>
      <c r="C208" s="782"/>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782"/>
      <c r="Z208" s="782"/>
      <c r="AA208" s="782"/>
      <c r="AB208" s="782"/>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783"/>
      <c r="AX208" s="7"/>
      <c r="AY208" s="134"/>
      <c r="AZ208" s="129"/>
      <c r="BA208" s="147" t="s">
        <v>91</v>
      </c>
      <c r="BB208" s="147" t="s">
        <v>903</v>
      </c>
    </row>
    <row r="209" spans="1:54" ht="38.25">
      <c r="A209" s="780" t="s">
        <v>909</v>
      </c>
      <c r="B209" s="781"/>
      <c r="C209" s="782"/>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782"/>
      <c r="Z209" s="782"/>
      <c r="AA209" s="782"/>
      <c r="AB209" s="782"/>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783"/>
      <c r="AX209" s="7"/>
      <c r="AY209" s="134"/>
      <c r="AZ209" s="129"/>
      <c r="BA209" s="147" t="s">
        <v>91</v>
      </c>
      <c r="BB209" s="147" t="s">
        <v>903</v>
      </c>
    </row>
    <row r="210" spans="1:54" ht="48">
      <c r="A210" s="145" t="s">
        <v>910</v>
      </c>
      <c r="B210" s="146"/>
      <c r="C210" s="146"/>
      <c r="D210" s="7"/>
      <c r="E210" s="7"/>
      <c r="F210" s="7"/>
      <c r="G210" s="7"/>
      <c r="H210" s="7"/>
      <c r="I210" s="7"/>
      <c r="J210" s="7"/>
      <c r="K210" s="7"/>
      <c r="L210" s="7"/>
      <c r="M210" s="7"/>
      <c r="N210" s="7"/>
      <c r="O210" s="7"/>
      <c r="P210" s="7"/>
      <c r="Q210" s="7"/>
      <c r="R210" s="7"/>
      <c r="S210" s="7"/>
      <c r="T210" s="7"/>
      <c r="U210" s="7"/>
      <c r="V210" s="13"/>
      <c r="W210" s="13"/>
      <c r="X210" s="13"/>
      <c r="Y210" s="146"/>
      <c r="Z210" s="146"/>
      <c r="AA210" s="146"/>
      <c r="AB210" s="146"/>
      <c r="AC210" s="7"/>
      <c r="AD210" s="7"/>
      <c r="AE210" s="7"/>
      <c r="AF210" s="7"/>
      <c r="AG210" s="7"/>
      <c r="AH210" s="7"/>
      <c r="AI210" s="7"/>
      <c r="AJ210" s="7"/>
      <c r="AK210" s="7"/>
      <c r="AL210" s="7"/>
      <c r="AM210" s="7"/>
      <c r="AN210" s="7"/>
      <c r="AO210" s="7"/>
      <c r="AP210" s="7"/>
      <c r="AQ210" s="7"/>
      <c r="AR210" s="7"/>
      <c r="AS210" s="7"/>
      <c r="AT210" s="13"/>
      <c r="AU210" s="13"/>
      <c r="AV210" s="13"/>
      <c r="AW210" s="786"/>
      <c r="AX210" s="7"/>
      <c r="AY210" s="134"/>
      <c r="AZ210" s="129"/>
      <c r="BA210" s="147" t="s">
        <v>91</v>
      </c>
      <c r="BB210" s="147" t="s">
        <v>92</v>
      </c>
    </row>
    <row r="211" spans="1:54" ht="48">
      <c r="A211" s="145" t="s">
        <v>911</v>
      </c>
      <c r="B211" s="146"/>
      <c r="C211" s="146"/>
      <c r="D211" s="13"/>
      <c r="E211" s="13"/>
      <c r="F211" s="13"/>
      <c r="G211" s="13"/>
      <c r="H211" s="13"/>
      <c r="I211" s="13"/>
      <c r="J211" s="13"/>
      <c r="K211" s="13"/>
      <c r="L211" s="13"/>
      <c r="M211" s="13"/>
      <c r="N211" s="13"/>
      <c r="O211" s="13"/>
      <c r="P211" s="13"/>
      <c r="Q211" s="13"/>
      <c r="R211" s="13"/>
      <c r="S211" s="13"/>
      <c r="T211" s="13"/>
      <c r="U211" s="13"/>
      <c r="V211" s="13"/>
      <c r="W211" s="13"/>
      <c r="X211" s="13"/>
      <c r="Y211" s="146"/>
      <c r="Z211" s="146"/>
      <c r="AA211" s="146"/>
      <c r="AB211" s="146"/>
      <c r="AC211" s="13"/>
      <c r="AD211" s="13"/>
      <c r="AE211" s="13"/>
      <c r="AF211" s="13"/>
      <c r="AG211" s="13"/>
      <c r="AH211" s="13"/>
      <c r="AI211" s="13"/>
      <c r="AJ211" s="13"/>
      <c r="AK211" s="13"/>
      <c r="AL211" s="13"/>
      <c r="AM211" s="13"/>
      <c r="AN211" s="13"/>
      <c r="AO211" s="13"/>
      <c r="AP211" s="13"/>
      <c r="AQ211" s="13"/>
      <c r="AR211" s="13"/>
      <c r="AS211" s="13"/>
      <c r="AT211" s="13"/>
      <c r="AU211" s="13"/>
      <c r="AV211" s="13"/>
      <c r="AW211" s="786"/>
      <c r="AX211" s="7"/>
      <c r="AY211" s="134"/>
      <c r="AZ211" s="129"/>
      <c r="BA211" s="147" t="s">
        <v>91</v>
      </c>
      <c r="BB211" s="147" t="s">
        <v>92</v>
      </c>
    </row>
    <row r="212" spans="1:54" ht="13.5" thickBot="1">
      <c r="A212" s="148"/>
      <c r="B212" s="14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c r="AO212" s="109"/>
      <c r="AP212" s="109"/>
      <c r="AQ212" s="109"/>
      <c r="AR212" s="109"/>
      <c r="AS212" s="109"/>
      <c r="AT212" s="109"/>
      <c r="AU212" s="109"/>
      <c r="AV212" s="109"/>
      <c r="AW212" s="150"/>
      <c r="AX212" s="108"/>
      <c r="AY212" s="151">
        <f>SUM(AY192:AY201)</f>
        <v>31000000</v>
      </c>
      <c r="AZ212" s="152"/>
      <c r="BA212" s="788"/>
      <c r="BB212" s="146"/>
    </row>
    <row r="213" spans="50:53" ht="12.75">
      <c r="AX213" s="44"/>
      <c r="AY213" s="44"/>
      <c r="AZ213" s="46"/>
      <c r="BA213" s="47"/>
    </row>
    <row r="214" spans="1:55" ht="12.75">
      <c r="A214" s="1" t="s">
        <v>61</v>
      </c>
      <c r="B214" s="1" t="s">
        <v>62</v>
      </c>
      <c r="AX214" s="48"/>
      <c r="AY214" s="38"/>
      <c r="AZ214" s="48"/>
      <c r="BA214" s="154"/>
      <c r="BC214" s="787" t="s">
        <v>912</v>
      </c>
    </row>
    <row r="215" ht="12.75"/>
    <row r="216" ht="12.75"/>
    <row r="217" ht="12.75"/>
    <row r="218" spans="1:58" ht="12.75">
      <c r="A218" s="936" t="s">
        <v>51</v>
      </c>
      <c r="B218" s="936"/>
      <c r="C218" s="936"/>
      <c r="D218" s="936"/>
      <c r="E218" s="936"/>
      <c r="F218" s="936"/>
      <c r="G218" s="936"/>
      <c r="H218" s="936"/>
      <c r="I218" s="936"/>
      <c r="J218" s="936"/>
      <c r="K218" s="936"/>
      <c r="L218" s="936"/>
      <c r="M218" s="936"/>
      <c r="N218" s="936"/>
      <c r="O218" s="936"/>
      <c r="P218" s="936"/>
      <c r="Q218" s="936"/>
      <c r="R218" s="936"/>
      <c r="S218" s="936"/>
      <c r="T218" s="936"/>
      <c r="U218" s="936"/>
      <c r="V218" s="936"/>
      <c r="W218" s="936"/>
      <c r="X218" s="936"/>
      <c r="Y218" s="936"/>
      <c r="Z218" s="936"/>
      <c r="AA218" s="936"/>
      <c r="AB218" s="936"/>
      <c r="AC218" s="936"/>
      <c r="AD218" s="936"/>
      <c r="AE218" s="936"/>
      <c r="AF218" s="936"/>
      <c r="AG218" s="936"/>
      <c r="AH218" s="936"/>
      <c r="AI218" s="936"/>
      <c r="AJ218" s="936"/>
      <c r="AK218" s="936"/>
      <c r="AL218" s="936"/>
      <c r="AM218" s="936"/>
      <c r="AN218" s="936"/>
      <c r="AO218" s="936"/>
      <c r="AP218" s="936"/>
      <c r="AQ218" s="936"/>
      <c r="AR218" s="936"/>
      <c r="AS218" s="936"/>
      <c r="AT218" s="936"/>
      <c r="AU218" s="936"/>
      <c r="AV218" s="936"/>
      <c r="AW218" s="936"/>
      <c r="AX218" s="936"/>
      <c r="AY218" s="936"/>
      <c r="AZ218" s="936"/>
      <c r="BA218" s="936"/>
      <c r="BB218" s="936"/>
      <c r="BC218" s="936"/>
      <c r="BD218" s="936"/>
      <c r="BE218" s="60"/>
      <c r="BF218" s="60"/>
    </row>
    <row r="219" spans="1:58" ht="12.75">
      <c r="A219" s="936" t="s">
        <v>52</v>
      </c>
      <c r="B219" s="936"/>
      <c r="C219" s="936"/>
      <c r="D219" s="936"/>
      <c r="E219" s="936"/>
      <c r="F219" s="936"/>
      <c r="G219" s="936"/>
      <c r="H219" s="936"/>
      <c r="I219" s="936"/>
      <c r="J219" s="936"/>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6"/>
      <c r="AK219" s="936"/>
      <c r="AL219" s="936"/>
      <c r="AM219" s="936"/>
      <c r="AN219" s="936"/>
      <c r="AO219" s="936"/>
      <c r="AP219" s="936"/>
      <c r="AQ219" s="936"/>
      <c r="AR219" s="936"/>
      <c r="AS219" s="936"/>
      <c r="AT219" s="936"/>
      <c r="AU219" s="936"/>
      <c r="AV219" s="936"/>
      <c r="AW219" s="936"/>
      <c r="AX219" s="936"/>
      <c r="AY219" s="936"/>
      <c r="AZ219" s="936"/>
      <c r="BA219" s="936"/>
      <c r="BB219" s="936"/>
      <c r="BC219" s="936"/>
      <c r="BD219" s="936"/>
      <c r="BE219" s="60"/>
      <c r="BF219" s="60"/>
    </row>
    <row r="220" spans="1:58" ht="12.75">
      <c r="A220" s="1018" t="s">
        <v>53</v>
      </c>
      <c r="B220" s="1018"/>
      <c r="C220" s="1018"/>
      <c r="D220" s="1018"/>
      <c r="E220" s="1018"/>
      <c r="F220" s="1018"/>
      <c r="G220" s="1018"/>
      <c r="H220" s="1018"/>
      <c r="I220" s="1018"/>
      <c r="J220" s="1018"/>
      <c r="K220" s="1018"/>
      <c r="L220" s="1018"/>
      <c r="M220" s="1018"/>
      <c r="N220" s="1018"/>
      <c r="O220" s="1018"/>
      <c r="P220" s="1018" t="s">
        <v>54</v>
      </c>
      <c r="Q220" s="1018"/>
      <c r="R220" s="1018"/>
      <c r="S220" s="1018"/>
      <c r="T220" s="1018"/>
      <c r="U220" s="1018"/>
      <c r="V220" s="1018"/>
      <c r="W220" s="1018"/>
      <c r="X220" s="1018"/>
      <c r="Y220" s="1018"/>
      <c r="Z220" s="1018"/>
      <c r="AA220" s="1018"/>
      <c r="AB220" s="1018"/>
      <c r="AC220" s="1018"/>
      <c r="AD220" s="1018"/>
      <c r="AE220" s="1018"/>
      <c r="AF220" s="1018"/>
      <c r="AG220" s="1018"/>
      <c r="AH220" s="1018"/>
      <c r="AI220" s="1018"/>
      <c r="AJ220" s="1018"/>
      <c r="AK220" s="1018"/>
      <c r="AL220" s="1018"/>
      <c r="AM220" s="1018"/>
      <c r="AN220" s="1018"/>
      <c r="AO220" s="1018"/>
      <c r="AP220" s="1018"/>
      <c r="AQ220" s="1018"/>
      <c r="AR220" s="1018"/>
      <c r="AS220" s="1018"/>
      <c r="AT220" s="1018"/>
      <c r="AU220" s="1018"/>
      <c r="AV220" s="1018"/>
      <c r="AW220" s="1018"/>
      <c r="AX220" s="1018"/>
      <c r="AY220" s="1018"/>
      <c r="AZ220" s="1018" t="s">
        <v>55</v>
      </c>
      <c r="BA220" s="1018"/>
      <c r="BB220" s="937" t="s">
        <v>56</v>
      </c>
      <c r="BC220" s="937"/>
      <c r="BD220" s="937"/>
      <c r="BE220" s="60"/>
      <c r="BF220" s="60"/>
    </row>
    <row r="221" spans="1:58" ht="12.75">
      <c r="A221" s="938" t="s">
        <v>57</v>
      </c>
      <c r="B221" s="938"/>
      <c r="C221" s="938"/>
      <c r="D221" s="938"/>
      <c r="E221" s="938"/>
      <c r="F221" s="938"/>
      <c r="G221" s="938"/>
      <c r="H221" s="938"/>
      <c r="I221" s="938"/>
      <c r="J221" s="938"/>
      <c r="K221" s="938"/>
      <c r="L221" s="938"/>
      <c r="M221" s="938"/>
      <c r="N221" s="938"/>
      <c r="O221" s="938"/>
      <c r="P221" s="938">
        <v>2</v>
      </c>
      <c r="Q221" s="938"/>
      <c r="R221" s="938"/>
      <c r="S221" s="938"/>
      <c r="T221" s="938"/>
      <c r="U221" s="938"/>
      <c r="V221" s="938"/>
      <c r="W221" s="938"/>
      <c r="X221" s="938"/>
      <c r="Y221" s="938"/>
      <c r="Z221" s="938"/>
      <c r="AA221" s="938"/>
      <c r="AB221" s="938"/>
      <c r="AC221" s="938"/>
      <c r="AD221" s="938"/>
      <c r="AE221" s="938"/>
      <c r="AF221" s="938"/>
      <c r="AG221" s="938"/>
      <c r="AH221" s="938"/>
      <c r="AI221" s="938"/>
      <c r="AJ221" s="938"/>
      <c r="AK221" s="938"/>
      <c r="AL221" s="938"/>
      <c r="AM221" s="938"/>
      <c r="AN221" s="938"/>
      <c r="AO221" s="938"/>
      <c r="AP221" s="938"/>
      <c r="AQ221" s="938"/>
      <c r="AR221" s="938"/>
      <c r="AS221" s="938"/>
      <c r="AT221" s="938"/>
      <c r="AU221" s="938"/>
      <c r="AV221" s="938"/>
      <c r="AW221" s="938"/>
      <c r="AX221" s="938"/>
      <c r="AY221" s="938"/>
      <c r="AZ221" s="939">
        <v>41647</v>
      </c>
      <c r="BA221" s="939"/>
      <c r="BB221" s="938">
        <v>2</v>
      </c>
      <c r="BC221" s="938"/>
      <c r="BD221" s="938"/>
      <c r="BE221" s="60"/>
      <c r="BF221" s="60"/>
    </row>
    <row r="222" spans="1:58"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45"/>
      <c r="BE222" s="45"/>
      <c r="BF222" s="45"/>
    </row>
    <row r="223" spans="1:56" ht="12.75">
      <c r="A223" s="878" t="s">
        <v>15</v>
      </c>
      <c r="B223" s="878"/>
      <c r="C223" s="878"/>
      <c r="D223" s="878"/>
      <c r="E223" s="878"/>
      <c r="F223" s="878"/>
      <c r="G223" s="878"/>
      <c r="H223" s="878"/>
      <c r="I223" s="878"/>
      <c r="J223" s="878"/>
      <c r="K223" s="878"/>
      <c r="L223" s="878"/>
      <c r="M223" s="878"/>
      <c r="N223" s="878"/>
      <c r="O223" s="878"/>
      <c r="Q223" s="976" t="s">
        <v>117</v>
      </c>
      <c r="R223" s="976"/>
      <c r="S223" s="976"/>
      <c r="T223" s="976"/>
      <c r="U223" s="976"/>
      <c r="V223" s="976"/>
      <c r="W223" s="976"/>
      <c r="X223" s="976"/>
      <c r="Y223" s="976"/>
      <c r="Z223" s="976"/>
      <c r="AA223" s="976"/>
      <c r="AB223" s="976"/>
      <c r="AC223" s="976"/>
      <c r="AD223" s="976"/>
      <c r="AE223" s="976"/>
      <c r="AF223" s="976"/>
      <c r="AG223" s="976"/>
      <c r="AH223" s="976"/>
      <c r="AI223" s="976"/>
      <c r="AJ223" s="976"/>
      <c r="AK223" s="976"/>
      <c r="AL223" s="976"/>
      <c r="AM223" s="976"/>
      <c r="AN223" s="976"/>
      <c r="AO223" s="976"/>
      <c r="AP223" s="976"/>
      <c r="AQ223" s="976"/>
      <c r="AR223" s="976"/>
      <c r="AS223" s="976"/>
      <c r="AT223" s="976"/>
      <c r="AU223" s="976"/>
      <c r="AV223" s="976"/>
      <c r="AW223" s="976"/>
      <c r="AX223" s="976"/>
      <c r="AY223" s="976"/>
      <c r="AZ223" s="976"/>
      <c r="BA223" s="976"/>
      <c r="BB223" s="976"/>
      <c r="BC223" s="976"/>
      <c r="BD223" s="976"/>
    </row>
    <row r="224" spans="1:56" ht="12.75">
      <c r="A224" s="2"/>
      <c r="B224" s="2"/>
      <c r="C224" s="2"/>
      <c r="D224" s="2"/>
      <c r="E224" s="2"/>
      <c r="F224" s="2"/>
      <c r="G224" s="2"/>
      <c r="H224" s="2"/>
      <c r="I224" s="2"/>
      <c r="J224" s="2"/>
      <c r="K224" s="2"/>
      <c r="L224" s="2"/>
      <c r="M224" s="2"/>
      <c r="N224" s="2"/>
      <c r="O224" s="2"/>
      <c r="P224" s="2"/>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175"/>
      <c r="BD224" s="63"/>
    </row>
    <row r="225" spans="1:56" ht="12.75">
      <c r="A225" s="878" t="s">
        <v>1</v>
      </c>
      <c r="B225" s="878"/>
      <c r="C225" s="878"/>
      <c r="D225" s="878"/>
      <c r="E225" s="878"/>
      <c r="F225" s="878"/>
      <c r="G225" s="878"/>
      <c r="H225" s="878"/>
      <c r="I225" s="878"/>
      <c r="J225" s="878"/>
      <c r="K225" s="878"/>
      <c r="L225" s="878"/>
      <c r="M225" s="878"/>
      <c r="N225" s="878"/>
      <c r="O225" s="878"/>
      <c r="Q225" s="976" t="s">
        <v>118</v>
      </c>
      <c r="R225" s="976"/>
      <c r="S225" s="976"/>
      <c r="T225" s="976"/>
      <c r="U225" s="976"/>
      <c r="V225" s="976"/>
      <c r="W225" s="976"/>
      <c r="X225" s="976"/>
      <c r="Y225" s="976"/>
      <c r="Z225" s="976"/>
      <c r="AA225" s="976"/>
      <c r="AB225" s="976"/>
      <c r="AC225" s="976"/>
      <c r="AD225" s="976"/>
      <c r="AE225" s="976"/>
      <c r="AF225" s="976"/>
      <c r="AG225" s="976"/>
      <c r="AH225" s="976"/>
      <c r="AI225" s="976"/>
      <c r="AJ225" s="976"/>
      <c r="AK225" s="976"/>
      <c r="AL225" s="976"/>
      <c r="AM225" s="976"/>
      <c r="AN225" s="976"/>
      <c r="AO225" s="976"/>
      <c r="AP225" s="976"/>
      <c r="AQ225" s="976"/>
      <c r="AR225" s="976"/>
      <c r="AS225" s="976"/>
      <c r="AT225" s="976"/>
      <c r="AU225" s="976"/>
      <c r="AV225" s="976"/>
      <c r="AW225" s="976"/>
      <c r="AX225" s="976"/>
      <c r="AY225" s="976"/>
      <c r="AZ225" s="976"/>
      <c r="BA225" s="976"/>
      <c r="BB225" s="976"/>
      <c r="BC225" s="976"/>
      <c r="BD225" s="976"/>
    </row>
    <row r="226" spans="1:56" ht="12.75">
      <c r="A226" s="2"/>
      <c r="B226" s="2"/>
      <c r="C226" s="2"/>
      <c r="D226" s="2"/>
      <c r="E226" s="2"/>
      <c r="F226" s="2"/>
      <c r="G226" s="2"/>
      <c r="H226" s="2"/>
      <c r="I226" s="2"/>
      <c r="J226" s="2"/>
      <c r="K226" s="2"/>
      <c r="L226" s="2"/>
      <c r="M226" s="2"/>
      <c r="N226" s="2"/>
      <c r="O226" s="2"/>
      <c r="P226" s="2"/>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175"/>
      <c r="BD226" s="63"/>
    </row>
    <row r="227" spans="1:56" ht="12.75">
      <c r="A227" s="878" t="s">
        <v>0</v>
      </c>
      <c r="B227" s="878"/>
      <c r="C227" s="878"/>
      <c r="D227" s="878"/>
      <c r="E227" s="878"/>
      <c r="F227" s="878"/>
      <c r="G227" s="878"/>
      <c r="H227" s="878"/>
      <c r="I227" s="878"/>
      <c r="J227" s="878"/>
      <c r="K227" s="878"/>
      <c r="L227" s="878"/>
      <c r="M227" s="878"/>
      <c r="N227" s="878"/>
      <c r="O227" s="878"/>
      <c r="Q227" s="976" t="s">
        <v>119</v>
      </c>
      <c r="R227" s="976"/>
      <c r="S227" s="976"/>
      <c r="T227" s="976"/>
      <c r="U227" s="976"/>
      <c r="V227" s="976"/>
      <c r="W227" s="976"/>
      <c r="X227" s="976"/>
      <c r="Y227" s="976"/>
      <c r="Z227" s="976"/>
      <c r="AA227" s="976"/>
      <c r="AB227" s="976"/>
      <c r="AC227" s="976"/>
      <c r="AD227" s="976"/>
      <c r="AE227" s="976"/>
      <c r="AF227" s="976"/>
      <c r="AG227" s="976"/>
      <c r="AH227" s="976"/>
      <c r="AI227" s="976"/>
      <c r="AJ227" s="976"/>
      <c r="AK227" s="976"/>
      <c r="AL227" s="976"/>
      <c r="AM227" s="976"/>
      <c r="AN227" s="976"/>
      <c r="AO227" s="976"/>
      <c r="AP227" s="976"/>
      <c r="AQ227" s="976"/>
      <c r="AR227" s="976"/>
      <c r="AS227" s="976"/>
      <c r="AT227" s="976"/>
      <c r="AU227" s="976"/>
      <c r="AV227" s="976"/>
      <c r="AW227" s="976"/>
      <c r="AX227" s="976"/>
      <c r="AY227" s="976"/>
      <c r="AZ227" s="976"/>
      <c r="BA227" s="976"/>
      <c r="BB227" s="976"/>
      <c r="BC227" s="976"/>
      <c r="BD227" s="976"/>
    </row>
    <row r="228" spans="1:56" ht="12.75">
      <c r="A228" s="2"/>
      <c r="B228" s="2"/>
      <c r="C228" s="2"/>
      <c r="D228" s="2"/>
      <c r="E228" s="2"/>
      <c r="F228" s="2"/>
      <c r="G228" s="2"/>
      <c r="H228" s="2"/>
      <c r="I228" s="2"/>
      <c r="J228" s="2"/>
      <c r="K228" s="2"/>
      <c r="L228" s="2"/>
      <c r="M228" s="2"/>
      <c r="N228" s="2"/>
      <c r="O228" s="2"/>
      <c r="P228" s="2"/>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175"/>
      <c r="BD228" s="63"/>
    </row>
    <row r="229" spans="1:56" ht="12.75">
      <c r="A229" s="878" t="s">
        <v>20</v>
      </c>
      <c r="B229" s="878"/>
      <c r="C229" s="878"/>
      <c r="D229" s="878"/>
      <c r="E229" s="878"/>
      <c r="F229" s="878"/>
      <c r="G229" s="878"/>
      <c r="H229" s="878"/>
      <c r="I229" s="878"/>
      <c r="J229" s="878"/>
      <c r="K229" s="878"/>
      <c r="L229" s="878"/>
      <c r="M229" s="878"/>
      <c r="N229" s="878"/>
      <c r="O229" s="878"/>
      <c r="P229" s="2"/>
      <c r="Q229" s="976" t="s">
        <v>120</v>
      </c>
      <c r="R229" s="976"/>
      <c r="S229" s="976"/>
      <c r="T229" s="976"/>
      <c r="U229" s="976"/>
      <c r="V229" s="976"/>
      <c r="W229" s="976"/>
      <c r="X229" s="976"/>
      <c r="Y229" s="976"/>
      <c r="Z229" s="976"/>
      <c r="AA229" s="976"/>
      <c r="AB229" s="976"/>
      <c r="AC229" s="976"/>
      <c r="AD229" s="976"/>
      <c r="AE229" s="976"/>
      <c r="AF229" s="976"/>
      <c r="AG229" s="976"/>
      <c r="AH229" s="976"/>
      <c r="AI229" s="976"/>
      <c r="AJ229" s="976"/>
      <c r="AK229" s="976"/>
      <c r="AL229" s="976"/>
      <c r="AM229" s="976"/>
      <c r="AN229" s="976"/>
      <c r="AO229" s="976"/>
      <c r="AP229" s="976"/>
      <c r="AQ229" s="976"/>
      <c r="AR229" s="976"/>
      <c r="AS229" s="976"/>
      <c r="AT229" s="976"/>
      <c r="AU229" s="976"/>
      <c r="AV229" s="976"/>
      <c r="AW229" s="976"/>
      <c r="AX229" s="976"/>
      <c r="AY229" s="976"/>
      <c r="AZ229" s="976"/>
      <c r="BA229" s="976"/>
      <c r="BB229" s="976"/>
      <c r="BC229" s="976"/>
      <c r="BD229" s="976"/>
    </row>
    <row r="230" spans="1:56" ht="12.75">
      <c r="A230" s="2"/>
      <c r="B230" s="2"/>
      <c r="C230" s="2"/>
      <c r="D230" s="2"/>
      <c r="E230" s="2"/>
      <c r="F230" s="2"/>
      <c r="G230" s="2"/>
      <c r="H230" s="2"/>
      <c r="I230" s="2"/>
      <c r="J230" s="2"/>
      <c r="K230" s="2"/>
      <c r="L230" s="2"/>
      <c r="M230" s="2"/>
      <c r="N230" s="2"/>
      <c r="O230" s="2"/>
      <c r="P230" s="2"/>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175"/>
      <c r="BD230" s="63"/>
    </row>
    <row r="231" spans="1:56" ht="12.75">
      <c r="A231" s="878" t="s">
        <v>19</v>
      </c>
      <c r="B231" s="878"/>
      <c r="C231" s="878"/>
      <c r="D231" s="878"/>
      <c r="E231" s="878"/>
      <c r="F231" s="878"/>
      <c r="G231" s="878"/>
      <c r="H231" s="878"/>
      <c r="I231" s="878"/>
      <c r="J231" s="878"/>
      <c r="K231" s="878"/>
      <c r="L231" s="878"/>
      <c r="M231" s="878"/>
      <c r="N231" s="878"/>
      <c r="O231" s="878"/>
      <c r="Q231" s="882" t="s">
        <v>121</v>
      </c>
      <c r="R231" s="882"/>
      <c r="S231" s="882"/>
      <c r="T231" s="882"/>
      <c r="U231" s="882"/>
      <c r="V231" s="882"/>
      <c r="W231" s="882"/>
      <c r="X231" s="882"/>
      <c r="Y231" s="882"/>
      <c r="Z231" s="882"/>
      <c r="AA231" s="882"/>
      <c r="AB231" s="882"/>
      <c r="AC231" s="882"/>
      <c r="AD231" s="882"/>
      <c r="AE231" s="882"/>
      <c r="AF231" s="882"/>
      <c r="AG231" s="882"/>
      <c r="AH231" s="882"/>
      <c r="AI231" s="882"/>
      <c r="AJ231" s="882"/>
      <c r="AK231" s="882"/>
      <c r="AL231" s="882"/>
      <c r="AM231" s="882"/>
      <c r="AN231" s="882"/>
      <c r="AO231" s="882"/>
      <c r="AP231" s="882"/>
      <c r="AQ231" s="882"/>
      <c r="AR231" s="882"/>
      <c r="AS231" s="882"/>
      <c r="AT231" s="882"/>
      <c r="AU231" s="882"/>
      <c r="AV231" s="882"/>
      <c r="AW231" s="882"/>
      <c r="AX231" s="882"/>
      <c r="AY231" s="882"/>
      <c r="AZ231" s="882"/>
      <c r="BA231" s="882"/>
      <c r="BB231" s="882"/>
      <c r="BC231" s="882"/>
      <c r="BD231" s="882"/>
    </row>
    <row r="232" spans="1:56" ht="12.75">
      <c r="A232" s="4"/>
      <c r="B232" s="4"/>
      <c r="C232" s="4"/>
      <c r="D232" s="4"/>
      <c r="E232" s="4"/>
      <c r="F232" s="4"/>
      <c r="G232" s="4"/>
      <c r="H232" s="4"/>
      <c r="I232" s="4"/>
      <c r="J232" s="4"/>
      <c r="K232" s="4"/>
      <c r="L232" s="4"/>
      <c r="M232" s="4"/>
      <c r="N232" s="4"/>
      <c r="O232" s="4"/>
      <c r="P232" s="2"/>
      <c r="Q232" s="977"/>
      <c r="R232" s="977"/>
      <c r="S232" s="977"/>
      <c r="T232" s="977"/>
      <c r="U232" s="977"/>
      <c r="V232" s="977"/>
      <c r="W232" s="977"/>
      <c r="X232" s="977"/>
      <c r="Y232" s="977"/>
      <c r="Z232" s="977"/>
      <c r="AA232" s="977"/>
      <c r="AB232" s="977"/>
      <c r="AC232" s="977"/>
      <c r="AD232" s="977"/>
      <c r="AE232" s="977"/>
      <c r="AF232" s="977"/>
      <c r="AG232" s="977"/>
      <c r="AH232" s="977"/>
      <c r="AI232" s="977"/>
      <c r="AJ232" s="977"/>
      <c r="AK232" s="977"/>
      <c r="AL232" s="977"/>
      <c r="AM232" s="977"/>
      <c r="AN232" s="977"/>
      <c r="AO232" s="977"/>
      <c r="AP232" s="977"/>
      <c r="AQ232" s="977"/>
      <c r="AR232" s="977"/>
      <c r="AS232" s="977"/>
      <c r="AT232" s="977"/>
      <c r="AU232" s="977"/>
      <c r="AV232" s="977"/>
      <c r="AW232" s="977"/>
      <c r="AX232" s="977"/>
      <c r="AY232" s="977"/>
      <c r="AZ232" s="977"/>
      <c r="BA232" s="977"/>
      <c r="BB232" s="977"/>
      <c r="BC232" s="175"/>
      <c r="BD232" s="63"/>
    </row>
    <row r="233" spans="1:56" ht="12.75">
      <c r="A233" s="878" t="s">
        <v>2</v>
      </c>
      <c r="B233" s="878"/>
      <c r="C233" s="878"/>
      <c r="D233" s="878"/>
      <c r="E233" s="878"/>
      <c r="F233" s="878"/>
      <c r="G233" s="878"/>
      <c r="H233" s="878"/>
      <c r="I233" s="878"/>
      <c r="J233" s="878"/>
      <c r="K233" s="878"/>
      <c r="L233" s="878"/>
      <c r="M233" s="878"/>
      <c r="N233" s="878"/>
      <c r="O233" s="878"/>
      <c r="Q233" s="976" t="s">
        <v>122</v>
      </c>
      <c r="R233" s="976"/>
      <c r="S233" s="976"/>
      <c r="T233" s="976"/>
      <c r="U233" s="976"/>
      <c r="V233" s="976"/>
      <c r="W233" s="976"/>
      <c r="X233" s="976"/>
      <c r="Y233" s="976"/>
      <c r="Z233" s="976"/>
      <c r="AA233" s="976"/>
      <c r="AB233" s="976"/>
      <c r="AC233" s="976"/>
      <c r="AD233" s="976"/>
      <c r="AE233" s="976"/>
      <c r="AF233" s="976"/>
      <c r="AG233" s="976"/>
      <c r="AH233" s="976"/>
      <c r="AI233" s="976"/>
      <c r="AJ233" s="976"/>
      <c r="AK233" s="976"/>
      <c r="AL233" s="976"/>
      <c r="AM233" s="976"/>
      <c r="AN233" s="976"/>
      <c r="AO233" s="976"/>
      <c r="AP233" s="976"/>
      <c r="AQ233" s="976"/>
      <c r="AR233" s="976"/>
      <c r="AS233" s="976"/>
      <c r="AT233" s="976"/>
      <c r="AU233" s="976"/>
      <c r="AV233" s="976"/>
      <c r="AW233" s="976"/>
      <c r="AX233" s="976"/>
      <c r="AY233" s="976"/>
      <c r="AZ233" s="976"/>
      <c r="BA233" s="976"/>
      <c r="BB233" s="976"/>
      <c r="BC233" s="976"/>
      <c r="BD233" s="976"/>
    </row>
    <row r="234" spans="1:56" ht="12.75">
      <c r="A234" s="4"/>
      <c r="B234" s="4"/>
      <c r="C234" s="4"/>
      <c r="D234" s="4"/>
      <c r="E234" s="4"/>
      <c r="F234" s="4"/>
      <c r="G234" s="4"/>
      <c r="H234" s="4"/>
      <c r="I234" s="4"/>
      <c r="J234" s="4"/>
      <c r="K234" s="4"/>
      <c r="L234" s="4"/>
      <c r="M234" s="4"/>
      <c r="N234" s="4"/>
      <c r="O234" s="4"/>
      <c r="P234" s="2"/>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175"/>
      <c r="BD234" s="63"/>
    </row>
    <row r="235" spans="1:56" ht="12.75">
      <c r="A235" s="980" t="s">
        <v>18</v>
      </c>
      <c r="B235" s="1019"/>
      <c r="C235" s="1019"/>
      <c r="D235" s="1019"/>
      <c r="E235" s="1019"/>
      <c r="F235" s="1019"/>
      <c r="G235" s="1019"/>
      <c r="H235" s="1019"/>
      <c r="I235" s="1019"/>
      <c r="J235" s="1019"/>
      <c r="K235" s="1019"/>
      <c r="L235" s="1019"/>
      <c r="M235" s="1019"/>
      <c r="N235" s="1019"/>
      <c r="O235" s="1020"/>
      <c r="Q235" s="882" t="s">
        <v>123</v>
      </c>
      <c r="R235" s="882"/>
      <c r="S235" s="882"/>
      <c r="T235" s="882"/>
      <c r="U235" s="882"/>
      <c r="V235" s="882"/>
      <c r="W235" s="882"/>
      <c r="X235" s="882"/>
      <c r="Y235" s="882"/>
      <c r="Z235" s="882"/>
      <c r="AA235" s="882"/>
      <c r="AB235" s="882"/>
      <c r="AC235" s="882"/>
      <c r="AD235" s="882"/>
      <c r="AE235" s="882"/>
      <c r="AF235" s="882"/>
      <c r="AG235" s="882"/>
      <c r="AH235" s="882"/>
      <c r="AI235" s="882"/>
      <c r="AJ235" s="882"/>
      <c r="AK235" s="882"/>
      <c r="AL235" s="882"/>
      <c r="AM235" s="882"/>
      <c r="AN235" s="882"/>
      <c r="AO235" s="882"/>
      <c r="AP235" s="882"/>
      <c r="AQ235" s="882"/>
      <c r="AR235" s="882"/>
      <c r="AS235" s="882"/>
      <c r="AT235" s="882"/>
      <c r="AU235" s="882"/>
      <c r="AV235" s="882"/>
      <c r="AW235" s="882"/>
      <c r="AX235" s="882"/>
      <c r="AY235" s="882"/>
      <c r="AZ235" s="882"/>
      <c r="BA235" s="882"/>
      <c r="BB235" s="882"/>
      <c r="BC235" s="882"/>
      <c r="BD235" s="882"/>
    </row>
    <row r="236" spans="1:56" ht="12.75">
      <c r="A236" s="1021"/>
      <c r="B236" s="1022"/>
      <c r="C236" s="1022"/>
      <c r="D236" s="1022"/>
      <c r="E236" s="1022"/>
      <c r="F236" s="1022"/>
      <c r="G236" s="1022"/>
      <c r="H236" s="1022"/>
      <c r="I236" s="1022"/>
      <c r="J236" s="1022"/>
      <c r="K236" s="1022"/>
      <c r="L236" s="1022"/>
      <c r="M236" s="1022"/>
      <c r="N236" s="1022"/>
      <c r="O236" s="1023"/>
      <c r="P236" s="2"/>
      <c r="Q236" s="882" t="s">
        <v>124</v>
      </c>
      <c r="R236" s="882"/>
      <c r="S236" s="882"/>
      <c r="T236" s="882"/>
      <c r="U236" s="882"/>
      <c r="V236" s="882"/>
      <c r="W236" s="882"/>
      <c r="X236" s="882"/>
      <c r="Y236" s="882"/>
      <c r="Z236" s="882"/>
      <c r="AA236" s="882"/>
      <c r="AB236" s="882"/>
      <c r="AC236" s="882"/>
      <c r="AD236" s="882"/>
      <c r="AE236" s="882"/>
      <c r="AF236" s="882"/>
      <c r="AG236" s="882"/>
      <c r="AH236" s="882"/>
      <c r="AI236" s="882"/>
      <c r="AJ236" s="882"/>
      <c r="AK236" s="882"/>
      <c r="AL236" s="882"/>
      <c r="AM236" s="882"/>
      <c r="AN236" s="882"/>
      <c r="AO236" s="882"/>
      <c r="AP236" s="882"/>
      <c r="AQ236" s="882"/>
      <c r="AR236" s="882"/>
      <c r="AS236" s="882"/>
      <c r="AT236" s="882"/>
      <c r="AU236" s="882"/>
      <c r="AV236" s="882"/>
      <c r="AW236" s="882"/>
      <c r="AX236" s="882"/>
      <c r="AY236" s="882"/>
      <c r="AZ236" s="882"/>
      <c r="BA236" s="882"/>
      <c r="BB236" s="882"/>
      <c r="BC236" s="882"/>
      <c r="BD236" s="882"/>
    </row>
    <row r="237" spans="1:56" ht="12.75">
      <c r="A237" s="4"/>
      <c r="B237" s="4"/>
      <c r="C237" s="4"/>
      <c r="D237" s="4"/>
      <c r="E237" s="4"/>
      <c r="F237" s="4"/>
      <c r="G237" s="4"/>
      <c r="H237" s="4"/>
      <c r="I237" s="4"/>
      <c r="J237" s="4"/>
      <c r="K237" s="4"/>
      <c r="L237" s="4"/>
      <c r="M237" s="4"/>
      <c r="N237" s="4"/>
      <c r="O237" s="4"/>
      <c r="P237" s="2"/>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175"/>
      <c r="BD237" s="63"/>
    </row>
    <row r="238" spans="1:56" ht="12.75">
      <c r="A238" s="878" t="s">
        <v>22</v>
      </c>
      <c r="B238" s="878"/>
      <c r="C238" s="878"/>
      <c r="D238" s="878"/>
      <c r="E238" s="878"/>
      <c r="F238" s="878"/>
      <c r="G238" s="878"/>
      <c r="H238" s="878"/>
      <c r="I238" s="878"/>
      <c r="J238" s="878"/>
      <c r="K238" s="878"/>
      <c r="L238" s="878"/>
      <c r="M238" s="878"/>
      <c r="N238" s="878"/>
      <c r="O238" s="878"/>
      <c r="P238" s="2"/>
      <c r="Q238" s="882" t="s">
        <v>30</v>
      </c>
      <c r="R238" s="882"/>
      <c r="S238" s="882"/>
      <c r="T238" s="882"/>
      <c r="U238" s="882"/>
      <c r="V238" s="882"/>
      <c r="W238" s="882"/>
      <c r="X238" s="882"/>
      <c r="Y238" s="882"/>
      <c r="Z238" s="882"/>
      <c r="AA238" s="882"/>
      <c r="AB238" s="882"/>
      <c r="AC238" s="882"/>
      <c r="AD238" s="882"/>
      <c r="AE238" s="882"/>
      <c r="AF238" s="882"/>
      <c r="AG238" s="882"/>
      <c r="AH238" s="882"/>
      <c r="AI238" s="882"/>
      <c r="AJ238" s="882"/>
      <c r="AK238" s="882"/>
      <c r="AL238" s="882"/>
      <c r="AM238" s="882"/>
      <c r="AN238" s="882"/>
      <c r="AO238" s="882"/>
      <c r="AP238" s="882"/>
      <c r="AQ238" s="882"/>
      <c r="AR238" s="882"/>
      <c r="AS238" s="882"/>
      <c r="AT238" s="882"/>
      <c r="AU238" s="882"/>
      <c r="AV238" s="882"/>
      <c r="AW238" s="882"/>
      <c r="AX238" s="882"/>
      <c r="AY238" s="882"/>
      <c r="AZ238" s="882"/>
      <c r="BA238" s="882"/>
      <c r="BB238" s="882"/>
      <c r="BC238" s="882"/>
      <c r="BD238" s="882"/>
    </row>
    <row r="239" spans="1:56" ht="12.75">
      <c r="A239" s="4"/>
      <c r="B239" s="4"/>
      <c r="C239" s="4"/>
      <c r="D239" s="4"/>
      <c r="E239" s="4"/>
      <c r="F239" s="4"/>
      <c r="G239" s="4"/>
      <c r="H239" s="4"/>
      <c r="I239" s="4"/>
      <c r="J239" s="4"/>
      <c r="K239" s="4"/>
      <c r="L239" s="4"/>
      <c r="M239" s="4"/>
      <c r="N239" s="4"/>
      <c r="O239" s="4"/>
      <c r="P239" s="2"/>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175"/>
      <c r="BD239" s="63"/>
    </row>
    <row r="240" spans="1:56" ht="12.75">
      <c r="A240" s="1024" t="s">
        <v>16</v>
      </c>
      <c r="B240" s="1024"/>
      <c r="C240" s="1024"/>
      <c r="D240" s="1024"/>
      <c r="E240" s="1024"/>
      <c r="F240" s="1024"/>
      <c r="G240" s="1024"/>
      <c r="H240" s="1024"/>
      <c r="I240" s="1024"/>
      <c r="J240" s="1024"/>
      <c r="K240" s="1024"/>
      <c r="L240" s="1024"/>
      <c r="M240" s="1024"/>
      <c r="N240" s="1024"/>
      <c r="O240" s="1024"/>
      <c r="Q240" s="882" t="s">
        <v>125</v>
      </c>
      <c r="R240" s="882"/>
      <c r="S240" s="882"/>
      <c r="T240" s="882"/>
      <c r="U240" s="882"/>
      <c r="V240" s="882"/>
      <c r="W240" s="882"/>
      <c r="X240" s="882"/>
      <c r="Y240" s="882"/>
      <c r="Z240" s="882"/>
      <c r="AA240" s="882"/>
      <c r="AB240" s="882"/>
      <c r="AC240" s="882"/>
      <c r="AD240" s="882"/>
      <c r="AE240" s="882"/>
      <c r="AF240" s="882"/>
      <c r="AG240" s="882"/>
      <c r="AH240" s="882"/>
      <c r="AI240" s="882"/>
      <c r="AJ240" s="882"/>
      <c r="AK240" s="882"/>
      <c r="AL240" s="882"/>
      <c r="AM240" s="882"/>
      <c r="AN240" s="882"/>
      <c r="AO240" s="882"/>
      <c r="AP240" s="882"/>
      <c r="AQ240" s="882"/>
      <c r="AR240" s="882"/>
      <c r="AS240" s="882"/>
      <c r="AT240" s="882"/>
      <c r="AU240" s="882"/>
      <c r="AV240" s="882"/>
      <c r="AW240" s="882"/>
      <c r="AX240" s="882"/>
      <c r="AY240" s="882"/>
      <c r="AZ240" s="882"/>
      <c r="BA240" s="882"/>
      <c r="BB240" s="882"/>
      <c r="BC240" s="882"/>
      <c r="BD240" s="882"/>
    </row>
    <row r="241" spans="1:58" ht="12.75">
      <c r="A241" s="176"/>
      <c r="B241" s="176"/>
      <c r="C241" s="176"/>
      <c r="D241" s="176"/>
      <c r="E241" s="176"/>
      <c r="F241" s="176"/>
      <c r="G241" s="176"/>
      <c r="H241" s="176"/>
      <c r="I241" s="176"/>
      <c r="J241" s="176"/>
      <c r="K241" s="176"/>
      <c r="L241" s="176"/>
      <c r="M241" s="176"/>
      <c r="N241" s="176"/>
      <c r="O241" s="176"/>
      <c r="P241" s="176"/>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176"/>
      <c r="BF241" s="176"/>
    </row>
    <row r="242" spans="1:56" ht="12.75">
      <c r="A242" s="1025" t="s">
        <v>17</v>
      </c>
      <c r="B242" s="1025"/>
      <c r="C242" s="1025"/>
      <c r="D242" s="1025"/>
      <c r="E242" s="1025"/>
      <c r="F242" s="1025"/>
      <c r="G242" s="1025"/>
      <c r="H242" s="1025"/>
      <c r="I242" s="1025"/>
      <c r="J242" s="1025"/>
      <c r="K242" s="1025"/>
      <c r="L242" s="1025"/>
      <c r="M242" s="1025"/>
      <c r="N242" s="1025"/>
      <c r="O242" s="1025"/>
      <c r="Q242" s="976" t="s">
        <v>126</v>
      </c>
      <c r="R242" s="976"/>
      <c r="S242" s="976"/>
      <c r="T242" s="976"/>
      <c r="U242" s="976"/>
      <c r="V242" s="976"/>
      <c r="W242" s="976"/>
      <c r="X242" s="976"/>
      <c r="Y242" s="976"/>
      <c r="Z242" s="976"/>
      <c r="AA242" s="976"/>
      <c r="AB242" s="976"/>
      <c r="AC242" s="976"/>
      <c r="AD242" s="976"/>
      <c r="AE242" s="976"/>
      <c r="AF242" s="976"/>
      <c r="AG242" s="976"/>
      <c r="AH242" s="976"/>
      <c r="AI242" s="976"/>
      <c r="AJ242" s="976"/>
      <c r="AK242" s="976"/>
      <c r="AL242" s="976"/>
      <c r="AM242" s="976"/>
      <c r="AN242" s="976"/>
      <c r="AO242" s="976"/>
      <c r="AP242" s="976"/>
      <c r="AQ242" s="976"/>
      <c r="AR242" s="976"/>
      <c r="AS242" s="976"/>
      <c r="AT242" s="976"/>
      <c r="AU242" s="976"/>
      <c r="AV242" s="976"/>
      <c r="AW242" s="976"/>
      <c r="AX242" s="976"/>
      <c r="AY242" s="976"/>
      <c r="AZ242" s="976"/>
      <c r="BA242" s="976"/>
      <c r="BB242" s="976"/>
      <c r="BC242" s="976"/>
      <c r="BD242" s="976"/>
    </row>
    <row r="243" spans="1:56" ht="12.75">
      <c r="A243" s="878" t="s">
        <v>21</v>
      </c>
      <c r="B243" s="878"/>
      <c r="C243" s="878"/>
      <c r="D243" s="878"/>
      <c r="E243" s="878"/>
      <c r="F243" s="878"/>
      <c r="G243" s="878"/>
      <c r="H243" s="878"/>
      <c r="I243" s="878"/>
      <c r="J243" s="878"/>
      <c r="K243" s="878"/>
      <c r="L243" s="878"/>
      <c r="M243" s="878"/>
      <c r="N243" s="878"/>
      <c r="O243" s="878"/>
      <c r="P243" s="2"/>
      <c r="Q243" s="976" t="s">
        <v>127</v>
      </c>
      <c r="R243" s="976"/>
      <c r="S243" s="976"/>
      <c r="T243" s="976"/>
      <c r="U243" s="976"/>
      <c r="V243" s="976"/>
      <c r="W243" s="976"/>
      <c r="X243" s="976"/>
      <c r="Y243" s="976"/>
      <c r="Z243" s="976"/>
      <c r="AA243" s="976"/>
      <c r="AB243" s="976"/>
      <c r="AC243" s="976"/>
      <c r="AD243" s="976"/>
      <c r="AE243" s="976"/>
      <c r="AF243" s="976"/>
      <c r="AG243" s="976"/>
      <c r="AH243" s="976"/>
      <c r="AI243" s="976"/>
      <c r="AJ243" s="976"/>
      <c r="AK243" s="976"/>
      <c r="AL243" s="976"/>
      <c r="AM243" s="976"/>
      <c r="AN243" s="976"/>
      <c r="AO243" s="976"/>
      <c r="AP243" s="976"/>
      <c r="AQ243" s="976"/>
      <c r="AR243" s="976"/>
      <c r="AS243" s="976"/>
      <c r="AT243" s="976"/>
      <c r="AU243" s="976"/>
      <c r="AV243" s="976"/>
      <c r="AW243" s="976"/>
      <c r="AX243" s="976"/>
      <c r="AY243" s="976"/>
      <c r="AZ243" s="976"/>
      <c r="BA243" s="976"/>
      <c r="BB243" s="976"/>
      <c r="BC243" s="976"/>
      <c r="BD243" s="976"/>
    </row>
    <row r="244" spans="1:56" ht="12.75">
      <c r="A244" s="4"/>
      <c r="B244" s="4"/>
      <c r="C244" s="4"/>
      <c r="D244" s="4"/>
      <c r="E244" s="4"/>
      <c r="F244" s="4"/>
      <c r="G244" s="4"/>
      <c r="H244" s="4"/>
      <c r="I244" s="4"/>
      <c r="J244" s="4"/>
      <c r="K244" s="4"/>
      <c r="L244" s="4"/>
      <c r="M244" s="4"/>
      <c r="N244" s="4"/>
      <c r="O244" s="4"/>
      <c r="P244" s="2"/>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175"/>
      <c r="BD244" s="63"/>
    </row>
    <row r="245" spans="1:56" ht="12.75">
      <c r="A245" s="878" t="s">
        <v>128</v>
      </c>
      <c r="B245" s="878"/>
      <c r="C245" s="878"/>
      <c r="D245" s="878"/>
      <c r="E245" s="878"/>
      <c r="F245" s="878"/>
      <c r="G245" s="878"/>
      <c r="H245" s="878"/>
      <c r="I245" s="878"/>
      <c r="J245" s="878"/>
      <c r="K245" s="878"/>
      <c r="L245" s="878"/>
      <c r="M245" s="878"/>
      <c r="N245" s="878"/>
      <c r="O245" s="878"/>
      <c r="Q245" s="976" t="s">
        <v>129</v>
      </c>
      <c r="R245" s="976"/>
      <c r="S245" s="976"/>
      <c r="T245" s="976"/>
      <c r="U245" s="976"/>
      <c r="V245" s="976"/>
      <c r="W245" s="976"/>
      <c r="X245" s="976"/>
      <c r="Y245" s="976"/>
      <c r="Z245" s="976"/>
      <c r="AA245" s="976"/>
      <c r="AB245" s="976"/>
      <c r="AC245" s="976"/>
      <c r="AD245" s="976"/>
      <c r="AE245" s="976"/>
      <c r="AF245" s="976"/>
      <c r="AG245" s="976"/>
      <c r="AH245" s="976"/>
      <c r="AI245" s="976"/>
      <c r="AJ245" s="976"/>
      <c r="AK245" s="976"/>
      <c r="AL245" s="976"/>
      <c r="AM245" s="976"/>
      <c r="AN245" s="976"/>
      <c r="AO245" s="976"/>
      <c r="AP245" s="976"/>
      <c r="AQ245" s="976"/>
      <c r="AR245" s="976"/>
      <c r="AS245" s="976"/>
      <c r="AT245" s="976"/>
      <c r="AU245" s="976"/>
      <c r="AV245" s="976"/>
      <c r="AW245" s="976"/>
      <c r="AX245" s="976"/>
      <c r="AY245" s="976"/>
      <c r="AZ245" s="976"/>
      <c r="BA245" s="976"/>
      <c r="BB245" s="976"/>
      <c r="BC245" s="976"/>
      <c r="BD245" s="976"/>
    </row>
    <row r="246" spans="1:56" ht="12.75">
      <c r="A246" s="878" t="s">
        <v>130</v>
      </c>
      <c r="B246" s="878"/>
      <c r="C246" s="878"/>
      <c r="D246" s="878"/>
      <c r="E246" s="878"/>
      <c r="F246" s="878"/>
      <c r="G246" s="878"/>
      <c r="H246" s="878"/>
      <c r="I246" s="878"/>
      <c r="J246" s="878"/>
      <c r="K246" s="878"/>
      <c r="L246" s="878"/>
      <c r="M246" s="878"/>
      <c r="N246" s="878"/>
      <c r="O246" s="878"/>
      <c r="P246" s="2"/>
      <c r="Q246" s="976" t="s">
        <v>131</v>
      </c>
      <c r="R246" s="976"/>
      <c r="S246" s="976"/>
      <c r="T246" s="976"/>
      <c r="U246" s="976"/>
      <c r="V246" s="976"/>
      <c r="W246" s="976"/>
      <c r="X246" s="976"/>
      <c r="Y246" s="976"/>
      <c r="Z246" s="976"/>
      <c r="AA246" s="976"/>
      <c r="AB246" s="976"/>
      <c r="AC246" s="976"/>
      <c r="AD246" s="976"/>
      <c r="AE246" s="976"/>
      <c r="AF246" s="976"/>
      <c r="AG246" s="976"/>
      <c r="AH246" s="976"/>
      <c r="AI246" s="976"/>
      <c r="AJ246" s="976"/>
      <c r="AK246" s="976"/>
      <c r="AL246" s="976"/>
      <c r="AM246" s="976"/>
      <c r="AN246" s="976"/>
      <c r="AO246" s="976"/>
      <c r="AP246" s="976"/>
      <c r="AQ246" s="976"/>
      <c r="AR246" s="976"/>
      <c r="AS246" s="976"/>
      <c r="AT246" s="976"/>
      <c r="AU246" s="976"/>
      <c r="AV246" s="976"/>
      <c r="AW246" s="976"/>
      <c r="AX246" s="976"/>
      <c r="AY246" s="976"/>
      <c r="AZ246" s="976"/>
      <c r="BA246" s="976"/>
      <c r="BB246" s="976"/>
      <c r="BC246" s="976"/>
      <c r="BD246" s="976"/>
    </row>
    <row r="247" spans="1:58" ht="18.75" thickBot="1">
      <c r="A247" s="1026"/>
      <c r="B247" s="1026"/>
      <c r="C247" s="1026"/>
      <c r="D247" s="1026"/>
      <c r="E247" s="1026"/>
      <c r="F247" s="1026"/>
      <c r="G247" s="1026"/>
      <c r="H247" s="1026"/>
      <c r="I247" s="1026"/>
      <c r="J247" s="1026"/>
      <c r="K247" s="1026"/>
      <c r="L247" s="1026"/>
      <c r="M247" s="1026"/>
      <c r="N247" s="1026"/>
      <c r="O247" s="1026"/>
      <c r="P247" s="1026"/>
      <c r="Q247" s="1026"/>
      <c r="R247" s="1026"/>
      <c r="S247" s="1026"/>
      <c r="T247" s="1026"/>
      <c r="U247" s="1026"/>
      <c r="V247" s="1026"/>
      <c r="W247" s="1026"/>
      <c r="X247" s="1026"/>
      <c r="Y247" s="1026"/>
      <c r="Z247" s="1026"/>
      <c r="AA247" s="1026"/>
      <c r="AB247" s="1026"/>
      <c r="AC247" s="1026"/>
      <c r="AD247" s="1026"/>
      <c r="AE247" s="1026"/>
      <c r="AF247" s="1026"/>
      <c r="AG247" s="1026"/>
      <c r="AH247" s="1026"/>
      <c r="AI247" s="1026"/>
      <c r="AJ247" s="1026"/>
      <c r="AK247" s="1026"/>
      <c r="AL247" s="1026"/>
      <c r="AM247" s="1026"/>
      <c r="AN247" s="1026"/>
      <c r="AO247" s="1026"/>
      <c r="AP247" s="1026"/>
      <c r="AQ247" s="1026"/>
      <c r="AR247" s="1026"/>
      <c r="AS247" s="1026"/>
      <c r="AT247" s="1026"/>
      <c r="AU247" s="1026"/>
      <c r="AV247" s="1026"/>
      <c r="AW247" s="1026"/>
      <c r="AX247" s="1026"/>
      <c r="AY247" s="1026"/>
      <c r="AZ247" s="1026"/>
      <c r="BA247" s="1026"/>
      <c r="BB247" s="1026"/>
      <c r="BC247" s="1026"/>
      <c r="BD247" s="45"/>
      <c r="BE247" s="45"/>
      <c r="BF247" s="45"/>
    </row>
    <row r="248" spans="1:55" ht="12.75">
      <c r="A248" s="878" t="s">
        <v>357</v>
      </c>
      <c r="B248" s="878"/>
      <c r="C248" s="878"/>
      <c r="D248" s="878"/>
      <c r="E248" s="878"/>
      <c r="F248" s="878"/>
      <c r="G248" s="878"/>
      <c r="H248" s="878"/>
      <c r="I248" s="878"/>
      <c r="J248" s="878"/>
      <c r="K248" s="878"/>
      <c r="L248" s="878"/>
      <c r="M248" s="878"/>
      <c r="N248" s="878"/>
      <c r="O248" s="878"/>
      <c r="Q248" s="879" t="s">
        <v>919</v>
      </c>
      <c r="R248" s="880"/>
      <c r="S248" s="880"/>
      <c r="T248" s="880"/>
      <c r="U248" s="880"/>
      <c r="V248" s="880"/>
      <c r="W248" s="880"/>
      <c r="X248" s="880"/>
      <c r="Y248" s="880"/>
      <c r="Z248" s="880"/>
      <c r="AA248" s="880"/>
      <c r="AB248" s="880"/>
      <c r="AC248" s="880"/>
      <c r="AD248" s="880"/>
      <c r="AE248" s="880"/>
      <c r="AF248" s="880"/>
      <c r="AG248" s="880"/>
      <c r="AH248" s="880"/>
      <c r="AI248" s="880"/>
      <c r="AJ248" s="880"/>
      <c r="AK248" s="880"/>
      <c r="AL248" s="880"/>
      <c r="AM248" s="880"/>
      <c r="AN248" s="880"/>
      <c r="AO248" s="880"/>
      <c r="AP248" s="880"/>
      <c r="AQ248" s="880"/>
      <c r="AR248" s="880"/>
      <c r="AS248" s="880"/>
      <c r="AT248" s="880"/>
      <c r="AU248" s="880"/>
      <c r="AV248" s="880"/>
      <c r="AW248" s="880"/>
      <c r="AX248" s="880"/>
      <c r="AY248" s="880"/>
      <c r="AZ248" s="880"/>
      <c r="BA248" s="880"/>
      <c r="BB248" s="880"/>
      <c r="BC248" s="881"/>
    </row>
    <row r="249" spans="1:55" ht="12.75">
      <c r="A249" s="878" t="s">
        <v>920</v>
      </c>
      <c r="B249" s="878"/>
      <c r="C249" s="878"/>
      <c r="D249" s="878"/>
      <c r="E249" s="878"/>
      <c r="F249" s="878"/>
      <c r="G249" s="878"/>
      <c r="H249" s="878"/>
      <c r="I249" s="878"/>
      <c r="J249" s="878"/>
      <c r="K249" s="878"/>
      <c r="L249" s="878"/>
      <c r="M249" s="878"/>
      <c r="N249" s="878"/>
      <c r="O249" s="878"/>
      <c r="P249" s="2"/>
      <c r="Q249" s="882" t="s">
        <v>921</v>
      </c>
      <c r="R249" s="882"/>
      <c r="S249" s="882"/>
      <c r="T249" s="882"/>
      <c r="U249" s="882"/>
      <c r="V249" s="882"/>
      <c r="W249" s="882"/>
      <c r="X249" s="882"/>
      <c r="Y249" s="882"/>
      <c r="Z249" s="882"/>
      <c r="AA249" s="882"/>
      <c r="AB249" s="882"/>
      <c r="AC249" s="882"/>
      <c r="AD249" s="882"/>
      <c r="AE249" s="882"/>
      <c r="AF249" s="882"/>
      <c r="AG249" s="882"/>
      <c r="AH249" s="882"/>
      <c r="AI249" s="882"/>
      <c r="AJ249" s="882"/>
      <c r="AK249" s="882"/>
      <c r="AL249" s="882"/>
      <c r="AM249" s="882"/>
      <c r="AN249" s="882"/>
      <c r="AO249" s="882"/>
      <c r="AP249" s="882"/>
      <c r="AQ249" s="882"/>
      <c r="AR249" s="882"/>
      <c r="AS249" s="882"/>
      <c r="AT249" s="882"/>
      <c r="AU249" s="882"/>
      <c r="AV249" s="882"/>
      <c r="AW249" s="882"/>
      <c r="AX249" s="882"/>
      <c r="AY249" s="882"/>
      <c r="AZ249" s="882"/>
      <c r="BA249" s="882"/>
      <c r="BB249" s="882"/>
      <c r="BC249" s="882"/>
    </row>
    <row r="250" spans="1:58" ht="18.75" thickBot="1">
      <c r="A250" s="789"/>
      <c r="B250" s="789"/>
      <c r="C250" s="789"/>
      <c r="D250" s="789"/>
      <c r="E250" s="789"/>
      <c r="F250" s="789"/>
      <c r="G250" s="789"/>
      <c r="H250" s="789"/>
      <c r="I250" s="789"/>
      <c r="J250" s="789"/>
      <c r="K250" s="789"/>
      <c r="L250" s="789"/>
      <c r="M250" s="789"/>
      <c r="N250" s="789"/>
      <c r="O250" s="789"/>
      <c r="P250" s="789"/>
      <c r="Q250" s="789"/>
      <c r="R250" s="789"/>
      <c r="S250" s="789"/>
      <c r="T250" s="789"/>
      <c r="U250" s="789"/>
      <c r="V250" s="789"/>
      <c r="W250" s="789"/>
      <c r="X250" s="789"/>
      <c r="Y250" s="789"/>
      <c r="Z250" s="789"/>
      <c r="AA250" s="789"/>
      <c r="AB250" s="789"/>
      <c r="AC250" s="789"/>
      <c r="AD250" s="789"/>
      <c r="AE250" s="789"/>
      <c r="AF250" s="789"/>
      <c r="AG250" s="789"/>
      <c r="AH250" s="789"/>
      <c r="AI250" s="789"/>
      <c r="AJ250" s="789"/>
      <c r="AK250" s="789"/>
      <c r="AL250" s="789"/>
      <c r="AM250" s="789"/>
      <c r="AN250" s="789"/>
      <c r="AO250" s="789"/>
      <c r="AP250" s="789"/>
      <c r="AQ250" s="789"/>
      <c r="AR250" s="789"/>
      <c r="AS250" s="789"/>
      <c r="AT250" s="789"/>
      <c r="AU250" s="789"/>
      <c r="AV250" s="789"/>
      <c r="AW250" s="789"/>
      <c r="AX250" s="789"/>
      <c r="AY250" s="789"/>
      <c r="AZ250" s="789"/>
      <c r="BA250" s="789"/>
      <c r="BB250" s="789"/>
      <c r="BC250" s="789"/>
      <c r="BD250" s="45"/>
      <c r="BE250" s="45"/>
      <c r="BF250" s="45"/>
    </row>
    <row r="251" spans="1:59" ht="12.75">
      <c r="A251" s="892" t="s">
        <v>3</v>
      </c>
      <c r="B251" s="893"/>
      <c r="C251" s="894"/>
      <c r="D251" s="892" t="s">
        <v>4</v>
      </c>
      <c r="E251" s="893"/>
      <c r="F251" s="893"/>
      <c r="G251" s="893"/>
      <c r="H251" s="893"/>
      <c r="I251" s="893"/>
      <c r="J251" s="893"/>
      <c r="K251" s="893"/>
      <c r="L251" s="893"/>
      <c r="M251" s="893"/>
      <c r="N251" s="893"/>
      <c r="O251" s="893"/>
      <c r="P251" s="893"/>
      <c r="Q251" s="893"/>
      <c r="R251" s="893"/>
      <c r="S251" s="893"/>
      <c r="T251" s="893"/>
      <c r="U251" s="893"/>
      <c r="V251" s="893"/>
      <c r="W251" s="893"/>
      <c r="X251" s="893"/>
      <c r="Y251" s="893"/>
      <c r="Z251" s="893"/>
      <c r="AA251" s="893"/>
      <c r="AB251" s="893"/>
      <c r="AC251" s="893"/>
      <c r="AD251" s="893"/>
      <c r="AE251" s="893"/>
      <c r="AF251" s="893"/>
      <c r="AG251" s="893"/>
      <c r="AH251" s="893"/>
      <c r="AI251" s="893"/>
      <c r="AJ251" s="893"/>
      <c r="AK251" s="893"/>
      <c r="AL251" s="893"/>
      <c r="AM251" s="893"/>
      <c r="AN251" s="893"/>
      <c r="AO251" s="893"/>
      <c r="AP251" s="893"/>
      <c r="AQ251" s="893"/>
      <c r="AR251" s="893"/>
      <c r="AS251" s="893"/>
      <c r="AT251" s="893"/>
      <c r="AU251" s="893"/>
      <c r="AV251" s="893"/>
      <c r="AW251" s="893"/>
      <c r="AX251" s="893"/>
      <c r="AY251" s="900"/>
      <c r="AZ251" s="901" t="s">
        <v>58</v>
      </c>
      <c r="BA251" s="903" t="s">
        <v>59</v>
      </c>
      <c r="BB251" s="905" t="s">
        <v>60</v>
      </c>
      <c r="BC251" s="908" t="s">
        <v>14</v>
      </c>
      <c r="BD251" s="45"/>
      <c r="BE251" s="45"/>
      <c r="BF251" s="45"/>
      <c r="BG251" s="45"/>
    </row>
    <row r="252" spans="1:59" ht="13.5" thickBot="1">
      <c r="A252" s="895"/>
      <c r="B252" s="883"/>
      <c r="C252" s="896"/>
      <c r="D252" s="895" t="s">
        <v>5</v>
      </c>
      <c r="E252" s="883"/>
      <c r="F252" s="883"/>
      <c r="G252" s="883"/>
      <c r="H252" s="883" t="s">
        <v>6</v>
      </c>
      <c r="I252" s="883"/>
      <c r="J252" s="883"/>
      <c r="K252" s="883"/>
      <c r="L252" s="883" t="s">
        <v>7</v>
      </c>
      <c r="M252" s="883"/>
      <c r="N252" s="883"/>
      <c r="O252" s="883"/>
      <c r="P252" s="883" t="s">
        <v>8</v>
      </c>
      <c r="Q252" s="883"/>
      <c r="R252" s="883"/>
      <c r="S252" s="883"/>
      <c r="T252" s="883" t="s">
        <v>7</v>
      </c>
      <c r="U252" s="883"/>
      <c r="V252" s="883"/>
      <c r="W252" s="883"/>
      <c r="X252" s="883" t="s">
        <v>9</v>
      </c>
      <c r="Y252" s="883"/>
      <c r="Z252" s="883"/>
      <c r="AA252" s="883"/>
      <c r="AB252" s="883" t="s">
        <v>9</v>
      </c>
      <c r="AC252" s="883"/>
      <c r="AD252" s="883"/>
      <c r="AE252" s="883"/>
      <c r="AF252" s="883" t="s">
        <v>8</v>
      </c>
      <c r="AG252" s="883"/>
      <c r="AH252" s="883"/>
      <c r="AI252" s="883"/>
      <c r="AJ252" s="883" t="s">
        <v>10</v>
      </c>
      <c r="AK252" s="883"/>
      <c r="AL252" s="883"/>
      <c r="AM252" s="883"/>
      <c r="AN252" s="883" t="s">
        <v>11</v>
      </c>
      <c r="AO252" s="883"/>
      <c r="AP252" s="883"/>
      <c r="AQ252" s="883"/>
      <c r="AR252" s="883" t="s">
        <v>12</v>
      </c>
      <c r="AS252" s="883"/>
      <c r="AT252" s="883"/>
      <c r="AU252" s="883"/>
      <c r="AV252" s="883" t="s">
        <v>13</v>
      </c>
      <c r="AW252" s="883"/>
      <c r="AX252" s="883"/>
      <c r="AY252" s="907"/>
      <c r="AZ252" s="902"/>
      <c r="BA252" s="904"/>
      <c r="BB252" s="906"/>
      <c r="BC252" s="909"/>
      <c r="BD252" s="45"/>
      <c r="BE252" s="45"/>
      <c r="BF252" s="45"/>
      <c r="BG252" s="45"/>
    </row>
    <row r="253" spans="1:62" ht="13.5" thickBot="1">
      <c r="A253" s="897"/>
      <c r="B253" s="898"/>
      <c r="C253" s="899"/>
      <c r="D253" s="342">
        <v>1</v>
      </c>
      <c r="E253" s="103">
        <v>2</v>
      </c>
      <c r="F253" s="103">
        <v>3</v>
      </c>
      <c r="G253" s="103">
        <v>4</v>
      </c>
      <c r="H253" s="103">
        <v>1</v>
      </c>
      <c r="I253" s="103">
        <v>2</v>
      </c>
      <c r="J253" s="103">
        <v>3</v>
      </c>
      <c r="K253" s="103">
        <v>4</v>
      </c>
      <c r="L253" s="103">
        <v>1</v>
      </c>
      <c r="M253" s="103">
        <v>2</v>
      </c>
      <c r="N253" s="103">
        <v>3</v>
      </c>
      <c r="O253" s="103">
        <v>4</v>
      </c>
      <c r="P253" s="103">
        <v>1</v>
      </c>
      <c r="Q253" s="103">
        <v>2</v>
      </c>
      <c r="R253" s="103">
        <v>3</v>
      </c>
      <c r="S253" s="103">
        <v>4</v>
      </c>
      <c r="T253" s="103">
        <v>1</v>
      </c>
      <c r="U253" s="103">
        <v>2</v>
      </c>
      <c r="V253" s="103">
        <v>3</v>
      </c>
      <c r="W253" s="103">
        <v>4</v>
      </c>
      <c r="X253" s="103">
        <v>1</v>
      </c>
      <c r="Y253" s="103">
        <v>2</v>
      </c>
      <c r="Z253" s="104">
        <v>3</v>
      </c>
      <c r="AA253" s="103">
        <v>4</v>
      </c>
      <c r="AB253" s="103">
        <v>1</v>
      </c>
      <c r="AC253" s="103">
        <v>2</v>
      </c>
      <c r="AD253" s="103">
        <v>3</v>
      </c>
      <c r="AE253" s="103">
        <v>4</v>
      </c>
      <c r="AF253" s="103">
        <v>1</v>
      </c>
      <c r="AG253" s="103">
        <v>2</v>
      </c>
      <c r="AH253" s="103">
        <v>3</v>
      </c>
      <c r="AI253" s="103">
        <v>4</v>
      </c>
      <c r="AJ253" s="103">
        <v>1</v>
      </c>
      <c r="AK253" s="103">
        <v>2</v>
      </c>
      <c r="AL253" s="103">
        <v>3</v>
      </c>
      <c r="AM253" s="103">
        <v>4</v>
      </c>
      <c r="AN253" s="103">
        <v>1</v>
      </c>
      <c r="AO253" s="103">
        <v>2</v>
      </c>
      <c r="AP253" s="103">
        <v>3</v>
      </c>
      <c r="AQ253" s="103">
        <v>4</v>
      </c>
      <c r="AR253" s="103">
        <v>1</v>
      </c>
      <c r="AS253" s="103">
        <v>2</v>
      </c>
      <c r="AT253" s="103">
        <v>3</v>
      </c>
      <c r="AU253" s="103">
        <v>4</v>
      </c>
      <c r="AV253" s="103">
        <v>1</v>
      </c>
      <c r="AW253" s="103">
        <v>2</v>
      </c>
      <c r="AX253" s="103"/>
      <c r="AY253" s="105"/>
      <c r="AZ253" s="208"/>
      <c r="BA253" s="178"/>
      <c r="BB253" s="179"/>
      <c r="BC253" s="153"/>
      <c r="BD253" s="45"/>
      <c r="BE253" s="45"/>
      <c r="BF253" s="45"/>
      <c r="BG253" s="45"/>
      <c r="BH253" s="45"/>
      <c r="BI253" s="45"/>
      <c r="BJ253" s="45"/>
    </row>
    <row r="254" spans="1:59" ht="96">
      <c r="A254" s="1027" t="s">
        <v>132</v>
      </c>
      <c r="B254" s="1028"/>
      <c r="C254" s="1029"/>
      <c r="D254" s="809"/>
      <c r="E254" s="810"/>
      <c r="F254" s="810"/>
      <c r="G254" s="810"/>
      <c r="H254" s="810"/>
      <c r="I254" s="810"/>
      <c r="J254" s="810"/>
      <c r="K254" s="810"/>
      <c r="L254" s="810"/>
      <c r="M254" s="810"/>
      <c r="N254" s="810"/>
      <c r="O254" s="810"/>
      <c r="P254" s="810"/>
      <c r="Q254" s="810"/>
      <c r="R254" s="810"/>
      <c r="S254" s="810"/>
      <c r="T254" s="810"/>
      <c r="U254" s="810"/>
      <c r="V254" s="810"/>
      <c r="W254" s="810"/>
      <c r="X254" s="810"/>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194"/>
      <c r="AT254" s="194"/>
      <c r="AU254" s="194"/>
      <c r="AV254" s="194"/>
      <c r="AW254" s="231"/>
      <c r="AX254" s="231"/>
      <c r="AY254" s="811"/>
      <c r="AZ254" s="12"/>
      <c r="BA254" s="181"/>
      <c r="BB254" s="182" t="s">
        <v>133</v>
      </c>
      <c r="BC254" s="183" t="s">
        <v>134</v>
      </c>
      <c r="BD254" s="45"/>
      <c r="BE254" s="45"/>
      <c r="BF254" s="45"/>
      <c r="BG254" s="45"/>
    </row>
    <row r="255" spans="1:59" ht="48">
      <c r="A255" s="886" t="s">
        <v>913</v>
      </c>
      <c r="B255" s="887"/>
      <c r="C255" s="888"/>
      <c r="D255" s="790"/>
      <c r="E255" s="196"/>
      <c r="F255" s="196"/>
      <c r="G255" s="196"/>
      <c r="H255" s="196"/>
      <c r="I255" s="196"/>
      <c r="J255" s="196"/>
      <c r="K255" s="196"/>
      <c r="L255" s="196"/>
      <c r="M255" s="196"/>
      <c r="N255" s="7"/>
      <c r="O255" s="7"/>
      <c r="P255" s="7"/>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
      <c r="AW255" s="7"/>
      <c r="AX255" s="7"/>
      <c r="AY255" s="185"/>
      <c r="AZ255" s="12"/>
      <c r="BA255" s="15"/>
      <c r="BB255" s="791" t="s">
        <v>135</v>
      </c>
      <c r="BC255" s="186" t="s">
        <v>136</v>
      </c>
      <c r="BD255" s="45"/>
      <c r="BE255" s="45"/>
      <c r="BF255" s="45"/>
      <c r="BG255" s="45"/>
    </row>
    <row r="256" spans="1:59" ht="12.75">
      <c r="A256" s="884" t="s">
        <v>137</v>
      </c>
      <c r="B256" s="885"/>
      <c r="C256" s="885"/>
      <c r="D256" s="123"/>
      <c r="E256" s="7"/>
      <c r="F256" s="73"/>
      <c r="G256" s="7"/>
      <c r="H256" s="7"/>
      <c r="I256" s="7"/>
      <c r="J256" s="7"/>
      <c r="K256" s="7"/>
      <c r="L256" s="7"/>
      <c r="M256" s="7"/>
      <c r="N256" s="7"/>
      <c r="O256" s="7"/>
      <c r="P256" s="7"/>
      <c r="Q256" s="7"/>
      <c r="R256" s="7"/>
      <c r="S256" s="7"/>
      <c r="T256" s="7"/>
      <c r="U256" s="7"/>
      <c r="V256" s="7"/>
      <c r="W256" s="7"/>
      <c r="X256" s="7"/>
      <c r="Y256" s="7"/>
      <c r="Z256" s="73"/>
      <c r="AA256" s="7"/>
      <c r="AB256" s="7"/>
      <c r="AC256" s="792"/>
      <c r="AD256" s="792"/>
      <c r="AE256" s="792"/>
      <c r="AF256" s="792"/>
      <c r="AG256" s="792"/>
      <c r="AH256" s="792"/>
      <c r="AI256" s="792"/>
      <c r="AJ256" s="792"/>
      <c r="AK256" s="792"/>
      <c r="AL256" s="792"/>
      <c r="AM256" s="7"/>
      <c r="AN256" s="7"/>
      <c r="AO256" s="7"/>
      <c r="AP256" s="7"/>
      <c r="AQ256" s="7"/>
      <c r="AR256" s="7"/>
      <c r="AS256" s="7"/>
      <c r="AT256" s="7"/>
      <c r="AU256" s="7"/>
      <c r="AV256" s="7"/>
      <c r="AW256" s="7"/>
      <c r="AX256" s="7"/>
      <c r="AY256" s="185"/>
      <c r="AZ256" s="12"/>
      <c r="BA256" s="15"/>
      <c r="BB256" s="187"/>
      <c r="BC256" s="186"/>
      <c r="BD256" s="45"/>
      <c r="BE256" s="45"/>
      <c r="BF256" s="45"/>
      <c r="BG256" s="45"/>
    </row>
    <row r="257" spans="1:59" ht="216">
      <c r="A257" s="1030" t="s">
        <v>138</v>
      </c>
      <c r="B257" s="1031"/>
      <c r="C257" s="1032"/>
      <c r="D257" s="123"/>
      <c r="E257" s="7"/>
      <c r="F257" s="7"/>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188"/>
      <c r="AZ257" s="12"/>
      <c r="BA257" s="7"/>
      <c r="BB257" s="189" t="s">
        <v>139</v>
      </c>
      <c r="BC257" s="183" t="s">
        <v>140</v>
      </c>
      <c r="BD257" s="45"/>
      <c r="BE257" s="45"/>
      <c r="BF257" s="45"/>
      <c r="BG257" s="45"/>
    </row>
    <row r="258" spans="1:59" ht="108">
      <c r="A258" s="190" t="s">
        <v>141</v>
      </c>
      <c r="B258" s="191" t="s">
        <v>142</v>
      </c>
      <c r="C258" s="191"/>
      <c r="D258" s="123"/>
      <c r="E258" s="7"/>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73"/>
      <c r="AX258" s="73"/>
      <c r="AY258" s="188"/>
      <c r="AZ258" s="12"/>
      <c r="BA258" s="15"/>
      <c r="BB258" s="189" t="s">
        <v>143</v>
      </c>
      <c r="BC258" s="186" t="s">
        <v>136</v>
      </c>
      <c r="BD258" s="45"/>
      <c r="BE258" s="45"/>
      <c r="BF258" s="45"/>
      <c r="BG258" s="45"/>
    </row>
    <row r="259" spans="1:59" ht="108">
      <c r="A259" s="1033" t="s">
        <v>144</v>
      </c>
      <c r="B259" s="1034"/>
      <c r="C259" s="1034"/>
      <c r="D259" s="123"/>
      <c r="E259" s="7"/>
      <c r="F259" s="7"/>
      <c r="G259" s="73"/>
      <c r="H259" s="680"/>
      <c r="I259" s="793"/>
      <c r="J259" s="793"/>
      <c r="K259" s="793"/>
      <c r="L259" s="680"/>
      <c r="M259" s="680"/>
      <c r="N259" s="680"/>
      <c r="O259" s="680"/>
      <c r="P259" s="680"/>
      <c r="Q259" s="680"/>
      <c r="R259" s="680"/>
      <c r="S259" s="680"/>
      <c r="T259" s="680"/>
      <c r="U259" s="680"/>
      <c r="V259" s="680"/>
      <c r="W259" s="680"/>
      <c r="X259" s="680"/>
      <c r="Y259" s="680"/>
      <c r="Z259" s="680"/>
      <c r="AA259" s="680"/>
      <c r="AB259" s="680"/>
      <c r="AC259" s="680"/>
      <c r="AD259" s="680"/>
      <c r="AE259" s="680"/>
      <c r="AF259" s="680"/>
      <c r="AG259" s="793"/>
      <c r="AH259" s="793"/>
      <c r="AI259" s="793"/>
      <c r="AJ259" s="680"/>
      <c r="AK259" s="680"/>
      <c r="AL259" s="680"/>
      <c r="AM259" s="680"/>
      <c r="AN259" s="680"/>
      <c r="AO259" s="680"/>
      <c r="AP259" s="680"/>
      <c r="AQ259" s="680"/>
      <c r="AR259" s="680"/>
      <c r="AS259" s="680"/>
      <c r="AT259" s="680"/>
      <c r="AU259" s="680"/>
      <c r="AV259" s="73"/>
      <c r="AW259" s="73"/>
      <c r="AX259" s="73"/>
      <c r="AY259" s="188"/>
      <c r="AZ259" s="12"/>
      <c r="BA259" s="15"/>
      <c r="BB259" s="794" t="s">
        <v>145</v>
      </c>
      <c r="BC259" s="186" t="s">
        <v>140</v>
      </c>
      <c r="BD259" s="45"/>
      <c r="BE259" s="45"/>
      <c r="BF259" s="45"/>
      <c r="BG259" s="45"/>
    </row>
    <row r="260" spans="1:59" ht="12.75">
      <c r="A260" s="1033" t="s">
        <v>146</v>
      </c>
      <c r="B260" s="1034"/>
      <c r="C260" s="1034"/>
      <c r="D260" s="123"/>
      <c r="E260" s="7"/>
      <c r="F260" s="7"/>
      <c r="G260" s="73"/>
      <c r="H260" s="680"/>
      <c r="I260" s="680"/>
      <c r="J260" s="680"/>
      <c r="K260" s="680"/>
      <c r="L260" s="795"/>
      <c r="M260" s="795"/>
      <c r="N260" s="795"/>
      <c r="O260" s="795"/>
      <c r="P260" s="795"/>
      <c r="Q260" s="680"/>
      <c r="R260" s="680"/>
      <c r="S260" s="680"/>
      <c r="T260" s="680"/>
      <c r="U260" s="680"/>
      <c r="V260" s="680"/>
      <c r="W260" s="680"/>
      <c r="X260" s="680"/>
      <c r="Y260" s="680"/>
      <c r="Z260" s="680"/>
      <c r="AA260" s="680"/>
      <c r="AB260" s="680"/>
      <c r="AC260" s="680"/>
      <c r="AD260" s="680"/>
      <c r="AE260" s="680"/>
      <c r="AF260" s="680"/>
      <c r="AG260" s="680"/>
      <c r="AH260" s="795"/>
      <c r="AI260" s="795"/>
      <c r="AJ260" s="795"/>
      <c r="AK260" s="795"/>
      <c r="AL260" s="795"/>
      <c r="AM260" s="680"/>
      <c r="AN260" s="680"/>
      <c r="AO260" s="680"/>
      <c r="AP260" s="680"/>
      <c r="AQ260" s="680"/>
      <c r="AR260" s="680"/>
      <c r="AS260" s="680"/>
      <c r="AT260" s="680"/>
      <c r="AU260" s="680"/>
      <c r="AV260" s="73"/>
      <c r="AW260" s="73"/>
      <c r="AX260" s="73"/>
      <c r="AY260" s="188"/>
      <c r="AZ260" s="12"/>
      <c r="BA260" s="195">
        <v>3600000</v>
      </c>
      <c r="BB260" s="187"/>
      <c r="BC260" s="186" t="s">
        <v>140</v>
      </c>
      <c r="BD260" s="45"/>
      <c r="BE260" s="45"/>
      <c r="BF260" s="45"/>
      <c r="BG260" s="45"/>
    </row>
    <row r="261" spans="1:59" ht="72">
      <c r="A261" s="1030" t="s">
        <v>914</v>
      </c>
      <c r="B261" s="1031"/>
      <c r="C261" s="1032"/>
      <c r="D261" s="123"/>
      <c r="E261" s="7"/>
      <c r="F261" s="73"/>
      <c r="G261" s="73"/>
      <c r="H261" s="73"/>
      <c r="I261" s="73"/>
      <c r="J261" s="73"/>
      <c r="K261" s="73"/>
      <c r="L261" s="73"/>
      <c r="M261" s="73"/>
      <c r="N261" s="73"/>
      <c r="O261" s="7"/>
      <c r="P261" s="7"/>
      <c r="Q261" s="7"/>
      <c r="R261" s="7"/>
      <c r="S261" s="7"/>
      <c r="T261" s="7"/>
      <c r="U261" s="7"/>
      <c r="V261" s="7"/>
      <c r="W261" s="7"/>
      <c r="X261" s="73"/>
      <c r="Y261" s="73"/>
      <c r="Z261" s="73"/>
      <c r="AA261" s="73"/>
      <c r="AB261" s="73"/>
      <c r="AC261" s="73"/>
      <c r="AD261" s="73"/>
      <c r="AE261" s="73"/>
      <c r="AF261" s="73"/>
      <c r="AG261" s="73"/>
      <c r="AH261" s="73"/>
      <c r="AI261" s="73"/>
      <c r="AJ261" s="73"/>
      <c r="AK261" s="73"/>
      <c r="AL261" s="7"/>
      <c r="AM261" s="73"/>
      <c r="AN261" s="73"/>
      <c r="AO261" s="73"/>
      <c r="AP261" s="796"/>
      <c r="AQ261" s="796"/>
      <c r="AR261" s="796"/>
      <c r="AS261" s="796"/>
      <c r="AT261" s="796"/>
      <c r="AU261" s="73"/>
      <c r="AV261" s="73"/>
      <c r="AW261" s="73"/>
      <c r="AX261" s="73"/>
      <c r="AY261" s="188"/>
      <c r="AZ261" s="12"/>
      <c r="BA261" s="197">
        <v>500000</v>
      </c>
      <c r="BB261" s="187" t="s">
        <v>915</v>
      </c>
      <c r="BC261" s="183" t="s">
        <v>147</v>
      </c>
      <c r="BD261" s="45"/>
      <c r="BE261" s="45"/>
      <c r="BF261" s="45"/>
      <c r="BG261" s="45"/>
    </row>
    <row r="262" spans="1:59" ht="204">
      <c r="A262" s="1030" t="s">
        <v>148</v>
      </c>
      <c r="B262" s="1031"/>
      <c r="C262" s="1032"/>
      <c r="D262" s="123"/>
      <c r="E262" s="7"/>
      <c r="F262" s="73"/>
      <c r="G262" s="73"/>
      <c r="H262" s="73"/>
      <c r="I262" s="73"/>
      <c r="J262" s="73"/>
      <c r="K262" s="73"/>
      <c r="L262" s="73"/>
      <c r="M262" s="73"/>
      <c r="N262" s="73"/>
      <c r="O262" s="73"/>
      <c r="P262" s="73"/>
      <c r="Q262" s="73"/>
      <c r="R262" s="73"/>
      <c r="S262" s="198"/>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188"/>
      <c r="AZ262" s="12"/>
      <c r="BA262" s="197">
        <v>500000</v>
      </c>
      <c r="BB262" s="193" t="s">
        <v>149</v>
      </c>
      <c r="BC262" s="183"/>
      <c r="BD262" s="797"/>
      <c r="BE262" s="797"/>
      <c r="BF262" s="45"/>
      <c r="BG262" s="45"/>
    </row>
    <row r="263" spans="1:59" ht="84">
      <c r="A263" s="886" t="s">
        <v>150</v>
      </c>
      <c r="B263" s="887"/>
      <c r="C263" s="888"/>
      <c r="D263" s="12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198"/>
      <c r="AL263" s="198"/>
      <c r="AM263" s="198"/>
      <c r="AN263" s="198"/>
      <c r="AO263" s="198"/>
      <c r="AP263" s="198"/>
      <c r="AQ263" s="198"/>
      <c r="AR263" s="198"/>
      <c r="AS263" s="198"/>
      <c r="AT263" s="73"/>
      <c r="AU263" s="73"/>
      <c r="AV263" s="73"/>
      <c r="AW263" s="73"/>
      <c r="AX263" s="73"/>
      <c r="AY263" s="188"/>
      <c r="AZ263" s="12"/>
      <c r="BA263" s="197">
        <v>500000</v>
      </c>
      <c r="BB263" s="193" t="s">
        <v>151</v>
      </c>
      <c r="BC263" s="183" t="s">
        <v>140</v>
      </c>
      <c r="BD263" s="797"/>
      <c r="BE263" s="797"/>
      <c r="BF263" s="45"/>
      <c r="BG263" s="45"/>
    </row>
    <row r="264" spans="1:59" ht="60">
      <c r="A264" s="886" t="s">
        <v>152</v>
      </c>
      <c r="B264" s="887"/>
      <c r="C264" s="888"/>
      <c r="D264" s="123"/>
      <c r="E264" s="7"/>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188"/>
      <c r="AZ264" s="12"/>
      <c r="BA264" s="7"/>
      <c r="BB264" s="193" t="s">
        <v>153</v>
      </c>
      <c r="BC264" s="183" t="s">
        <v>154</v>
      </c>
      <c r="BD264" s="797"/>
      <c r="BE264" s="797"/>
      <c r="BF264" s="45"/>
      <c r="BG264" s="45"/>
    </row>
    <row r="265" spans="1:59" ht="25.5">
      <c r="A265" s="884" t="s">
        <v>916</v>
      </c>
      <c r="B265" s="885"/>
      <c r="C265" s="885"/>
      <c r="D265" s="236"/>
      <c r="E265" s="798"/>
      <c r="F265" s="798"/>
      <c r="G265" s="798"/>
      <c r="H265" s="798"/>
      <c r="I265" s="798"/>
      <c r="J265" s="798"/>
      <c r="K265" s="798"/>
      <c r="L265" s="798"/>
      <c r="M265" s="798"/>
      <c r="N265" s="798"/>
      <c r="O265" s="798"/>
      <c r="P265" s="798"/>
      <c r="Q265" s="798"/>
      <c r="R265" s="798"/>
      <c r="S265" s="450"/>
      <c r="T265" s="450"/>
      <c r="U265" s="450"/>
      <c r="V265" s="450"/>
      <c r="W265" s="450"/>
      <c r="X265" s="450"/>
      <c r="Y265" s="450"/>
      <c r="Z265" s="450"/>
      <c r="AA265" s="450"/>
      <c r="AB265" s="450"/>
      <c r="AC265" s="450"/>
      <c r="AD265" s="450"/>
      <c r="AE265" s="450"/>
      <c r="AF265" s="450"/>
      <c r="AG265" s="450"/>
      <c r="AH265" s="450"/>
      <c r="AI265" s="450"/>
      <c r="AJ265" s="450"/>
      <c r="AK265" s="450"/>
      <c r="AL265" s="450"/>
      <c r="AM265" s="450"/>
      <c r="AN265" s="450"/>
      <c r="AO265" s="450"/>
      <c r="AP265" s="450"/>
      <c r="AQ265" s="450"/>
      <c r="AR265" s="450"/>
      <c r="AS265" s="450"/>
      <c r="AT265" s="450"/>
      <c r="AU265" s="450"/>
      <c r="AV265" s="450"/>
      <c r="AW265" s="450"/>
      <c r="AX265" s="450"/>
      <c r="AY265" s="799"/>
      <c r="AZ265" s="12"/>
      <c r="BA265" s="217"/>
      <c r="BB265" s="129" t="s">
        <v>917</v>
      </c>
      <c r="BC265" s="129" t="s">
        <v>917</v>
      </c>
      <c r="BD265" s="797"/>
      <c r="BE265" s="797"/>
      <c r="BF265" s="45"/>
      <c r="BG265" s="45"/>
    </row>
    <row r="266" spans="1:59" ht="26.25" thickBot="1">
      <c r="A266" s="889" t="s">
        <v>918</v>
      </c>
      <c r="B266" s="890"/>
      <c r="C266" s="891"/>
      <c r="D266" s="236"/>
      <c r="E266" s="10"/>
      <c r="F266" s="798"/>
      <c r="G266" s="798"/>
      <c r="H266" s="798"/>
      <c r="I266" s="798"/>
      <c r="J266" s="798"/>
      <c r="K266" s="798"/>
      <c r="L266" s="798"/>
      <c r="M266" s="798"/>
      <c r="N266" s="798"/>
      <c r="O266" s="798"/>
      <c r="P266" s="798"/>
      <c r="Q266" s="798"/>
      <c r="R266" s="798"/>
      <c r="S266" s="798"/>
      <c r="T266" s="798"/>
      <c r="U266" s="798"/>
      <c r="V266" s="798"/>
      <c r="W266" s="798"/>
      <c r="X266" s="798"/>
      <c r="Y266" s="798"/>
      <c r="Z266" s="798"/>
      <c r="AA266" s="798"/>
      <c r="AB266" s="798"/>
      <c r="AC266" s="798"/>
      <c r="AD266" s="798"/>
      <c r="AE266" s="798"/>
      <c r="AF266" s="798"/>
      <c r="AG266" s="798"/>
      <c r="AH266" s="798"/>
      <c r="AI266" s="798"/>
      <c r="AJ266" s="798"/>
      <c r="AK266" s="798"/>
      <c r="AL266" s="798"/>
      <c r="AM266" s="798"/>
      <c r="AN266" s="798"/>
      <c r="AO266" s="798"/>
      <c r="AP266" s="798"/>
      <c r="AQ266" s="798"/>
      <c r="AR266" s="798"/>
      <c r="AS266" s="798"/>
      <c r="AT266" s="798"/>
      <c r="AU266" s="798"/>
      <c r="AV266" s="798"/>
      <c r="AW266" s="798"/>
      <c r="AX266" s="450"/>
      <c r="AY266" s="799"/>
      <c r="AZ266" s="12"/>
      <c r="BA266" s="7"/>
      <c r="BB266" s="129" t="s">
        <v>917</v>
      </c>
      <c r="BC266" s="129" t="s">
        <v>917</v>
      </c>
      <c r="BD266" s="797"/>
      <c r="BE266" s="797"/>
      <c r="BF266" s="45"/>
      <c r="BG266" s="45"/>
    </row>
    <row r="267" spans="1:55" ht="12.75">
      <c r="A267" s="869" t="s">
        <v>34</v>
      </c>
      <c r="B267" s="870"/>
      <c r="C267" s="871"/>
      <c r="D267" s="123"/>
      <c r="E267" s="7"/>
      <c r="F267" s="7"/>
      <c r="G267" s="7"/>
      <c r="H267" s="7"/>
      <c r="I267" s="7"/>
      <c r="J267" s="7"/>
      <c r="K267" s="7"/>
      <c r="L267" s="7"/>
      <c r="M267" s="7"/>
      <c r="N267" s="7"/>
      <c r="O267" s="7"/>
      <c r="P267" s="7"/>
      <c r="Q267" s="7"/>
      <c r="R267" s="7"/>
      <c r="S267" s="7"/>
      <c r="T267" s="7"/>
      <c r="U267" s="7"/>
      <c r="V267" s="7"/>
      <c r="W267" s="7"/>
      <c r="X267" s="7"/>
      <c r="Y267" s="13"/>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13"/>
      <c r="AY267" s="185"/>
      <c r="AZ267" s="800"/>
      <c r="BA267" s="801"/>
      <c r="BB267" s="146"/>
      <c r="BC267" s="183" t="s">
        <v>140</v>
      </c>
    </row>
    <row r="268" spans="1:55" ht="12.75">
      <c r="A268" s="872" t="s">
        <v>620</v>
      </c>
      <c r="B268" s="873"/>
      <c r="C268" s="873"/>
      <c r="D268" s="802"/>
      <c r="E268" s="803"/>
      <c r="F268" s="803"/>
      <c r="G268" s="803"/>
      <c r="H268" s="803"/>
      <c r="I268" s="803"/>
      <c r="J268" s="803"/>
      <c r="K268" s="803"/>
      <c r="L268" s="803"/>
      <c r="M268" s="803"/>
      <c r="N268" s="803"/>
      <c r="O268" s="803"/>
      <c r="P268" s="803"/>
      <c r="Q268" s="803"/>
      <c r="R268" s="803"/>
      <c r="S268" s="803"/>
      <c r="T268" s="803"/>
      <c r="U268" s="803"/>
      <c r="V268" s="803"/>
      <c r="W268" s="803"/>
      <c r="X268" s="803"/>
      <c r="Y268" s="803"/>
      <c r="Z268" s="803"/>
      <c r="AA268" s="803"/>
      <c r="AB268" s="803"/>
      <c r="AC268" s="803"/>
      <c r="AD268" s="803"/>
      <c r="AE268" s="803"/>
      <c r="AF268" s="803"/>
      <c r="AG268" s="803"/>
      <c r="AH268" s="803"/>
      <c r="AI268" s="803"/>
      <c r="AJ268" s="803"/>
      <c r="AK268" s="803"/>
      <c r="AL268" s="803"/>
      <c r="AM268" s="803"/>
      <c r="AN268" s="803"/>
      <c r="AO268" s="803"/>
      <c r="AP268" s="803"/>
      <c r="AQ268" s="803"/>
      <c r="AR268" s="803"/>
      <c r="AS268" s="803"/>
      <c r="AT268" s="803"/>
      <c r="AU268" s="803"/>
      <c r="AV268" s="803"/>
      <c r="AW268" s="19"/>
      <c r="AX268" s="18"/>
      <c r="AY268" s="771"/>
      <c r="AZ268" s="804"/>
      <c r="BA268" s="805"/>
      <c r="BB268" s="142"/>
      <c r="BC268" s="806" t="s">
        <v>140</v>
      </c>
    </row>
    <row r="269" spans="1:59" ht="15">
      <c r="A269" s="874" t="s">
        <v>155</v>
      </c>
      <c r="B269" s="875"/>
      <c r="C269" s="876"/>
      <c r="D269" s="807"/>
      <c r="E269" s="807"/>
      <c r="F269" s="807"/>
      <c r="G269" s="807"/>
      <c r="H269" s="807"/>
      <c r="I269" s="807"/>
      <c r="J269" s="807"/>
      <c r="K269" s="807"/>
      <c r="L269" s="807"/>
      <c r="M269" s="807"/>
      <c r="N269" s="807"/>
      <c r="O269" s="807"/>
      <c r="P269" s="807"/>
      <c r="Q269" s="807"/>
      <c r="R269" s="807"/>
      <c r="S269" s="807"/>
      <c r="T269" s="807"/>
      <c r="U269" s="807"/>
      <c r="V269" s="807"/>
      <c r="W269" s="807"/>
      <c r="X269" s="807"/>
      <c r="Y269" s="807"/>
      <c r="Z269" s="807"/>
      <c r="AA269" s="807"/>
      <c r="AB269" s="807"/>
      <c r="AC269" s="807"/>
      <c r="AD269" s="807"/>
      <c r="AE269" s="807"/>
      <c r="AF269" s="807"/>
      <c r="AG269" s="807"/>
      <c r="AH269" s="807"/>
      <c r="AI269" s="807"/>
      <c r="AJ269" s="807"/>
      <c r="AK269" s="807"/>
      <c r="AL269" s="807"/>
      <c r="AM269" s="807"/>
      <c r="AN269" s="807"/>
      <c r="AO269" s="807"/>
      <c r="AP269" s="807"/>
      <c r="AQ269" s="807"/>
      <c r="AR269" s="807"/>
      <c r="AS269" s="807"/>
      <c r="AT269" s="807"/>
      <c r="AU269" s="807"/>
      <c r="AV269" s="807"/>
      <c r="AW269" s="807"/>
      <c r="AX269" s="807"/>
      <c r="AY269" s="807"/>
      <c r="AZ269" s="7"/>
      <c r="BA269" s="808">
        <f>SUM(BA254:BA268)</f>
        <v>5100000</v>
      </c>
      <c r="BB269" s="711"/>
      <c r="BC269" s="55"/>
      <c r="BD269" s="877"/>
      <c r="BE269" s="877"/>
      <c r="BF269" s="877"/>
      <c r="BG269" s="45"/>
    </row>
    <row r="270" spans="52:59" ht="15">
      <c r="AZ270" s="44"/>
      <c r="BA270" s="44"/>
      <c r="BB270" s="46"/>
      <c r="BC270" s="47"/>
      <c r="BD270" s="877"/>
      <c r="BE270" s="877"/>
      <c r="BF270" s="877"/>
      <c r="BG270" s="45"/>
    </row>
    <row r="271" spans="1:59" ht="12.75">
      <c r="A271" s="1" t="s">
        <v>61</v>
      </c>
      <c r="D271" s="1" t="s">
        <v>62</v>
      </c>
      <c r="AZ271" s="48"/>
      <c r="BA271" s="38"/>
      <c r="BB271" s="48"/>
      <c r="BC271" s="787" t="s">
        <v>912</v>
      </c>
      <c r="BD271" s="45"/>
      <c r="BE271" s="45"/>
      <c r="BF271" s="45"/>
      <c r="BG271" s="45"/>
    </row>
    <row r="272" spans="1:58" ht="18">
      <c r="A272" s="789"/>
      <c r="B272" s="789"/>
      <c r="C272" s="789"/>
      <c r="D272" s="789"/>
      <c r="E272" s="789"/>
      <c r="F272" s="789"/>
      <c r="G272" s="789"/>
      <c r="H272" s="789"/>
      <c r="I272" s="789"/>
      <c r="J272" s="789"/>
      <c r="K272" s="789"/>
      <c r="L272" s="789"/>
      <c r="M272" s="789"/>
      <c r="N272" s="789"/>
      <c r="O272" s="789"/>
      <c r="P272" s="789"/>
      <c r="Q272" s="789"/>
      <c r="R272" s="789"/>
      <c r="S272" s="789"/>
      <c r="T272" s="789"/>
      <c r="U272" s="789"/>
      <c r="V272" s="789"/>
      <c r="W272" s="789"/>
      <c r="X272" s="789"/>
      <c r="Y272" s="789"/>
      <c r="Z272" s="789"/>
      <c r="AA272" s="789"/>
      <c r="AB272" s="789"/>
      <c r="AC272" s="789"/>
      <c r="AD272" s="789"/>
      <c r="AE272" s="789"/>
      <c r="AF272" s="789"/>
      <c r="AG272" s="789"/>
      <c r="AH272" s="789"/>
      <c r="AI272" s="789"/>
      <c r="AJ272" s="789"/>
      <c r="AK272" s="789"/>
      <c r="AL272" s="789"/>
      <c r="AM272" s="789"/>
      <c r="AN272" s="789"/>
      <c r="AO272" s="789"/>
      <c r="AP272" s="789"/>
      <c r="AQ272" s="789"/>
      <c r="AR272" s="789"/>
      <c r="AS272" s="789"/>
      <c r="AT272" s="789"/>
      <c r="AU272" s="789"/>
      <c r="AV272" s="789"/>
      <c r="AW272" s="789"/>
      <c r="AX272" s="789"/>
      <c r="AY272" s="789"/>
      <c r="AZ272" s="789"/>
      <c r="BA272" s="789"/>
      <c r="BB272" s="789"/>
      <c r="BC272" s="789"/>
      <c r="BD272" s="45"/>
      <c r="BE272" s="45"/>
      <c r="BF272" s="45"/>
    </row>
    <row r="273" spans="1:56" ht="12.75">
      <c r="A273" s="1042" t="s">
        <v>51</v>
      </c>
      <c r="B273" s="1042"/>
      <c r="C273" s="1042"/>
      <c r="D273" s="1042"/>
      <c r="E273" s="1042"/>
      <c r="F273" s="1042"/>
      <c r="G273" s="1042"/>
      <c r="H273" s="1042"/>
      <c r="I273" s="1042"/>
      <c r="J273" s="1042"/>
      <c r="K273" s="1042"/>
      <c r="L273" s="1042"/>
      <c r="M273" s="1042"/>
      <c r="N273" s="1042"/>
      <c r="O273" s="1042"/>
      <c r="P273" s="1042"/>
      <c r="Q273" s="1042"/>
      <c r="R273" s="1042"/>
      <c r="S273" s="1042"/>
      <c r="T273" s="1042"/>
      <c r="U273" s="1042"/>
      <c r="V273" s="1042"/>
      <c r="W273" s="1042"/>
      <c r="X273" s="1042"/>
      <c r="Y273" s="1042"/>
      <c r="Z273" s="1042"/>
      <c r="AA273" s="1042"/>
      <c r="AB273" s="1042"/>
      <c r="AC273" s="1042"/>
      <c r="AD273" s="1042"/>
      <c r="AE273" s="1042"/>
      <c r="AF273" s="1042"/>
      <c r="AG273" s="1042"/>
      <c r="AH273" s="1042"/>
      <c r="AI273" s="1042"/>
      <c r="AJ273" s="1042"/>
      <c r="AK273" s="1042"/>
      <c r="AL273" s="1042"/>
      <c r="AM273" s="1042"/>
      <c r="AN273" s="1042"/>
      <c r="AO273" s="1042"/>
      <c r="AP273" s="1042"/>
      <c r="AQ273" s="1042"/>
      <c r="AR273" s="1042"/>
      <c r="AS273" s="1042"/>
      <c r="AT273" s="1042"/>
      <c r="AU273" s="1042"/>
      <c r="AV273" s="1042"/>
      <c r="AW273" s="1042"/>
      <c r="AX273" s="1042"/>
      <c r="AY273" s="1042"/>
      <c r="AZ273" s="1042"/>
      <c r="BA273" s="1042"/>
      <c r="BB273" s="1042"/>
      <c r="BC273" s="1042"/>
      <c r="BD273" s="1042"/>
    </row>
    <row r="274" spans="1:56" ht="12.75">
      <c r="A274" s="1043" t="s">
        <v>52</v>
      </c>
      <c r="B274" s="1044"/>
      <c r="C274" s="1044"/>
      <c r="D274" s="1044"/>
      <c r="E274" s="1044"/>
      <c r="F274" s="1044"/>
      <c r="G274" s="1044"/>
      <c r="H274" s="1044"/>
      <c r="I274" s="1044"/>
      <c r="J274" s="1044"/>
      <c r="K274" s="1044"/>
      <c r="L274" s="1044"/>
      <c r="M274" s="1044"/>
      <c r="N274" s="1044"/>
      <c r="O274" s="1044"/>
      <c r="P274" s="1044"/>
      <c r="Q274" s="1044"/>
      <c r="R274" s="1044"/>
      <c r="S274" s="1044"/>
      <c r="T274" s="1044"/>
      <c r="U274" s="1044"/>
      <c r="V274" s="1044"/>
      <c r="W274" s="1044"/>
      <c r="X274" s="1044"/>
      <c r="Y274" s="1044"/>
      <c r="Z274" s="1044"/>
      <c r="AA274" s="1044"/>
      <c r="AB274" s="1044"/>
      <c r="AC274" s="1044"/>
      <c r="AD274" s="1044"/>
      <c r="AE274" s="1044"/>
      <c r="AF274" s="1044"/>
      <c r="AG274" s="1044"/>
      <c r="AH274" s="1044"/>
      <c r="AI274" s="1044"/>
      <c r="AJ274" s="1044"/>
      <c r="AK274" s="1044"/>
      <c r="AL274" s="1044"/>
      <c r="AM274" s="1044"/>
      <c r="AN274" s="1044"/>
      <c r="AO274" s="1044"/>
      <c r="AP274" s="1044"/>
      <c r="AQ274" s="1044"/>
      <c r="AR274" s="1044"/>
      <c r="AS274" s="1044"/>
      <c r="AT274" s="1044"/>
      <c r="AU274" s="1044"/>
      <c r="AV274" s="1044"/>
      <c r="AW274" s="1044"/>
      <c r="AX274" s="1044"/>
      <c r="AY274" s="1044"/>
      <c r="AZ274" s="1044"/>
      <c r="BA274" s="1044"/>
      <c r="BB274" s="1044"/>
      <c r="BC274" s="1044"/>
      <c r="BD274" s="1044"/>
    </row>
    <row r="275" spans="1:56" ht="12.75">
      <c r="A275" s="1045" t="s">
        <v>53</v>
      </c>
      <c r="B275" s="1046"/>
      <c r="C275" s="1046"/>
      <c r="D275" s="1046"/>
      <c r="E275" s="1046"/>
      <c r="F275" s="1046"/>
      <c r="G275" s="1046"/>
      <c r="H275" s="1046"/>
      <c r="I275" s="1046"/>
      <c r="J275" s="1046"/>
      <c r="K275" s="1046"/>
      <c r="L275" s="1046"/>
      <c r="M275" s="1046"/>
      <c r="N275" s="1046"/>
      <c r="O275" s="1047"/>
      <c r="P275" s="1045" t="s">
        <v>54</v>
      </c>
      <c r="Q275" s="1046"/>
      <c r="R275" s="1046"/>
      <c r="S275" s="1046"/>
      <c r="T275" s="1046"/>
      <c r="U275" s="1046"/>
      <c r="V275" s="1046"/>
      <c r="W275" s="1046"/>
      <c r="X275" s="1046"/>
      <c r="Y275" s="1046"/>
      <c r="Z275" s="1046"/>
      <c r="AA275" s="1046"/>
      <c r="AB275" s="1046"/>
      <c r="AC275" s="1046"/>
      <c r="AD275" s="1046"/>
      <c r="AE275" s="1046"/>
      <c r="AF275" s="1046"/>
      <c r="AG275" s="1046"/>
      <c r="AH275" s="1046"/>
      <c r="AI275" s="1046"/>
      <c r="AJ275" s="1046"/>
      <c r="AK275" s="1046"/>
      <c r="AL275" s="1046"/>
      <c r="AM275" s="1046"/>
      <c r="AN275" s="1046"/>
      <c r="AO275" s="1046"/>
      <c r="AP275" s="1046"/>
      <c r="AQ275" s="1046"/>
      <c r="AR275" s="1046"/>
      <c r="AS275" s="1046"/>
      <c r="AT275" s="1046"/>
      <c r="AU275" s="1046"/>
      <c r="AV275" s="1046"/>
      <c r="AW275" s="1046"/>
      <c r="AX275" s="1046"/>
      <c r="AY275" s="1047"/>
      <c r="AZ275" s="1045" t="s">
        <v>55</v>
      </c>
      <c r="BA275" s="1047"/>
      <c r="BB275" s="1219" t="s">
        <v>56</v>
      </c>
      <c r="BC275" s="1219"/>
      <c r="BD275" s="1219"/>
    </row>
    <row r="276" spans="1:56" ht="12.75">
      <c r="A276" s="1191" t="s">
        <v>57</v>
      </c>
      <c r="B276" s="1192"/>
      <c r="C276" s="1192"/>
      <c r="D276" s="1192"/>
      <c r="E276" s="1192"/>
      <c r="F276" s="1192"/>
      <c r="G276" s="1192"/>
      <c r="H276" s="1192"/>
      <c r="I276" s="1192"/>
      <c r="J276" s="1192"/>
      <c r="K276" s="1192"/>
      <c r="L276" s="1192"/>
      <c r="M276" s="1192"/>
      <c r="N276" s="1192"/>
      <c r="O276" s="1193"/>
      <c r="P276" s="1191">
        <v>2</v>
      </c>
      <c r="Q276" s="1192"/>
      <c r="R276" s="1192"/>
      <c r="S276" s="1192"/>
      <c r="T276" s="1192"/>
      <c r="U276" s="1192"/>
      <c r="V276" s="1192"/>
      <c r="W276" s="1192"/>
      <c r="X276" s="1192"/>
      <c r="Y276" s="1192"/>
      <c r="Z276" s="1192"/>
      <c r="AA276" s="1192"/>
      <c r="AB276" s="1192"/>
      <c r="AC276" s="1192"/>
      <c r="AD276" s="1192"/>
      <c r="AE276" s="1192"/>
      <c r="AF276" s="1192"/>
      <c r="AG276" s="1192"/>
      <c r="AH276" s="1192"/>
      <c r="AI276" s="1192"/>
      <c r="AJ276" s="1192"/>
      <c r="AK276" s="1192"/>
      <c r="AL276" s="1192"/>
      <c r="AM276" s="1192"/>
      <c r="AN276" s="1192"/>
      <c r="AO276" s="1192"/>
      <c r="AP276" s="1192"/>
      <c r="AQ276" s="1192"/>
      <c r="AR276" s="1192"/>
      <c r="AS276" s="1192"/>
      <c r="AT276" s="1192"/>
      <c r="AU276" s="1192"/>
      <c r="AV276" s="1192"/>
      <c r="AW276" s="1192"/>
      <c r="AX276" s="1192"/>
      <c r="AY276" s="1193"/>
      <c r="AZ276" s="1194">
        <v>41647</v>
      </c>
      <c r="BA276" s="1193"/>
      <c r="BB276" s="1233">
        <v>1</v>
      </c>
      <c r="BC276" s="1233"/>
      <c r="BD276" s="1233"/>
    </row>
    <row r="277" spans="1:55"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row>
    <row r="278" spans="1:56" ht="12.75">
      <c r="A278" s="878" t="s">
        <v>15</v>
      </c>
      <c r="B278" s="878"/>
      <c r="C278" s="878"/>
      <c r="D278" s="878"/>
      <c r="E278" s="878"/>
      <c r="F278" s="878"/>
      <c r="G278" s="878"/>
      <c r="H278" s="878"/>
      <c r="I278" s="878"/>
      <c r="J278" s="878"/>
      <c r="K278" s="878"/>
      <c r="L278" s="878"/>
      <c r="M278" s="878"/>
      <c r="N278" s="878"/>
      <c r="O278" s="878"/>
      <c r="P278" s="63"/>
      <c r="Q278" s="976" t="s">
        <v>922</v>
      </c>
      <c r="R278" s="976"/>
      <c r="S278" s="976"/>
      <c r="T278" s="976"/>
      <c r="U278" s="976"/>
      <c r="V278" s="976"/>
      <c r="W278" s="976"/>
      <c r="X278" s="976"/>
      <c r="Y278" s="976"/>
      <c r="Z278" s="976"/>
      <c r="AA278" s="976"/>
      <c r="AB278" s="976"/>
      <c r="AC278" s="976"/>
      <c r="AD278" s="976"/>
      <c r="AE278" s="976"/>
      <c r="AF278" s="976"/>
      <c r="AG278" s="976"/>
      <c r="AH278" s="976"/>
      <c r="AI278" s="976"/>
      <c r="AJ278" s="976"/>
      <c r="AK278" s="976"/>
      <c r="AL278" s="976"/>
      <c r="AM278" s="976"/>
      <c r="AN278" s="976"/>
      <c r="AO278" s="976"/>
      <c r="AP278" s="976"/>
      <c r="AQ278" s="976"/>
      <c r="AR278" s="976"/>
      <c r="AS278" s="976"/>
      <c r="AT278" s="976"/>
      <c r="AU278" s="976"/>
      <c r="AV278" s="976"/>
      <c r="AW278" s="976"/>
      <c r="AX278" s="976"/>
      <c r="AY278" s="976"/>
      <c r="AZ278" s="976"/>
      <c r="BA278" s="976"/>
      <c r="BB278" s="976"/>
      <c r="BC278" s="976"/>
      <c r="BD278" s="976"/>
    </row>
    <row r="279" spans="1:56" ht="12.7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63"/>
    </row>
    <row r="280" spans="1:56" ht="12.75">
      <c r="A280" s="878" t="s">
        <v>1</v>
      </c>
      <c r="B280" s="878"/>
      <c r="C280" s="878"/>
      <c r="D280" s="878"/>
      <c r="E280" s="878"/>
      <c r="F280" s="878"/>
      <c r="G280" s="878"/>
      <c r="H280" s="878"/>
      <c r="I280" s="878"/>
      <c r="J280" s="878"/>
      <c r="K280" s="878"/>
      <c r="L280" s="878"/>
      <c r="M280" s="878"/>
      <c r="N280" s="878"/>
      <c r="O280" s="878"/>
      <c r="P280" s="63"/>
      <c r="Q280" s="976" t="s">
        <v>923</v>
      </c>
      <c r="R280" s="976"/>
      <c r="S280" s="976"/>
      <c r="T280" s="976"/>
      <c r="U280" s="976"/>
      <c r="V280" s="976"/>
      <c r="W280" s="976"/>
      <c r="X280" s="976"/>
      <c r="Y280" s="976"/>
      <c r="Z280" s="976"/>
      <c r="AA280" s="976"/>
      <c r="AB280" s="976"/>
      <c r="AC280" s="976"/>
      <c r="AD280" s="976"/>
      <c r="AE280" s="976"/>
      <c r="AF280" s="976"/>
      <c r="AG280" s="976"/>
      <c r="AH280" s="976"/>
      <c r="AI280" s="976"/>
      <c r="AJ280" s="976"/>
      <c r="AK280" s="976"/>
      <c r="AL280" s="976"/>
      <c r="AM280" s="976"/>
      <c r="AN280" s="976"/>
      <c r="AO280" s="976"/>
      <c r="AP280" s="976"/>
      <c r="AQ280" s="976"/>
      <c r="AR280" s="976"/>
      <c r="AS280" s="976"/>
      <c r="AT280" s="976"/>
      <c r="AU280" s="976"/>
      <c r="AV280" s="976"/>
      <c r="AW280" s="976"/>
      <c r="AX280" s="976"/>
      <c r="AY280" s="976"/>
      <c r="AZ280" s="976"/>
      <c r="BA280" s="976"/>
      <c r="BB280" s="976"/>
      <c r="BC280" s="976"/>
      <c r="BD280" s="976"/>
    </row>
    <row r="281" spans="1:56" ht="12.7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63"/>
    </row>
    <row r="282" spans="1:56" ht="12.75">
      <c r="A282" s="878" t="s">
        <v>0</v>
      </c>
      <c r="B282" s="878"/>
      <c r="C282" s="878"/>
      <c r="D282" s="878"/>
      <c r="E282" s="878"/>
      <c r="F282" s="878"/>
      <c r="G282" s="878"/>
      <c r="H282" s="878"/>
      <c r="I282" s="878"/>
      <c r="J282" s="878"/>
      <c r="K282" s="878"/>
      <c r="L282" s="878"/>
      <c r="M282" s="878"/>
      <c r="N282" s="878"/>
      <c r="O282" s="878"/>
      <c r="P282" s="63"/>
      <c r="Q282" s="976" t="s">
        <v>924</v>
      </c>
      <c r="R282" s="976"/>
      <c r="S282" s="976"/>
      <c r="T282" s="976"/>
      <c r="U282" s="976"/>
      <c r="V282" s="976"/>
      <c r="W282" s="976"/>
      <c r="X282" s="976"/>
      <c r="Y282" s="976"/>
      <c r="Z282" s="976"/>
      <c r="AA282" s="976"/>
      <c r="AB282" s="976"/>
      <c r="AC282" s="976"/>
      <c r="AD282" s="976"/>
      <c r="AE282" s="976"/>
      <c r="AF282" s="976"/>
      <c r="AG282" s="976"/>
      <c r="AH282" s="976"/>
      <c r="AI282" s="976"/>
      <c r="AJ282" s="976"/>
      <c r="AK282" s="976"/>
      <c r="AL282" s="976"/>
      <c r="AM282" s="976"/>
      <c r="AN282" s="976"/>
      <c r="AO282" s="976"/>
      <c r="AP282" s="976"/>
      <c r="AQ282" s="976"/>
      <c r="AR282" s="976"/>
      <c r="AS282" s="976"/>
      <c r="AT282" s="976"/>
      <c r="AU282" s="976"/>
      <c r="AV282" s="976"/>
      <c r="AW282" s="976"/>
      <c r="AX282" s="976"/>
      <c r="AY282" s="976"/>
      <c r="AZ282" s="976"/>
      <c r="BA282" s="976"/>
      <c r="BB282" s="976"/>
      <c r="BC282" s="976"/>
      <c r="BD282" s="976"/>
    </row>
    <row r="283" spans="1:56" ht="12.7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63"/>
    </row>
    <row r="284" spans="1:72" ht="12.75">
      <c r="A284" s="878" t="s">
        <v>20</v>
      </c>
      <c r="B284" s="878"/>
      <c r="C284" s="878"/>
      <c r="D284" s="878"/>
      <c r="E284" s="878"/>
      <c r="F284" s="878"/>
      <c r="G284" s="878"/>
      <c r="H284" s="878"/>
      <c r="I284" s="878"/>
      <c r="J284" s="878"/>
      <c r="K284" s="878"/>
      <c r="L284" s="878"/>
      <c r="M284" s="878"/>
      <c r="N284" s="878"/>
      <c r="O284" s="878"/>
      <c r="P284" s="42"/>
      <c r="Q284" s="976" t="s">
        <v>729</v>
      </c>
      <c r="R284" s="976"/>
      <c r="S284" s="976"/>
      <c r="T284" s="976"/>
      <c r="U284" s="976"/>
      <c r="V284" s="976"/>
      <c r="W284" s="976"/>
      <c r="X284" s="976"/>
      <c r="Y284" s="976"/>
      <c r="Z284" s="976"/>
      <c r="AA284" s="976"/>
      <c r="AB284" s="976"/>
      <c r="AC284" s="976"/>
      <c r="AD284" s="976"/>
      <c r="AE284" s="976"/>
      <c r="AF284" s="976"/>
      <c r="AG284" s="976"/>
      <c r="AH284" s="976"/>
      <c r="AI284" s="976"/>
      <c r="AJ284" s="976"/>
      <c r="AK284" s="976"/>
      <c r="AL284" s="976"/>
      <c r="AM284" s="976"/>
      <c r="AN284" s="976"/>
      <c r="AO284" s="976"/>
      <c r="AP284" s="976"/>
      <c r="AQ284" s="976"/>
      <c r="AR284" s="976"/>
      <c r="AS284" s="976"/>
      <c r="AT284" s="976"/>
      <c r="AU284" s="976"/>
      <c r="AV284" s="976"/>
      <c r="AW284" s="976"/>
      <c r="AX284" s="976"/>
      <c r="AY284" s="976"/>
      <c r="AZ284" s="976"/>
      <c r="BA284" s="976"/>
      <c r="BB284" s="976"/>
      <c r="BC284" s="976"/>
      <c r="BD284" s="976"/>
      <c r="BR284" s="812"/>
      <c r="BS284" s="812"/>
      <c r="BT284" s="812"/>
    </row>
    <row r="285" spans="1:72" ht="12.7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63"/>
      <c r="BR285" s="812"/>
      <c r="BS285" s="812"/>
      <c r="BT285" s="812"/>
    </row>
    <row r="286" spans="1:72" ht="12.75">
      <c r="A286" s="878" t="s">
        <v>19</v>
      </c>
      <c r="B286" s="878"/>
      <c r="C286" s="878"/>
      <c r="D286" s="878"/>
      <c r="E286" s="878"/>
      <c r="F286" s="878"/>
      <c r="G286" s="878"/>
      <c r="H286" s="878"/>
      <c r="I286" s="878"/>
      <c r="J286" s="878"/>
      <c r="K286" s="878"/>
      <c r="L286" s="878"/>
      <c r="M286" s="878"/>
      <c r="N286" s="878"/>
      <c r="O286" s="878"/>
      <c r="P286" s="63"/>
      <c r="Q286" s="976" t="s">
        <v>925</v>
      </c>
      <c r="R286" s="976"/>
      <c r="S286" s="976"/>
      <c r="T286" s="976"/>
      <c r="U286" s="976"/>
      <c r="V286" s="976"/>
      <c r="W286" s="976"/>
      <c r="X286" s="976"/>
      <c r="Y286" s="976"/>
      <c r="Z286" s="976"/>
      <c r="AA286" s="976"/>
      <c r="AB286" s="976"/>
      <c r="AC286" s="976"/>
      <c r="AD286" s="976"/>
      <c r="AE286" s="976"/>
      <c r="AF286" s="976"/>
      <c r="AG286" s="976"/>
      <c r="AH286" s="976"/>
      <c r="AI286" s="976"/>
      <c r="AJ286" s="976"/>
      <c r="AK286" s="976"/>
      <c r="AL286" s="976"/>
      <c r="AM286" s="976"/>
      <c r="AN286" s="976"/>
      <c r="AO286" s="976"/>
      <c r="AP286" s="976"/>
      <c r="AQ286" s="976"/>
      <c r="AR286" s="976"/>
      <c r="AS286" s="976"/>
      <c r="AT286" s="976"/>
      <c r="AU286" s="976"/>
      <c r="AV286" s="976"/>
      <c r="AW286" s="976"/>
      <c r="AX286" s="976"/>
      <c r="AY286" s="976"/>
      <c r="AZ286" s="976"/>
      <c r="BA286" s="976"/>
      <c r="BB286" s="976"/>
      <c r="BC286" s="976"/>
      <c r="BD286" s="976"/>
      <c r="BR286" s="812"/>
      <c r="BS286" s="812"/>
      <c r="BT286" s="812"/>
    </row>
    <row r="287" spans="1:256" ht="12.75">
      <c r="A287" s="977"/>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c r="AM287" s="977"/>
      <c r="AN287" s="977"/>
      <c r="AO287" s="977"/>
      <c r="AP287" s="977"/>
      <c r="AQ287" s="977"/>
      <c r="AR287" s="977"/>
      <c r="AS287" s="977"/>
      <c r="AT287" s="977"/>
      <c r="AU287" s="977"/>
      <c r="AV287" s="977"/>
      <c r="AW287" s="977"/>
      <c r="AX287" s="977"/>
      <c r="AY287" s="977"/>
      <c r="AZ287" s="977"/>
      <c r="BA287" s="977"/>
      <c r="BB287" s="977"/>
      <c r="BC287" s="977"/>
      <c r="BD287" s="56"/>
      <c r="BE287" s="45"/>
      <c r="BF287" s="45"/>
      <c r="BG287" s="45"/>
      <c r="BH287" s="45"/>
      <c r="BI287" s="45"/>
      <c r="BJ287" s="45"/>
      <c r="BK287" s="45"/>
      <c r="BL287" s="45"/>
      <c r="BM287" s="45"/>
      <c r="BN287" s="45"/>
      <c r="BO287" s="45"/>
      <c r="BP287" s="45"/>
      <c r="BQ287" s="45"/>
      <c r="BR287" s="813"/>
      <c r="BS287" s="813"/>
      <c r="BT287" s="813"/>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c r="CR287" s="45"/>
      <c r="CS287" s="45"/>
      <c r="CT287" s="45"/>
      <c r="CU287" s="45"/>
      <c r="CV287" s="45"/>
      <c r="CW287" s="45"/>
      <c r="CX287" s="45"/>
      <c r="CY287" s="45"/>
      <c r="CZ287" s="45"/>
      <c r="DA287" s="45"/>
      <c r="DB287" s="45"/>
      <c r="DC287" s="45"/>
      <c r="DD287" s="45"/>
      <c r="DE287" s="45"/>
      <c r="DF287" s="45"/>
      <c r="DG287" s="45"/>
      <c r="DH287" s="45"/>
      <c r="DI287" s="45"/>
      <c r="DJ287" s="45"/>
      <c r="DK287" s="45"/>
      <c r="DL287" s="45"/>
      <c r="DM287" s="45"/>
      <c r="DN287" s="45"/>
      <c r="DO287" s="45"/>
      <c r="DP287" s="45"/>
      <c r="DQ287" s="45"/>
      <c r="DR287" s="45"/>
      <c r="DS287" s="45"/>
      <c r="DT287" s="45"/>
      <c r="DU287" s="45"/>
      <c r="DV287" s="45"/>
      <c r="DW287" s="45"/>
      <c r="DX287" s="45"/>
      <c r="DY287" s="45"/>
      <c r="DZ287" s="45"/>
      <c r="EA287" s="45"/>
      <c r="EB287" s="45"/>
      <c r="EC287" s="45"/>
      <c r="ED287" s="45"/>
      <c r="EE287" s="45"/>
      <c r="EF287" s="45"/>
      <c r="EG287" s="45"/>
      <c r="EH287" s="45"/>
      <c r="EI287" s="45"/>
      <c r="EJ287" s="45"/>
      <c r="EK287" s="45"/>
      <c r="EL287" s="45"/>
      <c r="EM287" s="45"/>
      <c r="EN287" s="45"/>
      <c r="EO287" s="45"/>
      <c r="EP287" s="45"/>
      <c r="EQ287" s="45"/>
      <c r="ER287" s="45"/>
      <c r="ES287" s="45"/>
      <c r="ET287" s="45"/>
      <c r="EU287" s="45"/>
      <c r="EV287" s="45"/>
      <c r="EW287" s="45"/>
      <c r="EX287" s="45"/>
      <c r="EY287" s="45"/>
      <c r="EZ287" s="45"/>
      <c r="FA287" s="45"/>
      <c r="FB287" s="45"/>
      <c r="FC287" s="45"/>
      <c r="FD287" s="45"/>
      <c r="FE287" s="45"/>
      <c r="FF287" s="45"/>
      <c r="FG287" s="45"/>
      <c r="FH287" s="45"/>
      <c r="FI287" s="45"/>
      <c r="FJ287" s="45"/>
      <c r="FK287" s="45"/>
      <c r="FL287" s="45"/>
      <c r="FM287" s="45"/>
      <c r="FN287" s="45"/>
      <c r="FO287" s="45"/>
      <c r="FP287" s="45"/>
      <c r="FQ287" s="45"/>
      <c r="FR287" s="45"/>
      <c r="FS287" s="45"/>
      <c r="FT287" s="45"/>
      <c r="FU287" s="45"/>
      <c r="FV287" s="45"/>
      <c r="FW287" s="45"/>
      <c r="FX287" s="45"/>
      <c r="FY287" s="45"/>
      <c r="FZ287" s="45"/>
      <c r="GA287" s="45"/>
      <c r="GB287" s="45"/>
      <c r="GC287" s="45"/>
      <c r="GD287" s="45"/>
      <c r="GE287" s="45"/>
      <c r="GF287" s="45"/>
      <c r="GG287" s="45"/>
      <c r="GH287" s="45"/>
      <c r="GI287" s="45"/>
      <c r="GJ287" s="45"/>
      <c r="GK287" s="45"/>
      <c r="GL287" s="45"/>
      <c r="GM287" s="45"/>
      <c r="GN287" s="45"/>
      <c r="GO287" s="45"/>
      <c r="GP287" s="45"/>
      <c r="GQ287" s="45"/>
      <c r="GR287" s="45"/>
      <c r="GS287" s="45"/>
      <c r="GT287" s="45"/>
      <c r="GU287" s="45"/>
      <c r="GV287" s="45"/>
      <c r="GW287" s="45"/>
      <c r="GX287" s="45"/>
      <c r="GY287" s="45"/>
      <c r="GZ287" s="45"/>
      <c r="HA287" s="45"/>
      <c r="HB287" s="45"/>
      <c r="HC287" s="45"/>
      <c r="HD287" s="45"/>
      <c r="HE287" s="45"/>
      <c r="HF287" s="45"/>
      <c r="HG287" s="45"/>
      <c r="HH287" s="45"/>
      <c r="HI287" s="45"/>
      <c r="HJ287" s="45"/>
      <c r="HK287" s="45"/>
      <c r="HL287" s="45"/>
      <c r="HM287" s="45"/>
      <c r="HN287" s="45"/>
      <c r="HO287" s="45"/>
      <c r="HP287" s="45"/>
      <c r="HQ287" s="45"/>
      <c r="HR287" s="45"/>
      <c r="HS287" s="45"/>
      <c r="HT287" s="45"/>
      <c r="HU287" s="45"/>
      <c r="HV287" s="45"/>
      <c r="HW287" s="45"/>
      <c r="HX287" s="45"/>
      <c r="HY287" s="45"/>
      <c r="HZ287" s="45"/>
      <c r="IA287" s="45"/>
      <c r="IB287" s="45"/>
      <c r="IC287" s="45"/>
      <c r="ID287" s="45"/>
      <c r="IE287" s="45"/>
      <c r="IF287" s="45"/>
      <c r="IG287" s="45"/>
      <c r="IH287" s="45"/>
      <c r="II287" s="45"/>
      <c r="IJ287" s="45"/>
      <c r="IK287" s="45"/>
      <c r="IL287" s="45"/>
      <c r="IM287" s="45"/>
      <c r="IN287" s="45"/>
      <c r="IO287" s="45"/>
      <c r="IP287" s="45"/>
      <c r="IQ287" s="45"/>
      <c r="IR287" s="45"/>
      <c r="IS287" s="45"/>
      <c r="IT287" s="45"/>
      <c r="IU287" s="45"/>
      <c r="IV287" s="45"/>
    </row>
    <row r="288" spans="1:72" ht="12.75">
      <c r="A288" s="878" t="s">
        <v>2</v>
      </c>
      <c r="B288" s="878"/>
      <c r="C288" s="878"/>
      <c r="D288" s="878"/>
      <c r="E288" s="878"/>
      <c r="F288" s="878"/>
      <c r="G288" s="878"/>
      <c r="H288" s="878"/>
      <c r="I288" s="878"/>
      <c r="J288" s="878"/>
      <c r="K288" s="878"/>
      <c r="L288" s="878"/>
      <c r="M288" s="878"/>
      <c r="N288" s="878"/>
      <c r="O288" s="878"/>
      <c r="P288" s="63"/>
      <c r="Q288" s="976" t="s">
        <v>926</v>
      </c>
      <c r="R288" s="976"/>
      <c r="S288" s="976"/>
      <c r="T288" s="976"/>
      <c r="U288" s="976"/>
      <c r="V288" s="976"/>
      <c r="W288" s="976"/>
      <c r="X288" s="976"/>
      <c r="Y288" s="976"/>
      <c r="Z288" s="976"/>
      <c r="AA288" s="976"/>
      <c r="AB288" s="976"/>
      <c r="AC288" s="976"/>
      <c r="AD288" s="976"/>
      <c r="AE288" s="976"/>
      <c r="AF288" s="976"/>
      <c r="AG288" s="976"/>
      <c r="AH288" s="976"/>
      <c r="AI288" s="976"/>
      <c r="AJ288" s="976"/>
      <c r="AK288" s="976"/>
      <c r="AL288" s="976"/>
      <c r="AM288" s="976"/>
      <c r="AN288" s="976"/>
      <c r="AO288" s="976"/>
      <c r="AP288" s="976"/>
      <c r="AQ288" s="976"/>
      <c r="AR288" s="976"/>
      <c r="AS288" s="976"/>
      <c r="AT288" s="976"/>
      <c r="AU288" s="976"/>
      <c r="AV288" s="976"/>
      <c r="AW288" s="976"/>
      <c r="AX288" s="976"/>
      <c r="AY288" s="976"/>
      <c r="AZ288" s="976"/>
      <c r="BA288" s="976"/>
      <c r="BB288" s="976"/>
      <c r="BC288" s="976"/>
      <c r="BD288" s="976"/>
      <c r="BR288" s="812"/>
      <c r="BS288" s="812"/>
      <c r="BT288" s="812"/>
    </row>
    <row r="289" spans="1:256" ht="12.75">
      <c r="A289" s="65"/>
      <c r="B289" s="65"/>
      <c r="C289" s="65"/>
      <c r="D289" s="65"/>
      <c r="E289" s="65"/>
      <c r="F289" s="65"/>
      <c r="G289" s="65"/>
      <c r="H289" s="65"/>
      <c r="I289" s="65"/>
      <c r="J289" s="65"/>
      <c r="K289" s="65"/>
      <c r="L289" s="65"/>
      <c r="M289" s="65"/>
      <c r="N289" s="65"/>
      <c r="O289" s="65"/>
      <c r="P289" s="56"/>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56"/>
      <c r="BE289" s="45"/>
      <c r="BF289" s="45"/>
      <c r="BG289" s="45"/>
      <c r="BH289" s="45"/>
      <c r="BI289" s="45"/>
      <c r="BJ289" s="45"/>
      <c r="BK289" s="45"/>
      <c r="BL289" s="45"/>
      <c r="BM289" s="45"/>
      <c r="BN289" s="45"/>
      <c r="BO289" s="45"/>
      <c r="BP289" s="45"/>
      <c r="BQ289" s="45"/>
      <c r="BR289" s="813"/>
      <c r="BS289" s="813"/>
      <c r="BT289" s="813"/>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c r="CW289" s="45"/>
      <c r="CX289" s="45"/>
      <c r="CY289" s="45"/>
      <c r="CZ289" s="45"/>
      <c r="DA289" s="45"/>
      <c r="DB289" s="45"/>
      <c r="DC289" s="45"/>
      <c r="DD289" s="45"/>
      <c r="DE289" s="45"/>
      <c r="DF289" s="45"/>
      <c r="DG289" s="45"/>
      <c r="DH289" s="45"/>
      <c r="DI289" s="45"/>
      <c r="DJ289" s="45"/>
      <c r="DK289" s="45"/>
      <c r="DL289" s="45"/>
      <c r="DM289" s="45"/>
      <c r="DN289" s="45"/>
      <c r="DO289" s="45"/>
      <c r="DP289" s="45"/>
      <c r="DQ289" s="45"/>
      <c r="DR289" s="45"/>
      <c r="DS289" s="45"/>
      <c r="DT289" s="45"/>
      <c r="DU289" s="45"/>
      <c r="DV289" s="45"/>
      <c r="DW289" s="45"/>
      <c r="DX289" s="45"/>
      <c r="DY289" s="45"/>
      <c r="DZ289" s="45"/>
      <c r="EA289" s="45"/>
      <c r="EB289" s="45"/>
      <c r="EC289" s="45"/>
      <c r="ED289" s="45"/>
      <c r="EE289" s="45"/>
      <c r="EF289" s="45"/>
      <c r="EG289" s="45"/>
      <c r="EH289" s="45"/>
      <c r="EI289" s="45"/>
      <c r="EJ289" s="45"/>
      <c r="EK289" s="45"/>
      <c r="EL289" s="45"/>
      <c r="EM289" s="45"/>
      <c r="EN289" s="45"/>
      <c r="EO289" s="45"/>
      <c r="EP289" s="45"/>
      <c r="EQ289" s="45"/>
      <c r="ER289" s="45"/>
      <c r="ES289" s="45"/>
      <c r="ET289" s="45"/>
      <c r="EU289" s="45"/>
      <c r="EV289" s="45"/>
      <c r="EW289" s="45"/>
      <c r="EX289" s="45"/>
      <c r="EY289" s="45"/>
      <c r="EZ289" s="45"/>
      <c r="FA289" s="45"/>
      <c r="FB289" s="45"/>
      <c r="FC289" s="45"/>
      <c r="FD289" s="45"/>
      <c r="FE289" s="45"/>
      <c r="FF289" s="45"/>
      <c r="FG289" s="45"/>
      <c r="FH289" s="45"/>
      <c r="FI289" s="45"/>
      <c r="FJ289" s="45"/>
      <c r="FK289" s="45"/>
      <c r="FL289" s="45"/>
      <c r="FM289" s="45"/>
      <c r="FN289" s="45"/>
      <c r="FO289" s="45"/>
      <c r="FP289" s="45"/>
      <c r="FQ289" s="45"/>
      <c r="FR289" s="45"/>
      <c r="FS289" s="45"/>
      <c r="FT289" s="45"/>
      <c r="FU289" s="45"/>
      <c r="FV289" s="45"/>
      <c r="FW289" s="45"/>
      <c r="FX289" s="45"/>
      <c r="FY289" s="45"/>
      <c r="FZ289" s="45"/>
      <c r="GA289" s="45"/>
      <c r="GB289" s="45"/>
      <c r="GC289" s="45"/>
      <c r="GD289" s="45"/>
      <c r="GE289" s="45"/>
      <c r="GF289" s="45"/>
      <c r="GG289" s="45"/>
      <c r="GH289" s="45"/>
      <c r="GI289" s="45"/>
      <c r="GJ289" s="45"/>
      <c r="GK289" s="45"/>
      <c r="GL289" s="45"/>
      <c r="GM289" s="45"/>
      <c r="GN289" s="45"/>
      <c r="GO289" s="45"/>
      <c r="GP289" s="45"/>
      <c r="GQ289" s="45"/>
      <c r="GR289" s="45"/>
      <c r="GS289" s="45"/>
      <c r="GT289" s="45"/>
      <c r="GU289" s="45"/>
      <c r="GV289" s="45"/>
      <c r="GW289" s="45"/>
      <c r="GX289" s="45"/>
      <c r="GY289" s="45"/>
      <c r="GZ289" s="45"/>
      <c r="HA289" s="45"/>
      <c r="HB289" s="45"/>
      <c r="HC289" s="45"/>
      <c r="HD289" s="45"/>
      <c r="HE289" s="45"/>
      <c r="HF289" s="45"/>
      <c r="HG289" s="45"/>
      <c r="HH289" s="45"/>
      <c r="HI289" s="45"/>
      <c r="HJ289" s="45"/>
      <c r="HK289" s="45"/>
      <c r="HL289" s="45"/>
      <c r="HM289" s="45"/>
      <c r="HN289" s="45"/>
      <c r="HO289" s="45"/>
      <c r="HP289" s="45"/>
      <c r="HQ289" s="45"/>
      <c r="HR289" s="45"/>
      <c r="HS289" s="45"/>
      <c r="HT289" s="45"/>
      <c r="HU289" s="45"/>
      <c r="HV289" s="45"/>
      <c r="HW289" s="45"/>
      <c r="HX289" s="45"/>
      <c r="HY289" s="45"/>
      <c r="HZ289" s="45"/>
      <c r="IA289" s="45"/>
      <c r="IB289" s="45"/>
      <c r="IC289" s="45"/>
      <c r="ID289" s="45"/>
      <c r="IE289" s="45"/>
      <c r="IF289" s="45"/>
      <c r="IG289" s="45"/>
      <c r="IH289" s="45"/>
      <c r="II289" s="45"/>
      <c r="IJ289" s="45"/>
      <c r="IK289" s="45"/>
      <c r="IL289" s="45"/>
      <c r="IM289" s="45"/>
      <c r="IN289" s="45"/>
      <c r="IO289" s="45"/>
      <c r="IP289" s="45"/>
      <c r="IQ289" s="45"/>
      <c r="IR289" s="45"/>
      <c r="IS289" s="45"/>
      <c r="IT289" s="45"/>
      <c r="IU289" s="45"/>
      <c r="IV289" s="45"/>
    </row>
    <row r="290" spans="1:72" ht="12.75">
      <c r="A290" s="878" t="s">
        <v>16</v>
      </c>
      <c r="B290" s="878"/>
      <c r="C290" s="878"/>
      <c r="D290" s="878"/>
      <c r="E290" s="878"/>
      <c r="F290" s="878"/>
      <c r="G290" s="878"/>
      <c r="H290" s="878"/>
      <c r="I290" s="878"/>
      <c r="J290" s="878"/>
      <c r="K290" s="878"/>
      <c r="L290" s="878"/>
      <c r="M290" s="878"/>
      <c r="N290" s="878"/>
      <c r="O290" s="878"/>
      <c r="P290" s="63"/>
      <c r="Q290" s="882" t="s">
        <v>927</v>
      </c>
      <c r="R290" s="882"/>
      <c r="S290" s="882"/>
      <c r="T290" s="882"/>
      <c r="U290" s="882"/>
      <c r="V290" s="882"/>
      <c r="W290" s="882"/>
      <c r="X290" s="882"/>
      <c r="Y290" s="882"/>
      <c r="Z290" s="882"/>
      <c r="AA290" s="882"/>
      <c r="AB290" s="882"/>
      <c r="AC290" s="882"/>
      <c r="AD290" s="882"/>
      <c r="AE290" s="882"/>
      <c r="AF290" s="882"/>
      <c r="AG290" s="882"/>
      <c r="AH290" s="882"/>
      <c r="AI290" s="882"/>
      <c r="AJ290" s="882"/>
      <c r="AK290" s="882"/>
      <c r="AL290" s="882"/>
      <c r="AM290" s="882"/>
      <c r="AN290" s="882"/>
      <c r="AO290" s="882"/>
      <c r="AP290" s="882"/>
      <c r="AQ290" s="882"/>
      <c r="AR290" s="882"/>
      <c r="AS290" s="882"/>
      <c r="AT290" s="882"/>
      <c r="AU290" s="882"/>
      <c r="AV290" s="882"/>
      <c r="AW290" s="882"/>
      <c r="AX290" s="882"/>
      <c r="AY290" s="882"/>
      <c r="AZ290" s="882"/>
      <c r="BA290" s="882"/>
      <c r="BB290" s="882"/>
      <c r="BC290" s="882"/>
      <c r="BD290" s="882"/>
      <c r="BR290" s="812"/>
      <c r="BS290" s="812"/>
      <c r="BT290" s="812"/>
    </row>
    <row r="291" spans="1:72" ht="12.75">
      <c r="A291" s="4"/>
      <c r="B291" s="4"/>
      <c r="C291" s="4"/>
      <c r="D291" s="4"/>
      <c r="E291" s="4"/>
      <c r="F291" s="4"/>
      <c r="G291" s="4"/>
      <c r="H291" s="4"/>
      <c r="I291" s="4"/>
      <c r="J291" s="4"/>
      <c r="K291" s="4"/>
      <c r="L291" s="4"/>
      <c r="M291" s="4"/>
      <c r="N291" s="4"/>
      <c r="O291" s="4"/>
      <c r="P291" s="42"/>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63"/>
      <c r="BR291" s="812"/>
      <c r="BS291" s="812"/>
      <c r="BT291" s="812"/>
    </row>
    <row r="292" spans="1:72" ht="12.75">
      <c r="A292" s="878" t="s">
        <v>18</v>
      </c>
      <c r="B292" s="878"/>
      <c r="C292" s="878"/>
      <c r="D292" s="878"/>
      <c r="E292" s="878"/>
      <c r="F292" s="878"/>
      <c r="G292" s="878"/>
      <c r="H292" s="878"/>
      <c r="I292" s="878"/>
      <c r="J292" s="878"/>
      <c r="K292" s="878"/>
      <c r="L292" s="878"/>
      <c r="M292" s="878"/>
      <c r="N292" s="878"/>
      <c r="O292" s="878"/>
      <c r="P292" s="63"/>
      <c r="Q292" s="882" t="s">
        <v>928</v>
      </c>
      <c r="R292" s="882"/>
      <c r="S292" s="882"/>
      <c r="T292" s="882"/>
      <c r="U292" s="882"/>
      <c r="V292" s="882"/>
      <c r="W292" s="882"/>
      <c r="X292" s="882"/>
      <c r="Y292" s="882"/>
      <c r="Z292" s="882"/>
      <c r="AA292" s="882"/>
      <c r="AB292" s="882"/>
      <c r="AC292" s="882"/>
      <c r="AD292" s="882"/>
      <c r="AE292" s="882"/>
      <c r="AF292" s="882"/>
      <c r="AG292" s="882"/>
      <c r="AH292" s="882"/>
      <c r="AI292" s="882"/>
      <c r="AJ292" s="882"/>
      <c r="AK292" s="882"/>
      <c r="AL292" s="882"/>
      <c r="AM292" s="882"/>
      <c r="AN292" s="882"/>
      <c r="AO292" s="882"/>
      <c r="AP292" s="882"/>
      <c r="AQ292" s="882"/>
      <c r="AR292" s="882"/>
      <c r="AS292" s="882"/>
      <c r="AT292" s="882"/>
      <c r="AU292" s="882"/>
      <c r="AV292" s="882"/>
      <c r="AW292" s="882"/>
      <c r="AX292" s="882"/>
      <c r="AY292" s="882"/>
      <c r="AZ292" s="882"/>
      <c r="BA292" s="882"/>
      <c r="BB292" s="882"/>
      <c r="BC292" s="882"/>
      <c r="BD292" s="882"/>
      <c r="BR292" s="812"/>
      <c r="BS292" s="812"/>
      <c r="BT292" s="812"/>
    </row>
    <row r="293" spans="1:72" ht="12.75">
      <c r="A293" s="4"/>
      <c r="B293" s="4"/>
      <c r="C293" s="4"/>
      <c r="D293" s="4"/>
      <c r="E293" s="4"/>
      <c r="F293" s="4"/>
      <c r="G293" s="4"/>
      <c r="H293" s="4"/>
      <c r="I293" s="4"/>
      <c r="J293" s="4"/>
      <c r="K293" s="4"/>
      <c r="L293" s="4"/>
      <c r="M293" s="4"/>
      <c r="N293" s="4"/>
      <c r="O293" s="4"/>
      <c r="P293" s="42"/>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63"/>
      <c r="BR293" s="812"/>
      <c r="BS293" s="812"/>
      <c r="BT293" s="812"/>
    </row>
    <row r="294" spans="1:72" ht="12.75">
      <c r="A294" s="878" t="s">
        <v>22</v>
      </c>
      <c r="B294" s="878"/>
      <c r="C294" s="878"/>
      <c r="D294" s="878"/>
      <c r="E294" s="878"/>
      <c r="F294" s="878"/>
      <c r="G294" s="878"/>
      <c r="H294" s="878"/>
      <c r="I294" s="878"/>
      <c r="J294" s="878"/>
      <c r="K294" s="878"/>
      <c r="L294" s="878"/>
      <c r="M294" s="878"/>
      <c r="N294" s="878"/>
      <c r="O294" s="878"/>
      <c r="P294" s="42"/>
      <c r="Q294" s="882" t="s">
        <v>355</v>
      </c>
      <c r="R294" s="882"/>
      <c r="S294" s="882"/>
      <c r="T294" s="882"/>
      <c r="U294" s="882"/>
      <c r="V294" s="882"/>
      <c r="W294" s="882"/>
      <c r="X294" s="882"/>
      <c r="Y294" s="882"/>
      <c r="Z294" s="882"/>
      <c r="AA294" s="882"/>
      <c r="AB294" s="882"/>
      <c r="AC294" s="882"/>
      <c r="AD294" s="882"/>
      <c r="AE294" s="882"/>
      <c r="AF294" s="882"/>
      <c r="AG294" s="882"/>
      <c r="AH294" s="882"/>
      <c r="AI294" s="882"/>
      <c r="AJ294" s="882"/>
      <c r="AK294" s="882"/>
      <c r="AL294" s="882"/>
      <c r="AM294" s="882"/>
      <c r="AN294" s="882"/>
      <c r="AO294" s="882"/>
      <c r="AP294" s="882"/>
      <c r="AQ294" s="882"/>
      <c r="AR294" s="882"/>
      <c r="AS294" s="882"/>
      <c r="AT294" s="882"/>
      <c r="AU294" s="882"/>
      <c r="AV294" s="882"/>
      <c r="AW294" s="882"/>
      <c r="AX294" s="882"/>
      <c r="AY294" s="882"/>
      <c r="AZ294" s="882"/>
      <c r="BA294" s="882"/>
      <c r="BB294" s="882"/>
      <c r="BC294" s="882"/>
      <c r="BD294" s="882"/>
      <c r="BR294" s="812"/>
      <c r="BS294" s="812"/>
      <c r="BT294" s="812"/>
    </row>
    <row r="295" spans="1:72" ht="12.75">
      <c r="A295" s="4"/>
      <c r="B295" s="4"/>
      <c r="C295" s="4"/>
      <c r="D295" s="4"/>
      <c r="E295" s="4"/>
      <c r="F295" s="4"/>
      <c r="G295" s="4"/>
      <c r="H295" s="4"/>
      <c r="I295" s="4"/>
      <c r="J295" s="4"/>
      <c r="K295" s="4"/>
      <c r="L295" s="4"/>
      <c r="M295" s="4"/>
      <c r="N295" s="4"/>
      <c r="O295" s="4"/>
      <c r="P295" s="42"/>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63"/>
      <c r="BR295" s="812"/>
      <c r="BS295" s="812"/>
      <c r="BT295" s="812"/>
    </row>
    <row r="296" spans="1:72" ht="12.75">
      <c r="A296" s="878" t="s">
        <v>17</v>
      </c>
      <c r="B296" s="878"/>
      <c r="C296" s="878"/>
      <c r="D296" s="878"/>
      <c r="E296" s="878"/>
      <c r="F296" s="878"/>
      <c r="G296" s="878"/>
      <c r="H296" s="878"/>
      <c r="I296" s="878"/>
      <c r="J296" s="878"/>
      <c r="K296" s="878"/>
      <c r="L296" s="878"/>
      <c r="M296" s="878"/>
      <c r="N296" s="878"/>
      <c r="O296" s="878"/>
      <c r="P296" s="63"/>
      <c r="Q296" s="1479" t="s">
        <v>929</v>
      </c>
      <c r="R296" s="1479"/>
      <c r="S296" s="1479"/>
      <c r="T296" s="1479"/>
      <c r="U296" s="1479"/>
      <c r="V296" s="1479"/>
      <c r="W296" s="1479"/>
      <c r="X296" s="1479"/>
      <c r="Y296" s="1479"/>
      <c r="Z296" s="1479"/>
      <c r="AA296" s="1479"/>
      <c r="AB296" s="1479"/>
      <c r="AC296" s="1479"/>
      <c r="AD296" s="1479"/>
      <c r="AE296" s="1479"/>
      <c r="AF296" s="1479"/>
      <c r="AG296" s="1479"/>
      <c r="AH296" s="1479"/>
      <c r="AI296" s="1479"/>
      <c r="AJ296" s="1479"/>
      <c r="AK296" s="1479"/>
      <c r="AL296" s="1479"/>
      <c r="AM296" s="1479"/>
      <c r="AN296" s="1479"/>
      <c r="AO296" s="1479"/>
      <c r="AP296" s="1479"/>
      <c r="AQ296" s="1479"/>
      <c r="AR296" s="1479"/>
      <c r="AS296" s="1479"/>
      <c r="AT296" s="1479"/>
      <c r="AU296" s="1479"/>
      <c r="AV296" s="1479"/>
      <c r="AW296" s="1479"/>
      <c r="AX296" s="1479"/>
      <c r="AY296" s="1479"/>
      <c r="AZ296" s="1479"/>
      <c r="BA296" s="1479"/>
      <c r="BB296" s="1479"/>
      <c r="BC296" s="1479"/>
      <c r="BD296" s="1479"/>
      <c r="BR296" s="812"/>
      <c r="BS296" s="812"/>
      <c r="BT296" s="812"/>
    </row>
    <row r="297" spans="1:72" ht="12.75">
      <c r="A297" s="878" t="s">
        <v>21</v>
      </c>
      <c r="B297" s="878"/>
      <c r="C297" s="878"/>
      <c r="D297" s="878"/>
      <c r="E297" s="878"/>
      <c r="F297" s="878"/>
      <c r="G297" s="878"/>
      <c r="H297" s="878"/>
      <c r="I297" s="878"/>
      <c r="J297" s="878"/>
      <c r="K297" s="878"/>
      <c r="L297" s="878"/>
      <c r="M297" s="878"/>
      <c r="N297" s="878"/>
      <c r="O297" s="878"/>
      <c r="P297" s="42"/>
      <c r="Q297" s="976" t="s">
        <v>930</v>
      </c>
      <c r="R297" s="976"/>
      <c r="S297" s="976"/>
      <c r="T297" s="976"/>
      <c r="U297" s="976"/>
      <c r="V297" s="976"/>
      <c r="W297" s="976"/>
      <c r="X297" s="976"/>
      <c r="Y297" s="976"/>
      <c r="Z297" s="976"/>
      <c r="AA297" s="976"/>
      <c r="AB297" s="976"/>
      <c r="AC297" s="976"/>
      <c r="AD297" s="976"/>
      <c r="AE297" s="976"/>
      <c r="AF297" s="976"/>
      <c r="AG297" s="976"/>
      <c r="AH297" s="976"/>
      <c r="AI297" s="976"/>
      <c r="AJ297" s="976"/>
      <c r="AK297" s="976"/>
      <c r="AL297" s="976"/>
      <c r="AM297" s="976"/>
      <c r="AN297" s="976"/>
      <c r="AO297" s="976"/>
      <c r="AP297" s="976"/>
      <c r="AQ297" s="976"/>
      <c r="AR297" s="976"/>
      <c r="AS297" s="976"/>
      <c r="AT297" s="976"/>
      <c r="AU297" s="976"/>
      <c r="AV297" s="976"/>
      <c r="AW297" s="976"/>
      <c r="AX297" s="976"/>
      <c r="AY297" s="976"/>
      <c r="AZ297" s="976"/>
      <c r="BA297" s="976"/>
      <c r="BB297" s="976"/>
      <c r="BC297" s="976"/>
      <c r="BD297" s="976"/>
      <c r="BR297" s="812"/>
      <c r="BS297" s="812"/>
      <c r="BT297" s="812"/>
    </row>
    <row r="298" spans="1:72" ht="12.75">
      <c r="A298" s="4"/>
      <c r="B298" s="4"/>
      <c r="C298" s="4"/>
      <c r="D298" s="4"/>
      <c r="E298" s="4"/>
      <c r="F298" s="4"/>
      <c r="G298" s="4"/>
      <c r="H298" s="4"/>
      <c r="I298" s="4"/>
      <c r="J298" s="4"/>
      <c r="K298" s="4"/>
      <c r="L298" s="4"/>
      <c r="M298" s="4"/>
      <c r="N298" s="4"/>
      <c r="O298" s="4"/>
      <c r="P298" s="42"/>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63"/>
      <c r="BR298" s="812"/>
      <c r="BS298" s="812"/>
      <c r="BT298" s="812"/>
    </row>
    <row r="299" spans="1:72" ht="12.75">
      <c r="A299" s="878" t="s">
        <v>128</v>
      </c>
      <c r="B299" s="878"/>
      <c r="C299" s="878"/>
      <c r="D299" s="878"/>
      <c r="E299" s="878"/>
      <c r="F299" s="878"/>
      <c r="G299" s="878"/>
      <c r="H299" s="878"/>
      <c r="I299" s="878"/>
      <c r="J299" s="878"/>
      <c r="K299" s="878"/>
      <c r="L299" s="878"/>
      <c r="M299" s="878"/>
      <c r="N299" s="878"/>
      <c r="O299" s="878"/>
      <c r="P299" s="63"/>
      <c r="Q299" s="1479" t="s">
        <v>931</v>
      </c>
      <c r="R299" s="1479"/>
      <c r="S299" s="1479"/>
      <c r="T299" s="1479"/>
      <c r="U299" s="1479"/>
      <c r="V299" s="1479"/>
      <c r="W299" s="1479"/>
      <c r="X299" s="1479"/>
      <c r="Y299" s="1479"/>
      <c r="Z299" s="1479"/>
      <c r="AA299" s="1479"/>
      <c r="AB299" s="1479"/>
      <c r="AC299" s="1479"/>
      <c r="AD299" s="1479"/>
      <c r="AE299" s="1479"/>
      <c r="AF299" s="1479"/>
      <c r="AG299" s="1479"/>
      <c r="AH299" s="1479"/>
      <c r="AI299" s="1479"/>
      <c r="AJ299" s="1479"/>
      <c r="AK299" s="1479"/>
      <c r="AL299" s="1479"/>
      <c r="AM299" s="1479"/>
      <c r="AN299" s="1479"/>
      <c r="AO299" s="1479"/>
      <c r="AP299" s="1479"/>
      <c r="AQ299" s="1479"/>
      <c r="AR299" s="1479"/>
      <c r="AS299" s="1479"/>
      <c r="AT299" s="1479"/>
      <c r="AU299" s="1479"/>
      <c r="AV299" s="1479"/>
      <c r="AW299" s="1479"/>
      <c r="AX299" s="1479"/>
      <c r="AY299" s="1479"/>
      <c r="AZ299" s="1479"/>
      <c r="BA299" s="1479"/>
      <c r="BB299" s="1479"/>
      <c r="BC299" s="1479"/>
      <c r="BD299" s="1479"/>
      <c r="BR299" s="812"/>
      <c r="BS299" s="812"/>
      <c r="BT299" s="812"/>
    </row>
    <row r="300" spans="1:72" ht="12.75">
      <c r="A300" s="878" t="s">
        <v>130</v>
      </c>
      <c r="B300" s="878"/>
      <c r="C300" s="878"/>
      <c r="D300" s="878"/>
      <c r="E300" s="878"/>
      <c r="F300" s="878"/>
      <c r="G300" s="878"/>
      <c r="H300" s="878"/>
      <c r="I300" s="878"/>
      <c r="J300" s="878"/>
      <c r="K300" s="878"/>
      <c r="L300" s="878"/>
      <c r="M300" s="878"/>
      <c r="N300" s="878"/>
      <c r="O300" s="878"/>
      <c r="P300" s="42"/>
      <c r="Q300" s="976" t="s">
        <v>932</v>
      </c>
      <c r="R300" s="976"/>
      <c r="S300" s="976"/>
      <c r="T300" s="976"/>
      <c r="U300" s="976"/>
      <c r="V300" s="976"/>
      <c r="W300" s="976"/>
      <c r="X300" s="976"/>
      <c r="Y300" s="976"/>
      <c r="Z300" s="976"/>
      <c r="AA300" s="976"/>
      <c r="AB300" s="976"/>
      <c r="AC300" s="976"/>
      <c r="AD300" s="976"/>
      <c r="AE300" s="976"/>
      <c r="AF300" s="976"/>
      <c r="AG300" s="976"/>
      <c r="AH300" s="976"/>
      <c r="AI300" s="976"/>
      <c r="AJ300" s="976"/>
      <c r="AK300" s="976"/>
      <c r="AL300" s="976"/>
      <c r="AM300" s="976"/>
      <c r="AN300" s="976"/>
      <c r="AO300" s="976"/>
      <c r="AP300" s="976"/>
      <c r="AQ300" s="976"/>
      <c r="AR300" s="976"/>
      <c r="AS300" s="976"/>
      <c r="AT300" s="976"/>
      <c r="AU300" s="976"/>
      <c r="AV300" s="976"/>
      <c r="AW300" s="976"/>
      <c r="AX300" s="976"/>
      <c r="AY300" s="976"/>
      <c r="AZ300" s="976"/>
      <c r="BA300" s="976"/>
      <c r="BB300" s="976"/>
      <c r="BC300" s="976"/>
      <c r="BD300" s="976"/>
      <c r="BR300" s="812"/>
      <c r="BS300" s="812"/>
      <c r="BT300" s="812"/>
    </row>
    <row r="301" spans="1:55" ht="13.5" thickBo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row>
    <row r="302" spans="1:56" ht="13.5" thickBot="1">
      <c r="A302" s="1004" t="s">
        <v>3</v>
      </c>
      <c r="B302" s="1005"/>
      <c r="C302" s="1006"/>
      <c r="D302" s="1074" t="s">
        <v>4</v>
      </c>
      <c r="E302" s="1075"/>
      <c r="F302" s="1075"/>
      <c r="G302" s="1075"/>
      <c r="H302" s="1075"/>
      <c r="I302" s="1075"/>
      <c r="J302" s="1075"/>
      <c r="K302" s="1075"/>
      <c r="L302" s="1075"/>
      <c r="M302" s="1075"/>
      <c r="N302" s="1075"/>
      <c r="O302" s="1075"/>
      <c r="P302" s="1075"/>
      <c r="Q302" s="1075"/>
      <c r="R302" s="1075"/>
      <c r="S302" s="1075"/>
      <c r="T302" s="1075"/>
      <c r="U302" s="1075"/>
      <c r="V302" s="1075"/>
      <c r="W302" s="1075"/>
      <c r="X302" s="1075"/>
      <c r="Y302" s="1075"/>
      <c r="Z302" s="1075"/>
      <c r="AA302" s="1075"/>
      <c r="AB302" s="1075"/>
      <c r="AC302" s="1075"/>
      <c r="AD302" s="1075"/>
      <c r="AE302" s="1075"/>
      <c r="AF302" s="1075"/>
      <c r="AG302" s="1075"/>
      <c r="AH302" s="1075"/>
      <c r="AI302" s="1075"/>
      <c r="AJ302" s="1075"/>
      <c r="AK302" s="1075"/>
      <c r="AL302" s="1075"/>
      <c r="AM302" s="1075"/>
      <c r="AN302" s="1075"/>
      <c r="AO302" s="1075"/>
      <c r="AP302" s="1075"/>
      <c r="AQ302" s="1075"/>
      <c r="AR302" s="1075"/>
      <c r="AS302" s="1075"/>
      <c r="AT302" s="1075"/>
      <c r="AU302" s="1075"/>
      <c r="AV302" s="1075"/>
      <c r="AW302" s="1075"/>
      <c r="AX302" s="1075"/>
      <c r="AY302" s="1076"/>
      <c r="AZ302" s="956" t="s">
        <v>58</v>
      </c>
      <c r="BA302" s="903" t="s">
        <v>59</v>
      </c>
      <c r="BB302" s="905" t="s">
        <v>60</v>
      </c>
      <c r="BC302" s="1348" t="s">
        <v>14</v>
      </c>
      <c r="BD302" s="1348"/>
    </row>
    <row r="303" spans="1:56" ht="39" thickBot="1">
      <c r="A303" s="1072"/>
      <c r="B303" s="1073"/>
      <c r="C303" s="1073"/>
      <c r="D303" s="1054" t="s">
        <v>5</v>
      </c>
      <c r="E303" s="1055"/>
      <c r="F303" s="1055"/>
      <c r="G303" s="1056"/>
      <c r="H303" s="1057" t="s">
        <v>6</v>
      </c>
      <c r="I303" s="1055"/>
      <c r="J303" s="1055"/>
      <c r="K303" s="1058"/>
      <c r="L303" s="1054" t="s">
        <v>7</v>
      </c>
      <c r="M303" s="1055"/>
      <c r="N303" s="1055"/>
      <c r="O303" s="1056"/>
      <c r="P303" s="1057" t="s">
        <v>8</v>
      </c>
      <c r="Q303" s="1055"/>
      <c r="R303" s="1055"/>
      <c r="S303" s="1058"/>
      <c r="T303" s="1054" t="s">
        <v>7</v>
      </c>
      <c r="U303" s="1055"/>
      <c r="V303" s="1055"/>
      <c r="W303" s="1056"/>
      <c r="X303" s="1057" t="s">
        <v>9</v>
      </c>
      <c r="Y303" s="1055"/>
      <c r="Z303" s="1055"/>
      <c r="AA303" s="1058"/>
      <c r="AB303" s="1054" t="s">
        <v>9</v>
      </c>
      <c r="AC303" s="1055"/>
      <c r="AD303" s="1055"/>
      <c r="AE303" s="1056"/>
      <c r="AF303" s="1057" t="s">
        <v>8</v>
      </c>
      <c r="AG303" s="1055"/>
      <c r="AH303" s="1055"/>
      <c r="AI303" s="1058"/>
      <c r="AJ303" s="1054" t="s">
        <v>10</v>
      </c>
      <c r="AK303" s="1055"/>
      <c r="AL303" s="1055"/>
      <c r="AM303" s="1056"/>
      <c r="AN303" s="1057" t="s">
        <v>11</v>
      </c>
      <c r="AO303" s="1055"/>
      <c r="AP303" s="1055"/>
      <c r="AQ303" s="1058"/>
      <c r="AR303" s="1054" t="s">
        <v>12</v>
      </c>
      <c r="AS303" s="1055"/>
      <c r="AT303" s="1055"/>
      <c r="AU303" s="1056"/>
      <c r="AV303" s="1057" t="s">
        <v>13</v>
      </c>
      <c r="AW303" s="1055"/>
      <c r="AX303" s="1055"/>
      <c r="AY303" s="1056"/>
      <c r="AZ303" s="1059"/>
      <c r="BA303" s="904"/>
      <c r="BB303" s="906"/>
      <c r="BC303" s="777" t="s">
        <v>933</v>
      </c>
      <c r="BD303" s="777" t="s">
        <v>934</v>
      </c>
    </row>
    <row r="304" spans="1:57" ht="76.5">
      <c r="A304" s="1147" t="s">
        <v>935</v>
      </c>
      <c r="B304" s="1202"/>
      <c r="C304" s="1203"/>
      <c r="D304" s="230"/>
      <c r="E304" s="231"/>
      <c r="F304" s="810"/>
      <c r="G304" s="814"/>
      <c r="H304" s="815"/>
      <c r="I304" s="231"/>
      <c r="J304" s="753"/>
      <c r="K304" s="554"/>
      <c r="L304" s="230"/>
      <c r="M304" s="231"/>
      <c r="N304" s="231"/>
      <c r="O304" s="814"/>
      <c r="P304" s="815"/>
      <c r="Q304" s="231"/>
      <c r="R304" s="231"/>
      <c r="S304" s="554"/>
      <c r="T304" s="816"/>
      <c r="U304" s="232"/>
      <c r="V304" s="232"/>
      <c r="W304" s="814"/>
      <c r="X304" s="817"/>
      <c r="Y304" s="817"/>
      <c r="Z304" s="231"/>
      <c r="AA304" s="554"/>
      <c r="AB304" s="230"/>
      <c r="AC304" s="231"/>
      <c r="AD304" s="231"/>
      <c r="AE304" s="811"/>
      <c r="AF304" s="815"/>
      <c r="AG304" s="231"/>
      <c r="AH304" s="231"/>
      <c r="AI304" s="554"/>
      <c r="AJ304" s="230"/>
      <c r="AK304" s="231"/>
      <c r="AL304" s="231"/>
      <c r="AM304" s="811"/>
      <c r="AN304" s="815"/>
      <c r="AO304" s="231"/>
      <c r="AP304" s="231"/>
      <c r="AQ304" s="554"/>
      <c r="AR304" s="230"/>
      <c r="AS304" s="232"/>
      <c r="AT304" s="232"/>
      <c r="AU304" s="811"/>
      <c r="AV304" s="815"/>
      <c r="AW304" s="231"/>
      <c r="AX304" s="231"/>
      <c r="AY304" s="811"/>
      <c r="AZ304" s="177"/>
      <c r="BA304" s="229"/>
      <c r="BB304" s="818" t="s">
        <v>936</v>
      </c>
      <c r="BC304" s="782" t="s">
        <v>937</v>
      </c>
      <c r="BD304" s="819" t="s">
        <v>306</v>
      </c>
      <c r="BE304" s="45"/>
    </row>
    <row r="305" spans="1:56" ht="102">
      <c r="A305" s="1148" t="s">
        <v>938</v>
      </c>
      <c r="B305" s="948"/>
      <c r="C305" s="952"/>
      <c r="D305" s="184"/>
      <c r="E305" s="73"/>
      <c r="F305" s="73"/>
      <c r="G305" s="188"/>
      <c r="H305" s="215"/>
      <c r="I305" s="73"/>
      <c r="J305" s="73"/>
      <c r="K305" s="140"/>
      <c r="L305" s="184"/>
      <c r="M305" s="73"/>
      <c r="N305" s="73"/>
      <c r="O305" s="188"/>
      <c r="P305" s="756"/>
      <c r="Q305" s="13"/>
      <c r="R305" s="13"/>
      <c r="S305" s="343"/>
      <c r="T305" s="213"/>
      <c r="U305" s="73"/>
      <c r="V305" s="73"/>
      <c r="W305" s="188"/>
      <c r="X305" s="215"/>
      <c r="Y305" s="73"/>
      <c r="Z305" s="73"/>
      <c r="AA305" s="140"/>
      <c r="AB305" s="184"/>
      <c r="AC305" s="73"/>
      <c r="AD305" s="73"/>
      <c r="AE305" s="188"/>
      <c r="AF305" s="820"/>
      <c r="AG305" s="821"/>
      <c r="AH305" s="73"/>
      <c r="AI305" s="140"/>
      <c r="AJ305" s="213"/>
      <c r="AK305" s="13"/>
      <c r="AL305" s="13"/>
      <c r="AM305" s="216"/>
      <c r="AN305" s="215"/>
      <c r="AO305" s="73"/>
      <c r="AP305" s="73"/>
      <c r="AQ305" s="140"/>
      <c r="AR305" s="184"/>
      <c r="AS305" s="73"/>
      <c r="AT305" s="73"/>
      <c r="AU305" s="188"/>
      <c r="AV305" s="215"/>
      <c r="AW305" s="73"/>
      <c r="AX305" s="73"/>
      <c r="AY305" s="188"/>
      <c r="AZ305" s="166"/>
      <c r="BA305" s="146"/>
      <c r="BB305" s="818" t="s">
        <v>939</v>
      </c>
      <c r="BC305" s="146" t="s">
        <v>937</v>
      </c>
      <c r="BD305" s="822" t="s">
        <v>940</v>
      </c>
    </row>
    <row r="306" spans="1:56" ht="140.25">
      <c r="A306" s="947" t="s">
        <v>941</v>
      </c>
      <c r="B306" s="948"/>
      <c r="C306" s="952"/>
      <c r="D306" s="149"/>
      <c r="E306" s="109"/>
      <c r="F306" s="109"/>
      <c r="G306" s="150"/>
      <c r="H306" s="759"/>
      <c r="I306" s="110"/>
      <c r="J306" s="110"/>
      <c r="K306" s="760"/>
      <c r="L306" s="761"/>
      <c r="M306" s="110"/>
      <c r="N306" s="110"/>
      <c r="O306" s="762"/>
      <c r="P306" s="759"/>
      <c r="Q306" s="110"/>
      <c r="R306" s="110"/>
      <c r="S306" s="760"/>
      <c r="T306" s="761"/>
      <c r="U306" s="110"/>
      <c r="V306" s="110"/>
      <c r="W306" s="762"/>
      <c r="X306" s="108"/>
      <c r="Y306" s="109"/>
      <c r="Z306" s="109"/>
      <c r="AA306" s="112"/>
      <c r="AB306" s="149"/>
      <c r="AC306" s="109"/>
      <c r="AD306" s="109"/>
      <c r="AE306" s="150"/>
      <c r="AF306" s="759"/>
      <c r="AG306" s="110"/>
      <c r="AH306" s="110"/>
      <c r="AI306" s="760"/>
      <c r="AJ306" s="761"/>
      <c r="AK306" s="110"/>
      <c r="AL306" s="110"/>
      <c r="AM306" s="762"/>
      <c r="AN306" s="823"/>
      <c r="AO306" s="111"/>
      <c r="AP306" s="111"/>
      <c r="AQ306" s="824"/>
      <c r="AR306" s="823"/>
      <c r="AS306" s="111"/>
      <c r="AT306" s="111"/>
      <c r="AU306" s="824"/>
      <c r="AV306" s="108"/>
      <c r="AW306" s="109"/>
      <c r="AX306" s="109"/>
      <c r="AY306" s="150"/>
      <c r="AZ306" s="825" t="s">
        <v>942</v>
      </c>
      <c r="BA306" s="818" t="s">
        <v>943</v>
      </c>
      <c r="BB306" s="826" t="s">
        <v>944</v>
      </c>
      <c r="BC306" s="146" t="s">
        <v>937</v>
      </c>
      <c r="BD306" s="183" t="s">
        <v>945</v>
      </c>
    </row>
    <row r="307" spans="1:56" ht="76.5">
      <c r="A307" s="947" t="s">
        <v>946</v>
      </c>
      <c r="B307" s="948"/>
      <c r="C307" s="952"/>
      <c r="D307" s="213"/>
      <c r="E307" s="13"/>
      <c r="F307" s="13"/>
      <c r="G307" s="216"/>
      <c r="H307" s="756"/>
      <c r="I307" s="13"/>
      <c r="J307" s="13"/>
      <c r="K307" s="343"/>
      <c r="L307" s="213"/>
      <c r="M307" s="13"/>
      <c r="N307" s="13"/>
      <c r="O307" s="216"/>
      <c r="P307" s="756"/>
      <c r="Q307" s="13"/>
      <c r="R307" s="13"/>
      <c r="S307" s="343"/>
      <c r="T307" s="213"/>
      <c r="U307" s="13"/>
      <c r="V307" s="13"/>
      <c r="W307" s="216"/>
      <c r="X307" s="756"/>
      <c r="Y307" s="13"/>
      <c r="Z307" s="13"/>
      <c r="AA307" s="343"/>
      <c r="AB307" s="213"/>
      <c r="AC307" s="13"/>
      <c r="AD307" s="13"/>
      <c r="AE307" s="216"/>
      <c r="AF307" s="756"/>
      <c r="AG307" s="13"/>
      <c r="AH307" s="13"/>
      <c r="AI307" s="343"/>
      <c r="AJ307" s="213"/>
      <c r="AK307" s="13"/>
      <c r="AL307" s="13"/>
      <c r="AM307" s="216"/>
      <c r="AN307" s="756"/>
      <c r="AO307" s="13"/>
      <c r="AP307" s="13"/>
      <c r="AQ307" s="343"/>
      <c r="AR307" s="213"/>
      <c r="AS307" s="13"/>
      <c r="AT307" s="13"/>
      <c r="AU307" s="216"/>
      <c r="AV307" s="756"/>
      <c r="AW307" s="13"/>
      <c r="AX307" s="13"/>
      <c r="AY307" s="216"/>
      <c r="AZ307" s="166"/>
      <c r="BA307" s="827" t="s">
        <v>947</v>
      </c>
      <c r="BB307" s="826" t="s">
        <v>948</v>
      </c>
      <c r="BC307" s="146" t="s">
        <v>937</v>
      </c>
      <c r="BD307" s="183" t="s">
        <v>949</v>
      </c>
    </row>
    <row r="308" spans="1:56" ht="357">
      <c r="A308" s="947" t="s">
        <v>950</v>
      </c>
      <c r="B308" s="948"/>
      <c r="C308" s="952"/>
      <c r="D308" s="18"/>
      <c r="E308" s="18"/>
      <c r="F308" s="18"/>
      <c r="G308" s="771"/>
      <c r="H308" s="18"/>
      <c r="I308" s="18"/>
      <c r="J308" s="18"/>
      <c r="K308" s="771"/>
      <c r="L308" s="18"/>
      <c r="M308" s="18"/>
      <c r="N308" s="18"/>
      <c r="O308" s="771"/>
      <c r="P308" s="18"/>
      <c r="Q308" s="18"/>
      <c r="R308" s="18"/>
      <c r="S308" s="771"/>
      <c r="T308" s="18"/>
      <c r="U308" s="18"/>
      <c r="V308" s="18"/>
      <c r="W308" s="771"/>
      <c r="X308" s="18"/>
      <c r="Y308" s="18"/>
      <c r="Z308" s="18"/>
      <c r="AA308" s="771"/>
      <c r="AB308" s="18"/>
      <c r="AC308" s="18"/>
      <c r="AD308" s="18"/>
      <c r="AE308" s="771"/>
      <c r="AF308" s="18"/>
      <c r="AG308" s="18"/>
      <c r="AH308" s="18"/>
      <c r="AI308" s="771"/>
      <c r="AJ308" s="18"/>
      <c r="AK308" s="18"/>
      <c r="AL308" s="18"/>
      <c r="AM308" s="771"/>
      <c r="AN308" s="18"/>
      <c r="AO308" s="18"/>
      <c r="AP308" s="18"/>
      <c r="AQ308" s="771"/>
      <c r="AR308" s="18"/>
      <c r="AS308" s="18"/>
      <c r="AT308" s="18"/>
      <c r="AU308" s="771"/>
      <c r="AV308" s="18"/>
      <c r="AW308" s="18"/>
      <c r="AX308" s="18"/>
      <c r="AY308" s="771"/>
      <c r="AZ308" s="166"/>
      <c r="BA308" s="146"/>
      <c r="BB308" s="827" t="s">
        <v>951</v>
      </c>
      <c r="BC308" s="146" t="s">
        <v>937</v>
      </c>
      <c r="BD308" s="183" t="s">
        <v>949</v>
      </c>
    </row>
    <row r="309" spans="1:56" ht="76.5">
      <c r="A309" s="947" t="s">
        <v>952</v>
      </c>
      <c r="B309" s="948"/>
      <c r="C309" s="952"/>
      <c r="D309" s="236"/>
      <c r="E309" s="10"/>
      <c r="F309" s="10"/>
      <c r="G309" s="249"/>
      <c r="H309" s="22"/>
      <c r="I309" s="10"/>
      <c r="J309" s="10"/>
      <c r="K309" s="133"/>
      <c r="L309" s="236"/>
      <c r="M309" s="10"/>
      <c r="N309" s="10"/>
      <c r="O309" s="219"/>
      <c r="P309" s="22"/>
      <c r="Q309" s="10"/>
      <c r="R309" s="10"/>
      <c r="S309" s="133"/>
      <c r="T309" s="236"/>
      <c r="U309" s="10"/>
      <c r="V309" s="10"/>
      <c r="W309" s="249"/>
      <c r="X309" s="22"/>
      <c r="Y309" s="10"/>
      <c r="Z309" s="10"/>
      <c r="AA309" s="133"/>
      <c r="AB309" s="372"/>
      <c r="AC309" s="10"/>
      <c r="AD309" s="10"/>
      <c r="AE309" s="249"/>
      <c r="AF309" s="22"/>
      <c r="AG309" s="10"/>
      <c r="AH309" s="10"/>
      <c r="AI309" s="133"/>
      <c r="AJ309" s="236"/>
      <c r="AK309" s="10"/>
      <c r="AL309" s="10"/>
      <c r="AM309" s="249"/>
      <c r="AN309" s="772"/>
      <c r="AO309" s="10"/>
      <c r="AP309" s="10"/>
      <c r="AQ309" s="133"/>
      <c r="AR309" s="236"/>
      <c r="AS309" s="10"/>
      <c r="AT309" s="10"/>
      <c r="AU309" s="249"/>
      <c r="AV309" s="22"/>
      <c r="AW309" s="10"/>
      <c r="AX309" s="10"/>
      <c r="AY309" s="249"/>
      <c r="AZ309" s="166"/>
      <c r="BA309" s="146"/>
      <c r="BB309" s="146"/>
      <c r="BC309" s="146" t="s">
        <v>937</v>
      </c>
      <c r="BD309" s="183" t="s">
        <v>949</v>
      </c>
    </row>
    <row r="310" spans="1:56" ht="76.5">
      <c r="A310" s="886" t="s">
        <v>953</v>
      </c>
      <c r="B310" s="887"/>
      <c r="C310" s="888"/>
      <c r="D310" s="236"/>
      <c r="E310" s="10"/>
      <c r="F310" s="10"/>
      <c r="G310" s="307"/>
      <c r="H310" s="136"/>
      <c r="I310" s="137"/>
      <c r="J310" s="137"/>
      <c r="K310" s="658"/>
      <c r="L310" s="347"/>
      <c r="M310" s="137"/>
      <c r="N310" s="137"/>
      <c r="O310" s="307"/>
      <c r="P310" s="773"/>
      <c r="Q310" s="138"/>
      <c r="R310" s="137"/>
      <c r="S310" s="658"/>
      <c r="T310" s="236"/>
      <c r="U310" s="10"/>
      <c r="V310" s="10"/>
      <c r="W310" s="249"/>
      <c r="X310" s="22"/>
      <c r="Y310" s="10"/>
      <c r="Z310" s="10"/>
      <c r="AA310" s="133"/>
      <c r="AB310" s="236"/>
      <c r="AC310" s="10"/>
      <c r="AD310" s="137"/>
      <c r="AE310" s="307"/>
      <c r="AF310" s="136"/>
      <c r="AG310" s="137"/>
      <c r="AH310" s="137"/>
      <c r="AI310" s="658"/>
      <c r="AJ310" s="347"/>
      <c r="AK310" s="137"/>
      <c r="AL310" s="137"/>
      <c r="AM310" s="307"/>
      <c r="AN310" s="136"/>
      <c r="AO310" s="137"/>
      <c r="AP310" s="137"/>
      <c r="AQ310" s="658"/>
      <c r="AR310" s="347"/>
      <c r="AS310" s="137"/>
      <c r="AT310" s="137"/>
      <c r="AU310" s="307"/>
      <c r="AV310" s="136"/>
      <c r="AW310" s="137"/>
      <c r="AX310" s="137"/>
      <c r="AY310" s="307"/>
      <c r="AZ310" s="166"/>
      <c r="BA310" s="146"/>
      <c r="BB310" s="146"/>
      <c r="BC310" s="146" t="s">
        <v>937</v>
      </c>
      <c r="BD310" s="183" t="s">
        <v>949</v>
      </c>
    </row>
    <row r="311" spans="1:56" ht="77.25" thickBot="1">
      <c r="A311" s="1548" t="s">
        <v>620</v>
      </c>
      <c r="B311" s="1549"/>
      <c r="C311" s="1549"/>
      <c r="D311" s="828"/>
      <c r="E311" s="829"/>
      <c r="F311" s="829"/>
      <c r="G311" s="712"/>
      <c r="H311" s="830"/>
      <c r="I311" s="34"/>
      <c r="J311" s="34"/>
      <c r="K311" s="453"/>
      <c r="L311" s="831"/>
      <c r="M311" s="34"/>
      <c r="N311" s="34"/>
      <c r="O311" s="712"/>
      <c r="P311" s="830"/>
      <c r="Q311" s="34"/>
      <c r="R311" s="34"/>
      <c r="S311" s="453"/>
      <c r="T311" s="831"/>
      <c r="U311" s="34"/>
      <c r="V311" s="34"/>
      <c r="W311" s="712"/>
      <c r="X311" s="830"/>
      <c r="Y311" s="34"/>
      <c r="Z311" s="34"/>
      <c r="AA311" s="453"/>
      <c r="AB311" s="831"/>
      <c r="AC311" s="34"/>
      <c r="AD311" s="34"/>
      <c r="AE311" s="712"/>
      <c r="AF311" s="830"/>
      <c r="AG311" s="34"/>
      <c r="AH311" s="34"/>
      <c r="AI311" s="453"/>
      <c r="AJ311" s="831"/>
      <c r="AK311" s="34"/>
      <c r="AL311" s="34"/>
      <c r="AM311" s="712"/>
      <c r="AN311" s="830"/>
      <c r="AO311" s="34"/>
      <c r="AP311" s="34"/>
      <c r="AQ311" s="453"/>
      <c r="AR311" s="831"/>
      <c r="AS311" s="34"/>
      <c r="AT311" s="34"/>
      <c r="AU311" s="712"/>
      <c r="AV311" s="830"/>
      <c r="AW311" s="34"/>
      <c r="AX311" s="34"/>
      <c r="AY311" s="712"/>
      <c r="AZ311" s="167"/>
      <c r="BA311" s="169"/>
      <c r="BB311" s="169"/>
      <c r="BC311" s="146" t="s">
        <v>937</v>
      </c>
      <c r="BD311" s="334" t="s">
        <v>954</v>
      </c>
    </row>
    <row r="312" spans="1:55" ht="12.75">
      <c r="A312" s="221" t="s">
        <v>155</v>
      </c>
      <c r="B312" s="222"/>
      <c r="C312" s="222"/>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c r="AA312" s="222"/>
      <c r="AB312" s="222"/>
      <c r="AC312" s="222"/>
      <c r="AD312" s="222"/>
      <c r="AE312" s="222"/>
      <c r="AF312" s="222"/>
      <c r="AG312" s="222"/>
      <c r="AH312" s="222"/>
      <c r="AI312" s="222"/>
      <c r="AJ312" s="222"/>
      <c r="AK312" s="222"/>
      <c r="AL312" s="222"/>
      <c r="AM312" s="222"/>
      <c r="AN312" s="222"/>
      <c r="AO312" s="222"/>
      <c r="AP312" s="222"/>
      <c r="AQ312" s="222"/>
      <c r="AR312" s="222"/>
      <c r="AS312" s="222"/>
      <c r="AT312" s="222"/>
      <c r="AU312" s="222"/>
      <c r="AV312" s="222"/>
      <c r="AW312" s="222"/>
      <c r="AX312" s="222"/>
      <c r="AY312" s="222"/>
      <c r="AZ312" s="222"/>
      <c r="BA312" s="223">
        <f>SUM(BA304:BA311)</f>
        <v>0</v>
      </c>
      <c r="BB312" s="224"/>
      <c r="BC312" s="225"/>
    </row>
    <row r="313" spans="1:55" ht="12.7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832"/>
      <c r="BB313" s="48"/>
      <c r="BC313" s="225"/>
    </row>
    <row r="314" spans="1:55" ht="12.7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832"/>
      <c r="BB314" s="48"/>
      <c r="BC314" s="225"/>
    </row>
    <row r="315" ht="12.75"/>
    <row r="316" spans="1:4" ht="12.75">
      <c r="A316" s="1" t="s">
        <v>61</v>
      </c>
      <c r="D316" s="1" t="s">
        <v>62</v>
      </c>
    </row>
    <row r="317" spans="1:58" ht="18">
      <c r="A317" s="789"/>
      <c r="B317" s="789"/>
      <c r="C317" s="789"/>
      <c r="D317" s="789"/>
      <c r="E317" s="789"/>
      <c r="F317" s="789"/>
      <c r="G317" s="789"/>
      <c r="H317" s="789"/>
      <c r="I317" s="789"/>
      <c r="J317" s="789"/>
      <c r="K317" s="789"/>
      <c r="L317" s="789"/>
      <c r="M317" s="789"/>
      <c r="N317" s="789"/>
      <c r="O317" s="789"/>
      <c r="P317" s="789"/>
      <c r="Q317" s="789"/>
      <c r="R317" s="789"/>
      <c r="S317" s="789"/>
      <c r="T317" s="789"/>
      <c r="U317" s="789"/>
      <c r="V317" s="789"/>
      <c r="W317" s="789"/>
      <c r="X317" s="789"/>
      <c r="Y317" s="789"/>
      <c r="Z317" s="789"/>
      <c r="AA317" s="789"/>
      <c r="AB317" s="789"/>
      <c r="AC317" s="789"/>
      <c r="AD317" s="789"/>
      <c r="AE317" s="789"/>
      <c r="AF317" s="789"/>
      <c r="AG317" s="789"/>
      <c r="AH317" s="789"/>
      <c r="AI317" s="789"/>
      <c r="AJ317" s="789"/>
      <c r="AK317" s="789"/>
      <c r="AL317" s="789"/>
      <c r="AM317" s="789"/>
      <c r="AN317" s="789"/>
      <c r="AO317" s="789"/>
      <c r="AP317" s="789"/>
      <c r="AQ317" s="789"/>
      <c r="AR317" s="789"/>
      <c r="AS317" s="789"/>
      <c r="AT317" s="789"/>
      <c r="AU317" s="789"/>
      <c r="AV317" s="789"/>
      <c r="AW317" s="789"/>
      <c r="AX317" s="789"/>
      <c r="AY317" s="789"/>
      <c r="AZ317" s="789"/>
      <c r="BA317" s="789"/>
      <c r="BB317" s="789"/>
      <c r="BC317" s="789"/>
      <c r="BD317" s="45"/>
      <c r="BE317" s="45"/>
      <c r="BF317" s="45"/>
    </row>
    <row r="318" ht="12.75"/>
    <row r="319" spans="1:56" ht="12.75">
      <c r="A319" s="942" t="s">
        <v>51</v>
      </c>
      <c r="B319" s="943"/>
      <c r="C319" s="943"/>
      <c r="D319" s="943"/>
      <c r="E319" s="943"/>
      <c r="F319" s="943"/>
      <c r="G319" s="943"/>
      <c r="H319" s="943"/>
      <c r="I319" s="943"/>
      <c r="J319" s="943"/>
      <c r="K319" s="943"/>
      <c r="L319" s="943"/>
      <c r="M319" s="943"/>
      <c r="N319" s="943"/>
      <c r="O319" s="943"/>
      <c r="P319" s="943"/>
      <c r="Q319" s="943"/>
      <c r="R319" s="943"/>
      <c r="S319" s="943"/>
      <c r="T319" s="943"/>
      <c r="U319" s="943"/>
      <c r="V319" s="943"/>
      <c r="W319" s="943"/>
      <c r="X319" s="943"/>
      <c r="Y319" s="943"/>
      <c r="Z319" s="943"/>
      <c r="AA319" s="943"/>
      <c r="AB319" s="943"/>
      <c r="AC319" s="943"/>
      <c r="AD319" s="943"/>
      <c r="AE319" s="943"/>
      <c r="AF319" s="943"/>
      <c r="AG319" s="943"/>
      <c r="AH319" s="943"/>
      <c r="AI319" s="943"/>
      <c r="AJ319" s="943"/>
      <c r="AK319" s="943"/>
      <c r="AL319" s="943"/>
      <c r="AM319" s="943"/>
      <c r="AN319" s="943"/>
      <c r="AO319" s="943"/>
      <c r="AP319" s="943"/>
      <c r="AQ319" s="943"/>
      <c r="AR319" s="943"/>
      <c r="AS319" s="943"/>
      <c r="AT319" s="943"/>
      <c r="AU319" s="943"/>
      <c r="AV319" s="943"/>
      <c r="AW319" s="943"/>
      <c r="AX319" s="943"/>
      <c r="AY319" s="943"/>
      <c r="AZ319" s="943"/>
      <c r="BA319" s="943"/>
      <c r="BB319" s="943"/>
      <c r="BC319" s="943"/>
      <c r="BD319" s="1035"/>
    </row>
    <row r="320" spans="1:56" ht="12.75">
      <c r="A320" s="942" t="s">
        <v>52</v>
      </c>
      <c r="B320" s="943"/>
      <c r="C320" s="943"/>
      <c r="D320" s="943"/>
      <c r="E320" s="943"/>
      <c r="F320" s="943"/>
      <c r="G320" s="943"/>
      <c r="H320" s="943"/>
      <c r="I320" s="943"/>
      <c r="J320" s="943"/>
      <c r="K320" s="943"/>
      <c r="L320" s="943"/>
      <c r="M320" s="943"/>
      <c r="N320" s="943"/>
      <c r="O320" s="943"/>
      <c r="P320" s="943"/>
      <c r="Q320" s="943"/>
      <c r="R320" s="943"/>
      <c r="S320" s="943"/>
      <c r="T320" s="943"/>
      <c r="U320" s="943"/>
      <c r="V320" s="943"/>
      <c r="W320" s="943"/>
      <c r="X320" s="943"/>
      <c r="Y320" s="943"/>
      <c r="Z320" s="943"/>
      <c r="AA320" s="943"/>
      <c r="AB320" s="943"/>
      <c r="AC320" s="943"/>
      <c r="AD320" s="943"/>
      <c r="AE320" s="943"/>
      <c r="AF320" s="943"/>
      <c r="AG320" s="943"/>
      <c r="AH320" s="943"/>
      <c r="AI320" s="943"/>
      <c r="AJ320" s="943"/>
      <c r="AK320" s="943"/>
      <c r="AL320" s="943"/>
      <c r="AM320" s="943"/>
      <c r="AN320" s="943"/>
      <c r="AO320" s="943"/>
      <c r="AP320" s="943"/>
      <c r="AQ320" s="943"/>
      <c r="AR320" s="943"/>
      <c r="AS320" s="943"/>
      <c r="AT320" s="943"/>
      <c r="AU320" s="943"/>
      <c r="AV320" s="943"/>
      <c r="AW320" s="943"/>
      <c r="AX320" s="943"/>
      <c r="AY320" s="943"/>
      <c r="AZ320" s="943"/>
      <c r="BA320" s="943"/>
      <c r="BB320" s="943"/>
      <c r="BC320" s="943"/>
      <c r="BD320" s="1035"/>
    </row>
    <row r="321" spans="1:56" ht="12.75">
      <c r="A321" s="1036" t="s">
        <v>53</v>
      </c>
      <c r="B321" s="1037"/>
      <c r="C321" s="1037"/>
      <c r="D321" s="1037"/>
      <c r="E321" s="1037"/>
      <c r="F321" s="1037"/>
      <c r="G321" s="1037"/>
      <c r="H321" s="1037"/>
      <c r="I321" s="1037"/>
      <c r="J321" s="1037"/>
      <c r="K321" s="1037"/>
      <c r="L321" s="1037"/>
      <c r="M321" s="1037"/>
      <c r="N321" s="1037"/>
      <c r="O321" s="1038"/>
      <c r="P321" s="1036" t="s">
        <v>54</v>
      </c>
      <c r="Q321" s="1037"/>
      <c r="R321" s="1037"/>
      <c r="S321" s="1037"/>
      <c r="T321" s="1037"/>
      <c r="U321" s="1037"/>
      <c r="V321" s="1037"/>
      <c r="W321" s="1037"/>
      <c r="X321" s="1037"/>
      <c r="Y321" s="1037"/>
      <c r="Z321" s="1037"/>
      <c r="AA321" s="1037"/>
      <c r="AB321" s="1037"/>
      <c r="AC321" s="1037"/>
      <c r="AD321" s="1037"/>
      <c r="AE321" s="1037"/>
      <c r="AF321" s="1037"/>
      <c r="AG321" s="1037"/>
      <c r="AH321" s="1037"/>
      <c r="AI321" s="1037"/>
      <c r="AJ321" s="1037"/>
      <c r="AK321" s="1037"/>
      <c r="AL321" s="1037"/>
      <c r="AM321" s="1037"/>
      <c r="AN321" s="1037"/>
      <c r="AO321" s="1037"/>
      <c r="AP321" s="1037"/>
      <c r="AQ321" s="1037"/>
      <c r="AR321" s="1037"/>
      <c r="AS321" s="1037"/>
      <c r="AT321" s="1037"/>
      <c r="AU321" s="1037"/>
      <c r="AV321" s="1037"/>
      <c r="AW321" s="1037"/>
      <c r="AX321" s="1037"/>
      <c r="AY321" s="1038"/>
      <c r="AZ321" s="1036" t="s">
        <v>55</v>
      </c>
      <c r="BA321" s="1038"/>
      <c r="BB321" s="1039" t="s">
        <v>56</v>
      </c>
      <c r="BC321" s="1040"/>
      <c r="BD321" s="1041"/>
    </row>
    <row r="322" spans="1:56" ht="12.75">
      <c r="A322" s="1048" t="s">
        <v>57</v>
      </c>
      <c r="B322" s="1049"/>
      <c r="C322" s="1049"/>
      <c r="D322" s="1049"/>
      <c r="E322" s="1049"/>
      <c r="F322" s="1049"/>
      <c r="G322" s="1049"/>
      <c r="H322" s="1049"/>
      <c r="I322" s="1049"/>
      <c r="J322" s="1049"/>
      <c r="K322" s="1049"/>
      <c r="L322" s="1049"/>
      <c r="M322" s="1049"/>
      <c r="N322" s="1049"/>
      <c r="O322" s="1050"/>
      <c r="P322" s="1048">
        <v>2</v>
      </c>
      <c r="Q322" s="1049"/>
      <c r="R322" s="1049"/>
      <c r="S322" s="1049"/>
      <c r="T322" s="1049"/>
      <c r="U322" s="1049"/>
      <c r="V322" s="1049"/>
      <c r="W322" s="1049"/>
      <c r="X322" s="1049"/>
      <c r="Y322" s="1049"/>
      <c r="Z322" s="1049"/>
      <c r="AA322" s="1049"/>
      <c r="AB322" s="1049"/>
      <c r="AC322" s="1049"/>
      <c r="AD322" s="1049"/>
      <c r="AE322" s="1049"/>
      <c r="AF322" s="1049"/>
      <c r="AG322" s="1049"/>
      <c r="AH322" s="1049"/>
      <c r="AI322" s="1049"/>
      <c r="AJ322" s="1049"/>
      <c r="AK322" s="1049"/>
      <c r="AL322" s="1049"/>
      <c r="AM322" s="1049"/>
      <c r="AN322" s="1049"/>
      <c r="AO322" s="1049"/>
      <c r="AP322" s="1049"/>
      <c r="AQ322" s="1049"/>
      <c r="AR322" s="1049"/>
      <c r="AS322" s="1049"/>
      <c r="AT322" s="1049"/>
      <c r="AU322" s="1049"/>
      <c r="AV322" s="1049"/>
      <c r="AW322" s="1049"/>
      <c r="AX322" s="1049"/>
      <c r="AY322" s="1050"/>
      <c r="AZ322" s="1051">
        <v>41647</v>
      </c>
      <c r="BA322" s="1050"/>
      <c r="BB322" s="1048">
        <v>2</v>
      </c>
      <c r="BC322" s="1049"/>
      <c r="BD322" s="1050"/>
    </row>
    <row r="323" spans="1:55"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row>
    <row r="324" spans="1:56" ht="12.75">
      <c r="A324" s="878" t="s">
        <v>15</v>
      </c>
      <c r="B324" s="878"/>
      <c r="C324" s="878"/>
      <c r="D324" s="878"/>
      <c r="E324" s="878"/>
      <c r="F324" s="878"/>
      <c r="G324" s="878"/>
      <c r="H324" s="878"/>
      <c r="I324" s="878"/>
      <c r="J324" s="878"/>
      <c r="K324" s="878"/>
      <c r="L324" s="878"/>
      <c r="M324" s="878"/>
      <c r="N324" s="878"/>
      <c r="O324" s="878"/>
      <c r="Q324" s="976" t="s">
        <v>156</v>
      </c>
      <c r="R324" s="976"/>
      <c r="S324" s="976"/>
      <c r="T324" s="976"/>
      <c r="U324" s="976"/>
      <c r="V324" s="976"/>
      <c r="W324" s="976"/>
      <c r="X324" s="976"/>
      <c r="Y324" s="976"/>
      <c r="Z324" s="976"/>
      <c r="AA324" s="976"/>
      <c r="AB324" s="976"/>
      <c r="AC324" s="976"/>
      <c r="AD324" s="976"/>
      <c r="AE324" s="976"/>
      <c r="AF324" s="976"/>
      <c r="AG324" s="976"/>
      <c r="AH324" s="976"/>
      <c r="AI324" s="976"/>
      <c r="AJ324" s="976"/>
      <c r="AK324" s="976"/>
      <c r="AL324" s="976"/>
      <c r="AM324" s="976"/>
      <c r="AN324" s="976"/>
      <c r="AO324" s="976"/>
      <c r="AP324" s="976"/>
      <c r="AQ324" s="976"/>
      <c r="AR324" s="976"/>
      <c r="AS324" s="976"/>
      <c r="AT324" s="976"/>
      <c r="AU324" s="976"/>
      <c r="AV324" s="976"/>
      <c r="AW324" s="976"/>
      <c r="AX324" s="976"/>
      <c r="AY324" s="976"/>
      <c r="AZ324" s="976"/>
      <c r="BA324" s="976"/>
      <c r="BB324" s="976"/>
      <c r="BC324" s="976"/>
      <c r="BD324" s="976"/>
    </row>
    <row r="325" spans="1:56" ht="12.75">
      <c r="A325" s="2"/>
      <c r="B325" s="2"/>
      <c r="C325" s="2"/>
      <c r="D325" s="2"/>
      <c r="E325" s="2"/>
      <c r="F325" s="2"/>
      <c r="G325" s="2"/>
      <c r="H325" s="2"/>
      <c r="I325" s="2"/>
      <c r="J325" s="2"/>
      <c r="K325" s="2"/>
      <c r="L325" s="2"/>
      <c r="M325" s="2"/>
      <c r="N325" s="2"/>
      <c r="O325" s="2"/>
      <c r="P325" s="2"/>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175"/>
      <c r="BD325" s="63"/>
    </row>
    <row r="326" spans="1:56" ht="12.75">
      <c r="A326" s="878" t="s">
        <v>1</v>
      </c>
      <c r="B326" s="878"/>
      <c r="C326" s="878"/>
      <c r="D326" s="878"/>
      <c r="E326" s="878"/>
      <c r="F326" s="878"/>
      <c r="G326" s="878"/>
      <c r="H326" s="878"/>
      <c r="I326" s="878"/>
      <c r="J326" s="878"/>
      <c r="K326" s="878"/>
      <c r="L326" s="878"/>
      <c r="M326" s="878"/>
      <c r="N326" s="878"/>
      <c r="O326" s="878"/>
      <c r="Q326" s="976" t="s">
        <v>157</v>
      </c>
      <c r="R326" s="976"/>
      <c r="S326" s="976"/>
      <c r="T326" s="976"/>
      <c r="U326" s="976"/>
      <c r="V326" s="976"/>
      <c r="W326" s="976"/>
      <c r="X326" s="976"/>
      <c r="Y326" s="976"/>
      <c r="Z326" s="976"/>
      <c r="AA326" s="976"/>
      <c r="AB326" s="976"/>
      <c r="AC326" s="976"/>
      <c r="AD326" s="976"/>
      <c r="AE326" s="976"/>
      <c r="AF326" s="976"/>
      <c r="AG326" s="976"/>
      <c r="AH326" s="976"/>
      <c r="AI326" s="976"/>
      <c r="AJ326" s="976"/>
      <c r="AK326" s="976"/>
      <c r="AL326" s="976"/>
      <c r="AM326" s="976"/>
      <c r="AN326" s="976"/>
      <c r="AO326" s="976"/>
      <c r="AP326" s="976"/>
      <c r="AQ326" s="976"/>
      <c r="AR326" s="976"/>
      <c r="AS326" s="976"/>
      <c r="AT326" s="976"/>
      <c r="AU326" s="976"/>
      <c r="AV326" s="976"/>
      <c r="AW326" s="976"/>
      <c r="AX326" s="976"/>
      <c r="AY326" s="976"/>
      <c r="AZ326" s="976"/>
      <c r="BA326" s="976"/>
      <c r="BB326" s="976"/>
      <c r="BC326" s="976"/>
      <c r="BD326" s="976"/>
    </row>
    <row r="327" spans="1:56" ht="12.75">
      <c r="A327" s="2"/>
      <c r="B327" s="2"/>
      <c r="C327" s="2"/>
      <c r="D327" s="2"/>
      <c r="E327" s="2"/>
      <c r="F327" s="2"/>
      <c r="G327" s="2"/>
      <c r="H327" s="2"/>
      <c r="I327" s="2"/>
      <c r="J327" s="2"/>
      <c r="K327" s="2"/>
      <c r="L327" s="2"/>
      <c r="M327" s="2"/>
      <c r="N327" s="2"/>
      <c r="O327" s="2"/>
      <c r="P327" s="2"/>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175"/>
      <c r="BD327" s="63"/>
    </row>
    <row r="328" spans="1:56" ht="12.75">
      <c r="A328" s="878" t="s">
        <v>0</v>
      </c>
      <c r="B328" s="878"/>
      <c r="C328" s="878"/>
      <c r="D328" s="878"/>
      <c r="E328" s="878"/>
      <c r="F328" s="878"/>
      <c r="G328" s="878"/>
      <c r="H328" s="878"/>
      <c r="I328" s="878"/>
      <c r="J328" s="878"/>
      <c r="K328" s="878"/>
      <c r="L328" s="878"/>
      <c r="M328" s="878"/>
      <c r="N328" s="878"/>
      <c r="O328" s="878"/>
      <c r="Q328" s="976" t="s">
        <v>158</v>
      </c>
      <c r="R328" s="976"/>
      <c r="S328" s="976"/>
      <c r="T328" s="976"/>
      <c r="U328" s="976"/>
      <c r="V328" s="976"/>
      <c r="W328" s="976"/>
      <c r="X328" s="976"/>
      <c r="Y328" s="976"/>
      <c r="Z328" s="976"/>
      <c r="AA328" s="976"/>
      <c r="AB328" s="976"/>
      <c r="AC328" s="976"/>
      <c r="AD328" s="976"/>
      <c r="AE328" s="976"/>
      <c r="AF328" s="976"/>
      <c r="AG328" s="976"/>
      <c r="AH328" s="976"/>
      <c r="AI328" s="976"/>
      <c r="AJ328" s="976"/>
      <c r="AK328" s="976"/>
      <c r="AL328" s="976"/>
      <c r="AM328" s="976"/>
      <c r="AN328" s="976"/>
      <c r="AO328" s="976"/>
      <c r="AP328" s="976"/>
      <c r="AQ328" s="976"/>
      <c r="AR328" s="976"/>
      <c r="AS328" s="976"/>
      <c r="AT328" s="976"/>
      <c r="AU328" s="976"/>
      <c r="AV328" s="976"/>
      <c r="AW328" s="976"/>
      <c r="AX328" s="976"/>
      <c r="AY328" s="976"/>
      <c r="AZ328" s="976"/>
      <c r="BA328" s="976"/>
      <c r="BB328" s="976"/>
      <c r="BC328" s="976"/>
      <c r="BD328" s="976"/>
    </row>
    <row r="329" spans="1:56" ht="12.75">
      <c r="A329" s="2"/>
      <c r="B329" s="2"/>
      <c r="C329" s="2"/>
      <c r="D329" s="2"/>
      <c r="E329" s="2"/>
      <c r="F329" s="2"/>
      <c r="G329" s="2"/>
      <c r="H329" s="2"/>
      <c r="I329" s="2"/>
      <c r="J329" s="2"/>
      <c r="K329" s="2"/>
      <c r="L329" s="2"/>
      <c r="M329" s="2"/>
      <c r="N329" s="2"/>
      <c r="O329" s="2"/>
      <c r="P329" s="2"/>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175"/>
      <c r="BD329" s="63"/>
    </row>
    <row r="330" spans="1:56" ht="12.75">
      <c r="A330" s="878" t="s">
        <v>20</v>
      </c>
      <c r="B330" s="878"/>
      <c r="C330" s="878"/>
      <c r="D330" s="878"/>
      <c r="E330" s="878"/>
      <c r="F330" s="878"/>
      <c r="G330" s="878"/>
      <c r="H330" s="878"/>
      <c r="I330" s="878"/>
      <c r="J330" s="878"/>
      <c r="K330" s="878"/>
      <c r="L330" s="878"/>
      <c r="M330" s="878"/>
      <c r="N330" s="878"/>
      <c r="O330" s="878"/>
      <c r="P330" s="2"/>
      <c r="Q330" s="976" t="s">
        <v>159</v>
      </c>
      <c r="R330" s="976"/>
      <c r="S330" s="976"/>
      <c r="T330" s="976"/>
      <c r="U330" s="976"/>
      <c r="V330" s="976"/>
      <c r="W330" s="976"/>
      <c r="X330" s="976"/>
      <c r="Y330" s="976"/>
      <c r="Z330" s="976"/>
      <c r="AA330" s="976"/>
      <c r="AB330" s="976"/>
      <c r="AC330" s="976"/>
      <c r="AD330" s="976"/>
      <c r="AE330" s="976"/>
      <c r="AF330" s="976"/>
      <c r="AG330" s="976"/>
      <c r="AH330" s="976"/>
      <c r="AI330" s="976"/>
      <c r="AJ330" s="976"/>
      <c r="AK330" s="976"/>
      <c r="AL330" s="976"/>
      <c r="AM330" s="976"/>
      <c r="AN330" s="976"/>
      <c r="AO330" s="976"/>
      <c r="AP330" s="976"/>
      <c r="AQ330" s="976"/>
      <c r="AR330" s="976"/>
      <c r="AS330" s="976"/>
      <c r="AT330" s="976"/>
      <c r="AU330" s="976"/>
      <c r="AV330" s="976"/>
      <c r="AW330" s="976"/>
      <c r="AX330" s="976"/>
      <c r="AY330" s="976"/>
      <c r="AZ330" s="976"/>
      <c r="BA330" s="976"/>
      <c r="BB330" s="976"/>
      <c r="BC330" s="976"/>
      <c r="BD330" s="976"/>
    </row>
    <row r="331" spans="1:56" ht="12.75">
      <c r="A331" s="2"/>
      <c r="B331" s="2"/>
      <c r="C331" s="2"/>
      <c r="D331" s="2"/>
      <c r="E331" s="2"/>
      <c r="F331" s="2"/>
      <c r="G331" s="2"/>
      <c r="H331" s="2"/>
      <c r="I331" s="2"/>
      <c r="J331" s="2"/>
      <c r="K331" s="2"/>
      <c r="L331" s="2"/>
      <c r="M331" s="2"/>
      <c r="N331" s="2"/>
      <c r="O331" s="2"/>
      <c r="P331" s="2"/>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175"/>
      <c r="BD331" s="63"/>
    </row>
    <row r="332" spans="1:56" ht="12.75">
      <c r="A332" s="878" t="s">
        <v>19</v>
      </c>
      <c r="B332" s="878"/>
      <c r="C332" s="878"/>
      <c r="D332" s="878"/>
      <c r="E332" s="878"/>
      <c r="F332" s="878"/>
      <c r="G332" s="878"/>
      <c r="H332" s="878"/>
      <c r="I332" s="878"/>
      <c r="J332" s="878"/>
      <c r="K332" s="878"/>
      <c r="L332" s="878"/>
      <c r="M332" s="878"/>
      <c r="N332" s="878"/>
      <c r="O332" s="878"/>
      <c r="Q332" s="976" t="s">
        <v>160</v>
      </c>
      <c r="R332" s="976"/>
      <c r="S332" s="976"/>
      <c r="T332" s="976"/>
      <c r="U332" s="976"/>
      <c r="V332" s="976"/>
      <c r="W332" s="976"/>
      <c r="X332" s="976"/>
      <c r="Y332" s="976"/>
      <c r="Z332" s="976"/>
      <c r="AA332" s="976"/>
      <c r="AB332" s="976"/>
      <c r="AC332" s="976"/>
      <c r="AD332" s="976"/>
      <c r="AE332" s="976"/>
      <c r="AF332" s="976"/>
      <c r="AG332" s="976"/>
      <c r="AH332" s="976"/>
      <c r="AI332" s="976"/>
      <c r="AJ332" s="976"/>
      <c r="AK332" s="976"/>
      <c r="AL332" s="976"/>
      <c r="AM332" s="976"/>
      <c r="AN332" s="976"/>
      <c r="AO332" s="976"/>
      <c r="AP332" s="976"/>
      <c r="AQ332" s="976"/>
      <c r="AR332" s="976"/>
      <c r="AS332" s="976"/>
      <c r="AT332" s="976"/>
      <c r="AU332" s="976"/>
      <c r="AV332" s="976"/>
      <c r="AW332" s="976"/>
      <c r="AX332" s="976"/>
      <c r="AY332" s="976"/>
      <c r="AZ332" s="976"/>
      <c r="BA332" s="976"/>
      <c r="BB332" s="976"/>
      <c r="BC332" s="976"/>
      <c r="BD332" s="976"/>
    </row>
    <row r="333" spans="1:56" ht="12.75">
      <c r="A333" s="4"/>
      <c r="B333" s="4"/>
      <c r="C333" s="4"/>
      <c r="D333" s="4"/>
      <c r="E333" s="4"/>
      <c r="F333" s="4"/>
      <c r="G333" s="4"/>
      <c r="H333" s="4"/>
      <c r="I333" s="4"/>
      <c r="J333" s="4"/>
      <c r="K333" s="4"/>
      <c r="L333" s="4"/>
      <c r="M333" s="4"/>
      <c r="N333" s="4"/>
      <c r="O333" s="4"/>
      <c r="P333" s="2"/>
      <c r="Q333" s="977"/>
      <c r="R333" s="977"/>
      <c r="S333" s="977"/>
      <c r="T333" s="977"/>
      <c r="U333" s="977"/>
      <c r="V333" s="977"/>
      <c r="W333" s="977"/>
      <c r="X333" s="977"/>
      <c r="Y333" s="977"/>
      <c r="Z333" s="977"/>
      <c r="AA333" s="977"/>
      <c r="AB333" s="977"/>
      <c r="AC333" s="977"/>
      <c r="AD333" s="977"/>
      <c r="AE333" s="977"/>
      <c r="AF333" s="977"/>
      <c r="AG333" s="977"/>
      <c r="AH333" s="977"/>
      <c r="AI333" s="977"/>
      <c r="AJ333" s="977"/>
      <c r="AK333" s="977"/>
      <c r="AL333" s="977"/>
      <c r="AM333" s="977"/>
      <c r="AN333" s="977"/>
      <c r="AO333" s="977"/>
      <c r="AP333" s="977"/>
      <c r="AQ333" s="977"/>
      <c r="AR333" s="977"/>
      <c r="AS333" s="977"/>
      <c r="AT333" s="977"/>
      <c r="AU333" s="977"/>
      <c r="AV333" s="977"/>
      <c r="AW333" s="977"/>
      <c r="AX333" s="977"/>
      <c r="AY333" s="977"/>
      <c r="AZ333" s="977"/>
      <c r="BA333" s="977"/>
      <c r="BB333" s="977"/>
      <c r="BC333" s="175"/>
      <c r="BD333" s="63"/>
    </row>
    <row r="334" spans="1:56" ht="12.75">
      <c r="A334" s="878" t="s">
        <v>2</v>
      </c>
      <c r="B334" s="878"/>
      <c r="C334" s="878"/>
      <c r="D334" s="878"/>
      <c r="E334" s="878"/>
      <c r="F334" s="878"/>
      <c r="G334" s="878"/>
      <c r="H334" s="878"/>
      <c r="I334" s="878"/>
      <c r="J334" s="878"/>
      <c r="K334" s="878"/>
      <c r="L334" s="878"/>
      <c r="M334" s="878"/>
      <c r="N334" s="878"/>
      <c r="O334" s="878"/>
      <c r="Q334" s="882" t="s">
        <v>156</v>
      </c>
      <c r="R334" s="882"/>
      <c r="S334" s="882"/>
      <c r="T334" s="882"/>
      <c r="U334" s="882"/>
      <c r="V334" s="882"/>
      <c r="W334" s="882"/>
      <c r="X334" s="882"/>
      <c r="Y334" s="882"/>
      <c r="Z334" s="882"/>
      <c r="AA334" s="882"/>
      <c r="AB334" s="882"/>
      <c r="AC334" s="882"/>
      <c r="AD334" s="882"/>
      <c r="AE334" s="882"/>
      <c r="AF334" s="882"/>
      <c r="AG334" s="882"/>
      <c r="AH334" s="882"/>
      <c r="AI334" s="882"/>
      <c r="AJ334" s="882"/>
      <c r="AK334" s="882"/>
      <c r="AL334" s="882"/>
      <c r="AM334" s="882"/>
      <c r="AN334" s="882"/>
      <c r="AO334" s="882"/>
      <c r="AP334" s="882"/>
      <c r="AQ334" s="882"/>
      <c r="AR334" s="882"/>
      <c r="AS334" s="882"/>
      <c r="AT334" s="882"/>
      <c r="AU334" s="882"/>
      <c r="AV334" s="882"/>
      <c r="AW334" s="882"/>
      <c r="AX334" s="882"/>
      <c r="AY334" s="882"/>
      <c r="AZ334" s="882"/>
      <c r="BA334" s="882"/>
      <c r="BB334" s="882"/>
      <c r="BC334" s="882"/>
      <c r="BD334" s="882"/>
    </row>
    <row r="335" spans="1:56" ht="12.75">
      <c r="A335" s="4"/>
      <c r="B335" s="4"/>
      <c r="C335" s="4"/>
      <c r="D335" s="4"/>
      <c r="E335" s="4"/>
      <c r="F335" s="4"/>
      <c r="G335" s="4"/>
      <c r="H335" s="4"/>
      <c r="I335" s="4"/>
      <c r="J335" s="4"/>
      <c r="K335" s="4"/>
      <c r="L335" s="4"/>
      <c r="M335" s="4"/>
      <c r="N335" s="4"/>
      <c r="O335" s="4"/>
      <c r="P335" s="2"/>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175"/>
      <c r="BD335" s="56"/>
    </row>
    <row r="336" spans="1:56" ht="12.75">
      <c r="A336" s="878" t="s">
        <v>16</v>
      </c>
      <c r="B336" s="878"/>
      <c r="C336" s="878"/>
      <c r="D336" s="878"/>
      <c r="E336" s="878"/>
      <c r="F336" s="878"/>
      <c r="G336" s="878"/>
      <c r="H336" s="878"/>
      <c r="I336" s="878"/>
      <c r="J336" s="878"/>
      <c r="K336" s="878"/>
      <c r="L336" s="878"/>
      <c r="M336" s="878"/>
      <c r="N336" s="878"/>
      <c r="O336" s="878"/>
      <c r="Q336" s="1052" t="s">
        <v>161</v>
      </c>
      <c r="R336" s="1052"/>
      <c r="S336" s="1052"/>
      <c r="T336" s="1052"/>
      <c r="U336" s="1052"/>
      <c r="V336" s="1052"/>
      <c r="W336" s="1052"/>
      <c r="X336" s="1052"/>
      <c r="Y336" s="1052"/>
      <c r="Z336" s="1052"/>
      <c r="AA336" s="1052"/>
      <c r="AB336" s="1052"/>
      <c r="AC336" s="1052"/>
      <c r="AD336" s="1052"/>
      <c r="AE336" s="1052"/>
      <c r="AF336" s="1052"/>
      <c r="AG336" s="1052"/>
      <c r="AH336" s="1052"/>
      <c r="AI336" s="1052"/>
      <c r="AJ336" s="1052"/>
      <c r="AK336" s="1052"/>
      <c r="AL336" s="1052"/>
      <c r="AM336" s="1052"/>
      <c r="AN336" s="1052"/>
      <c r="AO336" s="1052"/>
      <c r="AP336" s="1052"/>
      <c r="AQ336" s="1052"/>
      <c r="AR336" s="1052"/>
      <c r="AS336" s="1052"/>
      <c r="AT336" s="1052"/>
      <c r="AU336" s="1052"/>
      <c r="AV336" s="1052"/>
      <c r="AW336" s="1052"/>
      <c r="AX336" s="1052"/>
      <c r="AY336" s="1052"/>
      <c r="AZ336" s="1052"/>
      <c r="BA336" s="1052"/>
      <c r="BB336" s="1052"/>
      <c r="BC336" s="1052"/>
      <c r="BD336" s="1052"/>
    </row>
    <row r="337" spans="1:56" ht="12.75">
      <c r="A337" s="4"/>
      <c r="B337" s="4"/>
      <c r="C337" s="4"/>
      <c r="D337" s="4"/>
      <c r="E337" s="4"/>
      <c r="F337" s="4"/>
      <c r="G337" s="4"/>
      <c r="H337" s="4"/>
      <c r="I337" s="4"/>
      <c r="J337" s="4"/>
      <c r="K337" s="4"/>
      <c r="L337" s="4"/>
      <c r="M337" s="4"/>
      <c r="N337" s="4"/>
      <c r="O337" s="4"/>
      <c r="P337" s="2"/>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175"/>
      <c r="BD337" s="56"/>
    </row>
    <row r="338" spans="1:56" ht="12.75">
      <c r="A338" s="973" t="s">
        <v>162</v>
      </c>
      <c r="B338" s="973"/>
      <c r="C338" s="973"/>
      <c r="D338" s="973"/>
      <c r="E338" s="973"/>
      <c r="F338" s="973"/>
      <c r="G338" s="973"/>
      <c r="H338" s="973"/>
      <c r="I338" s="973"/>
      <c r="J338" s="973"/>
      <c r="K338" s="973"/>
      <c r="L338" s="973"/>
      <c r="M338" s="973"/>
      <c r="N338" s="973"/>
      <c r="O338" s="973"/>
      <c r="Q338" s="1053" t="s">
        <v>163</v>
      </c>
      <c r="R338" s="1053"/>
      <c r="S338" s="1053"/>
      <c r="T338" s="1053"/>
      <c r="U338" s="1053"/>
      <c r="V338" s="1053"/>
      <c r="W338" s="1053"/>
      <c r="X338" s="1053"/>
      <c r="Y338" s="1053"/>
      <c r="Z338" s="1053"/>
      <c r="AA338" s="1053"/>
      <c r="AB338" s="1053"/>
      <c r="AC338" s="1053"/>
      <c r="AD338" s="1053"/>
      <c r="AE338" s="1053"/>
      <c r="AF338" s="1053"/>
      <c r="AG338" s="1053"/>
      <c r="AH338" s="1053"/>
      <c r="AI338" s="1053"/>
      <c r="AJ338" s="1053"/>
      <c r="AK338" s="1053"/>
      <c r="AL338" s="1053"/>
      <c r="AM338" s="1053"/>
      <c r="AN338" s="1053"/>
      <c r="AO338" s="1053"/>
      <c r="AP338" s="1053"/>
      <c r="AQ338" s="1053"/>
      <c r="AR338" s="1053"/>
      <c r="AS338" s="1053"/>
      <c r="AT338" s="1053"/>
      <c r="AU338" s="1053"/>
      <c r="AV338" s="1053"/>
      <c r="AW338" s="1053"/>
      <c r="AX338" s="1053"/>
      <c r="AY338" s="1053"/>
      <c r="AZ338" s="1053"/>
      <c r="BA338" s="1053"/>
      <c r="BB338" s="1053"/>
      <c r="BC338" s="1053"/>
      <c r="BD338" s="1053"/>
    </row>
    <row r="339" spans="1:56" ht="12.75">
      <c r="A339" s="4"/>
      <c r="B339" s="4"/>
      <c r="C339" s="4"/>
      <c r="D339" s="4"/>
      <c r="E339" s="4"/>
      <c r="F339" s="4"/>
      <c r="G339" s="4"/>
      <c r="H339" s="4"/>
      <c r="I339" s="4"/>
      <c r="J339" s="4"/>
      <c r="K339" s="4"/>
      <c r="L339" s="4"/>
      <c r="M339" s="4"/>
      <c r="N339" s="4"/>
      <c r="O339" s="4"/>
      <c r="P339" s="2"/>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175"/>
      <c r="BD339" s="56"/>
    </row>
    <row r="340" spans="1:56" ht="12.75">
      <c r="A340" s="975" t="s">
        <v>18</v>
      </c>
      <c r="B340" s="975"/>
      <c r="C340" s="975"/>
      <c r="D340" s="975"/>
      <c r="E340" s="975"/>
      <c r="F340" s="975"/>
      <c r="G340" s="975"/>
      <c r="H340" s="975"/>
      <c r="I340" s="975"/>
      <c r="J340" s="975"/>
      <c r="K340" s="975"/>
      <c r="L340" s="975"/>
      <c r="M340" s="975"/>
      <c r="N340" s="975"/>
      <c r="O340" s="975"/>
      <c r="Q340" s="882" t="s">
        <v>164</v>
      </c>
      <c r="R340" s="882"/>
      <c r="S340" s="882"/>
      <c r="T340" s="882"/>
      <c r="U340" s="882"/>
      <c r="V340" s="882"/>
      <c r="W340" s="882"/>
      <c r="X340" s="882"/>
      <c r="Y340" s="882"/>
      <c r="Z340" s="882"/>
      <c r="AA340" s="882"/>
      <c r="AB340" s="882"/>
      <c r="AC340" s="882"/>
      <c r="AD340" s="882"/>
      <c r="AE340" s="882"/>
      <c r="AF340" s="882"/>
      <c r="AG340" s="882"/>
      <c r="AH340" s="882"/>
      <c r="AI340" s="882"/>
      <c r="AJ340" s="882"/>
      <c r="AK340" s="882"/>
      <c r="AL340" s="882"/>
      <c r="AM340" s="882"/>
      <c r="AN340" s="882"/>
      <c r="AO340" s="882"/>
      <c r="AP340" s="882"/>
      <c r="AQ340" s="882"/>
      <c r="AR340" s="882"/>
      <c r="AS340" s="882"/>
      <c r="AT340" s="882"/>
      <c r="AU340" s="882"/>
      <c r="AV340" s="882"/>
      <c r="AW340" s="882"/>
      <c r="AX340" s="882"/>
      <c r="AY340" s="882"/>
      <c r="AZ340" s="882"/>
      <c r="BA340" s="882"/>
      <c r="BB340" s="882"/>
      <c r="BC340" s="882"/>
      <c r="BD340" s="882"/>
    </row>
    <row r="341" spans="1:56" ht="12.75">
      <c r="A341" s="4"/>
      <c r="B341" s="4"/>
      <c r="C341" s="4"/>
      <c r="D341" s="4"/>
      <c r="E341" s="4"/>
      <c r="F341" s="4"/>
      <c r="G341" s="4"/>
      <c r="H341" s="4"/>
      <c r="I341" s="4"/>
      <c r="J341" s="4"/>
      <c r="K341" s="4"/>
      <c r="L341" s="4"/>
      <c r="M341" s="4"/>
      <c r="N341" s="4"/>
      <c r="O341" s="4"/>
      <c r="P341" s="2"/>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175"/>
      <c r="BD341" s="56"/>
    </row>
    <row r="342" spans="1:56" ht="12.75">
      <c r="A342" s="878" t="s">
        <v>22</v>
      </c>
      <c r="B342" s="878"/>
      <c r="C342" s="878"/>
      <c r="D342" s="878"/>
      <c r="E342" s="878"/>
      <c r="F342" s="878"/>
      <c r="G342" s="878"/>
      <c r="H342" s="878"/>
      <c r="I342" s="878"/>
      <c r="J342" s="878"/>
      <c r="K342" s="878"/>
      <c r="L342" s="878"/>
      <c r="M342" s="878"/>
      <c r="N342" s="878"/>
      <c r="O342" s="878"/>
      <c r="P342" s="2"/>
      <c r="Q342" s="882" t="s">
        <v>165</v>
      </c>
      <c r="R342" s="882"/>
      <c r="S342" s="882"/>
      <c r="T342" s="882"/>
      <c r="U342" s="882"/>
      <c r="V342" s="882"/>
      <c r="W342" s="882"/>
      <c r="X342" s="882"/>
      <c r="Y342" s="882"/>
      <c r="Z342" s="882"/>
      <c r="AA342" s="882"/>
      <c r="AB342" s="882"/>
      <c r="AC342" s="882"/>
      <c r="AD342" s="882"/>
      <c r="AE342" s="882"/>
      <c r="AF342" s="882"/>
      <c r="AG342" s="882"/>
      <c r="AH342" s="882"/>
      <c r="AI342" s="882"/>
      <c r="AJ342" s="882"/>
      <c r="AK342" s="882"/>
      <c r="AL342" s="882"/>
      <c r="AM342" s="882"/>
      <c r="AN342" s="882"/>
      <c r="AO342" s="882"/>
      <c r="AP342" s="882"/>
      <c r="AQ342" s="882"/>
      <c r="AR342" s="882"/>
      <c r="AS342" s="882"/>
      <c r="AT342" s="882"/>
      <c r="AU342" s="882"/>
      <c r="AV342" s="882"/>
      <c r="AW342" s="882"/>
      <c r="AX342" s="882"/>
      <c r="AY342" s="882"/>
      <c r="AZ342" s="882"/>
      <c r="BA342" s="882"/>
      <c r="BB342" s="882"/>
      <c r="BC342" s="882"/>
      <c r="BD342" s="882"/>
    </row>
    <row r="343" spans="1:56" ht="12.75">
      <c r="A343" s="176"/>
      <c r="B343" s="176"/>
      <c r="C343" s="176"/>
      <c r="D343" s="176"/>
      <c r="E343" s="176"/>
      <c r="F343" s="176"/>
      <c r="G343" s="176"/>
      <c r="H343" s="176"/>
      <c r="I343" s="176"/>
      <c r="J343" s="176"/>
      <c r="K343" s="176"/>
      <c r="L343" s="176"/>
      <c r="M343" s="176"/>
      <c r="N343" s="176"/>
      <c r="O343" s="176"/>
      <c r="P343" s="176"/>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row>
    <row r="344" spans="1:56" ht="12.75">
      <c r="A344" s="878" t="s">
        <v>17</v>
      </c>
      <c r="B344" s="878"/>
      <c r="C344" s="878"/>
      <c r="D344" s="878"/>
      <c r="E344" s="878"/>
      <c r="F344" s="878"/>
      <c r="G344" s="878"/>
      <c r="H344" s="878"/>
      <c r="I344" s="878"/>
      <c r="J344" s="878"/>
      <c r="K344" s="878"/>
      <c r="L344" s="878"/>
      <c r="M344" s="878"/>
      <c r="N344" s="878"/>
      <c r="O344" s="878"/>
      <c r="Q344" s="976" t="s">
        <v>166</v>
      </c>
      <c r="R344" s="976"/>
      <c r="S344" s="976"/>
      <c r="T344" s="976"/>
      <c r="U344" s="976"/>
      <c r="V344" s="976"/>
      <c r="W344" s="976"/>
      <c r="X344" s="976"/>
      <c r="Y344" s="976"/>
      <c r="Z344" s="976"/>
      <c r="AA344" s="976"/>
      <c r="AB344" s="976"/>
      <c r="AC344" s="976"/>
      <c r="AD344" s="976"/>
      <c r="AE344" s="976"/>
      <c r="AF344" s="976"/>
      <c r="AG344" s="976"/>
      <c r="AH344" s="976"/>
      <c r="AI344" s="976"/>
      <c r="AJ344" s="976"/>
      <c r="AK344" s="976"/>
      <c r="AL344" s="976"/>
      <c r="AM344" s="976"/>
      <c r="AN344" s="976"/>
      <c r="AO344" s="976"/>
      <c r="AP344" s="976"/>
      <c r="AQ344" s="976"/>
      <c r="AR344" s="976"/>
      <c r="AS344" s="976"/>
      <c r="AT344" s="976"/>
      <c r="AU344" s="976"/>
      <c r="AV344" s="976"/>
      <c r="AW344" s="976"/>
      <c r="AX344" s="976"/>
      <c r="AY344" s="976"/>
      <c r="AZ344" s="976"/>
      <c r="BA344" s="976"/>
      <c r="BB344" s="976"/>
      <c r="BC344" s="976"/>
      <c r="BD344" s="976"/>
    </row>
    <row r="345" spans="1:56" ht="12.75">
      <c r="A345" s="878" t="s">
        <v>21</v>
      </c>
      <c r="B345" s="878"/>
      <c r="C345" s="878"/>
      <c r="D345" s="878"/>
      <c r="E345" s="878"/>
      <c r="F345" s="878"/>
      <c r="G345" s="878"/>
      <c r="H345" s="878"/>
      <c r="I345" s="878"/>
      <c r="J345" s="878"/>
      <c r="K345" s="878"/>
      <c r="L345" s="878"/>
      <c r="M345" s="878"/>
      <c r="N345" s="878"/>
      <c r="O345" s="878"/>
      <c r="P345" s="2"/>
      <c r="Q345" s="976" t="s">
        <v>167</v>
      </c>
      <c r="R345" s="976"/>
      <c r="S345" s="976"/>
      <c r="T345" s="976"/>
      <c r="U345" s="976"/>
      <c r="V345" s="976"/>
      <c r="W345" s="976"/>
      <c r="X345" s="976"/>
      <c r="Y345" s="976"/>
      <c r="Z345" s="976"/>
      <c r="AA345" s="976"/>
      <c r="AB345" s="976"/>
      <c r="AC345" s="976"/>
      <c r="AD345" s="976"/>
      <c r="AE345" s="976"/>
      <c r="AF345" s="976"/>
      <c r="AG345" s="976"/>
      <c r="AH345" s="976"/>
      <c r="AI345" s="976"/>
      <c r="AJ345" s="976"/>
      <c r="AK345" s="976"/>
      <c r="AL345" s="976"/>
      <c r="AM345" s="976"/>
      <c r="AN345" s="976"/>
      <c r="AO345" s="976"/>
      <c r="AP345" s="976"/>
      <c r="AQ345" s="976"/>
      <c r="AR345" s="976"/>
      <c r="AS345" s="976"/>
      <c r="AT345" s="976"/>
      <c r="AU345" s="976"/>
      <c r="AV345" s="976"/>
      <c r="AW345" s="976"/>
      <c r="AX345" s="976"/>
      <c r="AY345" s="976"/>
      <c r="AZ345" s="976"/>
      <c r="BA345" s="976"/>
      <c r="BB345" s="976"/>
      <c r="BC345" s="976"/>
      <c r="BD345" s="976"/>
    </row>
    <row r="346" spans="1:56" ht="12.75">
      <c r="A346" s="4"/>
      <c r="B346" s="4"/>
      <c r="C346" s="4"/>
      <c r="D346" s="4"/>
      <c r="E346" s="4"/>
      <c r="F346" s="4"/>
      <c r="G346" s="4"/>
      <c r="H346" s="4"/>
      <c r="I346" s="4"/>
      <c r="J346" s="4"/>
      <c r="K346" s="4"/>
      <c r="L346" s="4"/>
      <c r="M346" s="4"/>
      <c r="N346" s="4"/>
      <c r="O346" s="4"/>
      <c r="P346" s="2"/>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175"/>
      <c r="BD346" s="56"/>
    </row>
    <row r="347" spans="1:56" ht="12.75">
      <c r="A347" s="878" t="s">
        <v>168</v>
      </c>
      <c r="B347" s="878"/>
      <c r="C347" s="878"/>
      <c r="D347" s="878"/>
      <c r="E347" s="878"/>
      <c r="F347" s="878"/>
      <c r="G347" s="878"/>
      <c r="H347" s="878"/>
      <c r="I347" s="878"/>
      <c r="J347" s="878"/>
      <c r="K347" s="878"/>
      <c r="L347" s="878"/>
      <c r="M347" s="878"/>
      <c r="N347" s="878"/>
      <c r="O347" s="878"/>
      <c r="Q347" s="976" t="s">
        <v>169</v>
      </c>
      <c r="R347" s="976"/>
      <c r="S347" s="976"/>
      <c r="T347" s="976"/>
      <c r="U347" s="976"/>
      <c r="V347" s="976"/>
      <c r="W347" s="976"/>
      <c r="X347" s="976"/>
      <c r="Y347" s="976"/>
      <c r="Z347" s="976"/>
      <c r="AA347" s="976"/>
      <c r="AB347" s="976"/>
      <c r="AC347" s="976"/>
      <c r="AD347" s="976"/>
      <c r="AE347" s="976"/>
      <c r="AF347" s="976"/>
      <c r="AG347" s="976"/>
      <c r="AH347" s="976"/>
      <c r="AI347" s="976"/>
      <c r="AJ347" s="976"/>
      <c r="AK347" s="976"/>
      <c r="AL347" s="976"/>
      <c r="AM347" s="976"/>
      <c r="AN347" s="976"/>
      <c r="AO347" s="976"/>
      <c r="AP347" s="976"/>
      <c r="AQ347" s="976"/>
      <c r="AR347" s="976"/>
      <c r="AS347" s="976"/>
      <c r="AT347" s="976"/>
      <c r="AU347" s="976"/>
      <c r="AV347" s="976"/>
      <c r="AW347" s="976"/>
      <c r="AX347" s="976"/>
      <c r="AY347" s="976"/>
      <c r="AZ347" s="976"/>
      <c r="BA347" s="976"/>
      <c r="BB347" s="976"/>
      <c r="BC347" s="976"/>
      <c r="BD347" s="976"/>
    </row>
    <row r="348" spans="1:56" ht="12.75">
      <c r="A348" s="878" t="s">
        <v>170</v>
      </c>
      <c r="B348" s="878"/>
      <c r="C348" s="878"/>
      <c r="D348" s="878"/>
      <c r="E348" s="878"/>
      <c r="F348" s="878"/>
      <c r="G348" s="878"/>
      <c r="H348" s="878"/>
      <c r="I348" s="878"/>
      <c r="J348" s="878"/>
      <c r="K348" s="878"/>
      <c r="L348" s="878"/>
      <c r="M348" s="878"/>
      <c r="N348" s="878"/>
      <c r="O348" s="878"/>
      <c r="P348" s="2"/>
      <c r="Q348" s="976" t="s">
        <v>171</v>
      </c>
      <c r="R348" s="976"/>
      <c r="S348" s="976"/>
      <c r="T348" s="976"/>
      <c r="U348" s="976"/>
      <c r="V348" s="976"/>
      <c r="W348" s="976"/>
      <c r="X348" s="976"/>
      <c r="Y348" s="976"/>
      <c r="Z348" s="976"/>
      <c r="AA348" s="976"/>
      <c r="AB348" s="976"/>
      <c r="AC348" s="976"/>
      <c r="AD348" s="976"/>
      <c r="AE348" s="976"/>
      <c r="AF348" s="976"/>
      <c r="AG348" s="976"/>
      <c r="AH348" s="976"/>
      <c r="AI348" s="976"/>
      <c r="AJ348" s="976"/>
      <c r="AK348" s="976"/>
      <c r="AL348" s="976"/>
      <c r="AM348" s="976"/>
      <c r="AN348" s="976"/>
      <c r="AO348" s="976"/>
      <c r="AP348" s="976"/>
      <c r="AQ348" s="976"/>
      <c r="AR348" s="976"/>
      <c r="AS348" s="976"/>
      <c r="AT348" s="976"/>
      <c r="AU348" s="976"/>
      <c r="AV348" s="976"/>
      <c r="AW348" s="976"/>
      <c r="AX348" s="976"/>
      <c r="AY348" s="976"/>
      <c r="AZ348" s="976"/>
      <c r="BA348" s="976"/>
      <c r="BB348" s="976"/>
      <c r="BC348" s="976"/>
      <c r="BD348" s="976"/>
    </row>
    <row r="349" spans="1:56" ht="12.75">
      <c r="A349" s="4"/>
      <c r="B349" s="4"/>
      <c r="C349" s="4"/>
      <c r="D349" s="4"/>
      <c r="E349" s="4"/>
      <c r="F349" s="4"/>
      <c r="G349" s="4"/>
      <c r="H349" s="4"/>
      <c r="I349" s="4"/>
      <c r="J349" s="4"/>
      <c r="K349" s="4"/>
      <c r="L349" s="4"/>
      <c r="M349" s="4"/>
      <c r="N349" s="4"/>
      <c r="O349" s="4"/>
      <c r="P349" s="2"/>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175"/>
      <c r="BD349" s="56"/>
    </row>
    <row r="350" spans="1:56" ht="12.75">
      <c r="A350" s="878" t="s">
        <v>172</v>
      </c>
      <c r="B350" s="878"/>
      <c r="C350" s="878"/>
      <c r="D350" s="878"/>
      <c r="E350" s="878"/>
      <c r="F350" s="878"/>
      <c r="G350" s="878"/>
      <c r="H350" s="878"/>
      <c r="I350" s="878"/>
      <c r="J350" s="878"/>
      <c r="K350" s="878"/>
      <c r="L350" s="878"/>
      <c r="M350" s="878"/>
      <c r="N350" s="878"/>
      <c r="O350" s="878"/>
      <c r="Q350" s="976" t="s">
        <v>173</v>
      </c>
      <c r="R350" s="976"/>
      <c r="S350" s="976"/>
      <c r="T350" s="976"/>
      <c r="U350" s="976"/>
      <c r="V350" s="976"/>
      <c r="W350" s="976"/>
      <c r="X350" s="976"/>
      <c r="Y350" s="976"/>
      <c r="Z350" s="976"/>
      <c r="AA350" s="976"/>
      <c r="AB350" s="976"/>
      <c r="AC350" s="976"/>
      <c r="AD350" s="976"/>
      <c r="AE350" s="976"/>
      <c r="AF350" s="976"/>
      <c r="AG350" s="976"/>
      <c r="AH350" s="976"/>
      <c r="AI350" s="976"/>
      <c r="AJ350" s="976"/>
      <c r="AK350" s="976"/>
      <c r="AL350" s="976"/>
      <c r="AM350" s="976"/>
      <c r="AN350" s="976"/>
      <c r="AO350" s="976"/>
      <c r="AP350" s="976"/>
      <c r="AQ350" s="976"/>
      <c r="AR350" s="976"/>
      <c r="AS350" s="976"/>
      <c r="AT350" s="976"/>
      <c r="AU350" s="976"/>
      <c r="AV350" s="976"/>
      <c r="AW350" s="976"/>
      <c r="AX350" s="976"/>
      <c r="AY350" s="976"/>
      <c r="AZ350" s="976"/>
      <c r="BA350" s="976"/>
      <c r="BB350" s="976"/>
      <c r="BC350" s="976"/>
      <c r="BD350" s="976"/>
    </row>
    <row r="351" spans="1:56" ht="12.75">
      <c r="A351" s="878" t="s">
        <v>174</v>
      </c>
      <c r="B351" s="878"/>
      <c r="C351" s="878"/>
      <c r="D351" s="878"/>
      <c r="E351" s="878"/>
      <c r="F351" s="878"/>
      <c r="G351" s="878"/>
      <c r="H351" s="878"/>
      <c r="I351" s="878"/>
      <c r="J351" s="878"/>
      <c r="K351" s="878"/>
      <c r="L351" s="878"/>
      <c r="M351" s="878"/>
      <c r="N351" s="878"/>
      <c r="O351" s="878"/>
      <c r="P351" s="2"/>
      <c r="Q351" s="976" t="s">
        <v>175</v>
      </c>
      <c r="R351" s="976"/>
      <c r="S351" s="976"/>
      <c r="T351" s="976"/>
      <c r="U351" s="976"/>
      <c r="V351" s="976"/>
      <c r="W351" s="976"/>
      <c r="X351" s="976"/>
      <c r="Y351" s="976"/>
      <c r="Z351" s="976"/>
      <c r="AA351" s="976"/>
      <c r="AB351" s="976"/>
      <c r="AC351" s="976"/>
      <c r="AD351" s="976"/>
      <c r="AE351" s="976"/>
      <c r="AF351" s="976"/>
      <c r="AG351" s="976"/>
      <c r="AH351" s="976"/>
      <c r="AI351" s="976"/>
      <c r="AJ351" s="976"/>
      <c r="AK351" s="976"/>
      <c r="AL351" s="976"/>
      <c r="AM351" s="976"/>
      <c r="AN351" s="976"/>
      <c r="AO351" s="976"/>
      <c r="AP351" s="976"/>
      <c r="AQ351" s="976"/>
      <c r="AR351" s="976"/>
      <c r="AS351" s="976"/>
      <c r="AT351" s="976"/>
      <c r="AU351" s="976"/>
      <c r="AV351" s="976"/>
      <c r="AW351" s="976"/>
      <c r="AX351" s="976"/>
      <c r="AY351" s="976"/>
      <c r="AZ351" s="976"/>
      <c r="BA351" s="976"/>
      <c r="BB351" s="976"/>
      <c r="BC351" s="976"/>
      <c r="BD351" s="976"/>
    </row>
    <row r="352" spans="1:56" ht="12.75">
      <c r="A352" s="4"/>
      <c r="B352" s="4"/>
      <c r="C352" s="4"/>
      <c r="D352" s="4"/>
      <c r="E352" s="4"/>
      <c r="F352" s="4"/>
      <c r="G352" s="4"/>
      <c r="H352" s="4"/>
      <c r="I352" s="4"/>
      <c r="J352" s="4"/>
      <c r="K352" s="4"/>
      <c r="L352" s="4"/>
      <c r="M352" s="4"/>
      <c r="N352" s="4"/>
      <c r="O352" s="4"/>
      <c r="P352" s="2"/>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200"/>
      <c r="BD352" s="45"/>
    </row>
    <row r="353" spans="1:56" ht="13.5" thickBo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45"/>
    </row>
    <row r="354" spans="1:56" ht="13.5" thickBot="1">
      <c r="A354" s="1004" t="s">
        <v>3</v>
      </c>
      <c r="B354" s="1005"/>
      <c r="C354" s="1006"/>
      <c r="D354" s="1074" t="s">
        <v>4</v>
      </c>
      <c r="E354" s="1075"/>
      <c r="F354" s="1075"/>
      <c r="G354" s="1075"/>
      <c r="H354" s="1075"/>
      <c r="I354" s="1075"/>
      <c r="J354" s="1075"/>
      <c r="K354" s="1075"/>
      <c r="L354" s="1075"/>
      <c r="M354" s="1075"/>
      <c r="N354" s="1075"/>
      <c r="O354" s="1075"/>
      <c r="P354" s="1075"/>
      <c r="Q354" s="1075"/>
      <c r="R354" s="1075"/>
      <c r="S354" s="1075"/>
      <c r="T354" s="1075"/>
      <c r="U354" s="1075"/>
      <c r="V354" s="1075"/>
      <c r="W354" s="1075"/>
      <c r="X354" s="1075"/>
      <c r="Y354" s="1075"/>
      <c r="Z354" s="1075"/>
      <c r="AA354" s="1075"/>
      <c r="AB354" s="1075"/>
      <c r="AC354" s="1075"/>
      <c r="AD354" s="1075"/>
      <c r="AE354" s="1075"/>
      <c r="AF354" s="1075"/>
      <c r="AG354" s="1075"/>
      <c r="AH354" s="1075"/>
      <c r="AI354" s="1075"/>
      <c r="AJ354" s="1075"/>
      <c r="AK354" s="1075"/>
      <c r="AL354" s="1075"/>
      <c r="AM354" s="1075"/>
      <c r="AN354" s="1075"/>
      <c r="AO354" s="1075"/>
      <c r="AP354" s="1075"/>
      <c r="AQ354" s="1075"/>
      <c r="AR354" s="1075"/>
      <c r="AS354" s="1075"/>
      <c r="AT354" s="1075"/>
      <c r="AU354" s="1075"/>
      <c r="AV354" s="1075"/>
      <c r="AW354" s="1075"/>
      <c r="AX354" s="1075"/>
      <c r="AY354" s="1076"/>
      <c r="AZ354" s="956" t="s">
        <v>58</v>
      </c>
      <c r="BA354" s="903" t="s">
        <v>59</v>
      </c>
      <c r="BB354" s="905" t="s">
        <v>60</v>
      </c>
      <c r="BC354" s="956" t="s">
        <v>14</v>
      </c>
      <c r="BD354" s="957"/>
    </row>
    <row r="355" spans="1:56" ht="24.75" thickBot="1">
      <c r="A355" s="1072"/>
      <c r="B355" s="1073"/>
      <c r="C355" s="1073"/>
      <c r="D355" s="1054" t="s">
        <v>5</v>
      </c>
      <c r="E355" s="1055"/>
      <c r="F355" s="1055"/>
      <c r="G355" s="1056"/>
      <c r="H355" s="1057" t="s">
        <v>6</v>
      </c>
      <c r="I355" s="1055"/>
      <c r="J355" s="1055"/>
      <c r="K355" s="1058"/>
      <c r="L355" s="1054" t="s">
        <v>7</v>
      </c>
      <c r="M355" s="1055"/>
      <c r="N355" s="1055"/>
      <c r="O355" s="1056"/>
      <c r="P355" s="1057" t="s">
        <v>8</v>
      </c>
      <c r="Q355" s="1055"/>
      <c r="R355" s="1055"/>
      <c r="S355" s="1058"/>
      <c r="T355" s="1054" t="s">
        <v>7</v>
      </c>
      <c r="U355" s="1055"/>
      <c r="V355" s="1055"/>
      <c r="W355" s="1056"/>
      <c r="X355" s="1057" t="s">
        <v>9</v>
      </c>
      <c r="Y355" s="1055"/>
      <c r="Z355" s="1055"/>
      <c r="AA355" s="1058"/>
      <c r="AB355" s="1054" t="s">
        <v>9</v>
      </c>
      <c r="AC355" s="1055"/>
      <c r="AD355" s="1055"/>
      <c r="AE355" s="1056"/>
      <c r="AF355" s="1057" t="s">
        <v>8</v>
      </c>
      <c r="AG355" s="1055"/>
      <c r="AH355" s="1055"/>
      <c r="AI355" s="1058"/>
      <c r="AJ355" s="1054" t="s">
        <v>10</v>
      </c>
      <c r="AK355" s="1055"/>
      <c r="AL355" s="1055"/>
      <c r="AM355" s="1056"/>
      <c r="AN355" s="1057" t="s">
        <v>11</v>
      </c>
      <c r="AO355" s="1055"/>
      <c r="AP355" s="1055"/>
      <c r="AQ355" s="1058"/>
      <c r="AR355" s="1054" t="s">
        <v>12</v>
      </c>
      <c r="AS355" s="1055"/>
      <c r="AT355" s="1055"/>
      <c r="AU355" s="1056"/>
      <c r="AV355" s="1057" t="s">
        <v>13</v>
      </c>
      <c r="AW355" s="1055"/>
      <c r="AX355" s="1055"/>
      <c r="AY355" s="1056"/>
      <c r="AZ355" s="1059"/>
      <c r="BA355" s="904"/>
      <c r="BB355" s="906"/>
      <c r="BC355" s="201" t="s">
        <v>63</v>
      </c>
      <c r="BD355" s="202" t="s">
        <v>64</v>
      </c>
    </row>
    <row r="356" spans="1:56" ht="25.5">
      <c r="A356" s="1063" t="s">
        <v>176</v>
      </c>
      <c r="B356" s="1064" t="s">
        <v>176</v>
      </c>
      <c r="C356" s="1065" t="s">
        <v>176</v>
      </c>
      <c r="D356" s="203"/>
      <c r="E356" s="204"/>
      <c r="F356" s="204"/>
      <c r="G356" s="204"/>
      <c r="H356" s="204"/>
      <c r="I356" s="204"/>
      <c r="J356" s="204"/>
      <c r="K356" s="204"/>
      <c r="L356" s="204"/>
      <c r="M356" s="204"/>
      <c r="N356" s="204"/>
      <c r="O356" s="204"/>
      <c r="P356" s="204"/>
      <c r="Q356" s="204"/>
      <c r="R356" s="204"/>
      <c r="S356" s="204"/>
      <c r="T356" s="204"/>
      <c r="U356" s="204"/>
      <c r="V356" s="204"/>
      <c r="W356" s="204"/>
      <c r="X356" s="69"/>
      <c r="Y356" s="69"/>
      <c r="Z356" s="69"/>
      <c r="AA356" s="69"/>
      <c r="AB356" s="69"/>
      <c r="AC356" s="69"/>
      <c r="AD356" s="69"/>
      <c r="AE356" s="69"/>
      <c r="AF356" s="204"/>
      <c r="AG356" s="204"/>
      <c r="AH356" s="204"/>
      <c r="AI356" s="204"/>
      <c r="AJ356" s="204"/>
      <c r="AK356" s="204"/>
      <c r="AL356" s="204"/>
      <c r="AM356" s="204"/>
      <c r="AN356" s="204"/>
      <c r="AO356" s="204"/>
      <c r="AP356" s="204"/>
      <c r="AQ356" s="204"/>
      <c r="AR356" s="205"/>
      <c r="AS356" s="205"/>
      <c r="AT356" s="205"/>
      <c r="AU356" s="205"/>
      <c r="AV356" s="206"/>
      <c r="AW356" s="206"/>
      <c r="AX356" s="69"/>
      <c r="AY356" s="207"/>
      <c r="AZ356" s="208"/>
      <c r="BA356" s="178"/>
      <c r="BB356" s="179"/>
      <c r="BC356" s="153" t="s">
        <v>177</v>
      </c>
      <c r="BD356" s="153" t="s">
        <v>177</v>
      </c>
    </row>
    <row r="357" spans="1:56" ht="25.5">
      <c r="A357" s="1066" t="s">
        <v>178</v>
      </c>
      <c r="B357" s="1067" t="s">
        <v>179</v>
      </c>
      <c r="C357" s="1068" t="s">
        <v>179</v>
      </c>
      <c r="D357" s="209"/>
      <c r="E357" s="210"/>
      <c r="F357" s="210"/>
      <c r="G357" s="210"/>
      <c r="H357" s="210"/>
      <c r="I357" s="210"/>
      <c r="J357" s="210"/>
      <c r="K357" s="210"/>
      <c r="L357" s="210"/>
      <c r="M357" s="210"/>
      <c r="N357" s="210"/>
      <c r="O357" s="210"/>
      <c r="P357" s="210"/>
      <c r="Q357" s="210"/>
      <c r="R357" s="210"/>
      <c r="S357" s="210"/>
      <c r="T357" s="210"/>
      <c r="U357" s="210"/>
      <c r="V357" s="210"/>
      <c r="W357" s="210"/>
      <c r="X357" s="7"/>
      <c r="Y357" s="7"/>
      <c r="Z357" s="7"/>
      <c r="AA357" s="7"/>
      <c r="AB357" s="7"/>
      <c r="AC357" s="7"/>
      <c r="AD357" s="7"/>
      <c r="AE357" s="7"/>
      <c r="AF357" s="210"/>
      <c r="AG357" s="210"/>
      <c r="AH357" s="210"/>
      <c r="AI357" s="210"/>
      <c r="AJ357" s="210"/>
      <c r="AK357" s="210"/>
      <c r="AL357" s="210"/>
      <c r="AM357" s="210"/>
      <c r="AN357" s="210"/>
      <c r="AO357" s="210"/>
      <c r="AP357" s="211"/>
      <c r="AQ357" s="211"/>
      <c r="AR357" s="211"/>
      <c r="AS357" s="211"/>
      <c r="AT357" s="211"/>
      <c r="AU357" s="211"/>
      <c r="AV357" s="212"/>
      <c r="AW357" s="212"/>
      <c r="AX357" s="7"/>
      <c r="AY357" s="185"/>
      <c r="AZ357" s="12"/>
      <c r="BA357" s="181"/>
      <c r="BB357" s="129"/>
      <c r="BC357" s="183" t="s">
        <v>177</v>
      </c>
      <c r="BD357" s="183" t="s">
        <v>177</v>
      </c>
    </row>
    <row r="358" spans="1:56" ht="25.5">
      <c r="A358" s="1066" t="s">
        <v>180</v>
      </c>
      <c r="B358" s="1067" t="s">
        <v>178</v>
      </c>
      <c r="C358" s="1068" t="s">
        <v>178</v>
      </c>
      <c r="D358" s="213"/>
      <c r="E358" s="13"/>
      <c r="F358" s="13"/>
      <c r="G358" s="13"/>
      <c r="H358" s="13"/>
      <c r="I358" s="13"/>
      <c r="J358" s="13"/>
      <c r="K358" s="13"/>
      <c r="L358" s="13"/>
      <c r="M358" s="13"/>
      <c r="N358" s="13"/>
      <c r="O358" s="13"/>
      <c r="P358" s="13"/>
      <c r="Q358" s="13"/>
      <c r="R358" s="13"/>
      <c r="S358" s="13"/>
      <c r="T358" s="13"/>
      <c r="U358" s="13"/>
      <c r="V358" s="13"/>
      <c r="W358" s="13"/>
      <c r="X358" s="7"/>
      <c r="Y358" s="7"/>
      <c r="Z358" s="7"/>
      <c r="AA358" s="7"/>
      <c r="AB358" s="7"/>
      <c r="AC358" s="7"/>
      <c r="AD358" s="7"/>
      <c r="AE358" s="7"/>
      <c r="AF358" s="13"/>
      <c r="AG358" s="13"/>
      <c r="AH358" s="13"/>
      <c r="AI358" s="13"/>
      <c r="AJ358" s="13"/>
      <c r="AK358" s="13"/>
      <c r="AL358" s="13"/>
      <c r="AM358" s="13"/>
      <c r="AN358" s="13"/>
      <c r="AO358" s="13"/>
      <c r="AP358" s="214"/>
      <c r="AQ358" s="214"/>
      <c r="AR358" s="214"/>
      <c r="AS358" s="214"/>
      <c r="AT358" s="214"/>
      <c r="AU358" s="214"/>
      <c r="AV358" s="212"/>
      <c r="AW358" s="212"/>
      <c r="AX358" s="7"/>
      <c r="AY358" s="185"/>
      <c r="AZ358" s="12"/>
      <c r="BA358" s="7"/>
      <c r="BB358" s="7"/>
      <c r="BC358" s="183" t="s">
        <v>177</v>
      </c>
      <c r="BD358" s="183" t="s">
        <v>177</v>
      </c>
    </row>
    <row r="359" spans="1:56" ht="25.5">
      <c r="A359" s="1066" t="s">
        <v>181</v>
      </c>
      <c r="B359" s="1067" t="s">
        <v>182</v>
      </c>
      <c r="C359" s="1068" t="s">
        <v>182</v>
      </c>
      <c r="D359" s="213"/>
      <c r="E359" s="13"/>
      <c r="F359" s="13"/>
      <c r="G359" s="13"/>
      <c r="H359" s="13"/>
      <c r="I359" s="13"/>
      <c r="J359" s="13"/>
      <c r="K359" s="13"/>
      <c r="L359" s="13"/>
      <c r="M359" s="13"/>
      <c r="N359" s="13"/>
      <c r="O359" s="13"/>
      <c r="P359" s="13"/>
      <c r="Q359" s="13"/>
      <c r="R359" s="13"/>
      <c r="S359" s="13"/>
      <c r="T359" s="13"/>
      <c r="U359" s="13"/>
      <c r="V359" s="13"/>
      <c r="W359" s="13"/>
      <c r="X359" s="7"/>
      <c r="Y359" s="7"/>
      <c r="Z359" s="7"/>
      <c r="AA359" s="7"/>
      <c r="AB359" s="7"/>
      <c r="AC359" s="7"/>
      <c r="AD359" s="7"/>
      <c r="AE359" s="7"/>
      <c r="AF359" s="13"/>
      <c r="AG359" s="13"/>
      <c r="AH359" s="13"/>
      <c r="AI359" s="13"/>
      <c r="AJ359" s="13"/>
      <c r="AK359" s="13"/>
      <c r="AL359" s="13"/>
      <c r="AM359" s="13"/>
      <c r="AN359" s="13"/>
      <c r="AO359" s="13"/>
      <c r="AP359" s="214"/>
      <c r="AQ359" s="214"/>
      <c r="AR359" s="214"/>
      <c r="AS359" s="214"/>
      <c r="AT359" s="214"/>
      <c r="AU359" s="214"/>
      <c r="AV359" s="212"/>
      <c r="AW359" s="212"/>
      <c r="AX359" s="7"/>
      <c r="AY359" s="185"/>
      <c r="AZ359" s="12"/>
      <c r="BA359" s="7"/>
      <c r="BB359" s="7"/>
      <c r="BC359" s="183" t="s">
        <v>177</v>
      </c>
      <c r="BD359" s="183" t="s">
        <v>177</v>
      </c>
    </row>
    <row r="360" spans="1:56" ht="25.5">
      <c r="A360" s="1066" t="s">
        <v>183</v>
      </c>
      <c r="B360" s="1067" t="s">
        <v>184</v>
      </c>
      <c r="C360" s="1068" t="s">
        <v>184</v>
      </c>
      <c r="D360" s="123"/>
      <c r="E360" s="7"/>
      <c r="F360" s="7"/>
      <c r="G360" s="7"/>
      <c r="H360" s="7"/>
      <c r="I360" s="7"/>
      <c r="J360" s="7"/>
      <c r="K360" s="7"/>
      <c r="L360" s="7"/>
      <c r="M360" s="7"/>
      <c r="N360" s="7"/>
      <c r="O360" s="7"/>
      <c r="P360" s="7"/>
      <c r="Q360" s="7"/>
      <c r="R360" s="7"/>
      <c r="S360" s="7"/>
      <c r="T360" s="7"/>
      <c r="U360" s="7"/>
      <c r="V360" s="13"/>
      <c r="W360" s="13"/>
      <c r="X360" s="7"/>
      <c r="Y360" s="7"/>
      <c r="Z360" s="7"/>
      <c r="AA360" s="7"/>
      <c r="AB360" s="7"/>
      <c r="AC360" s="7"/>
      <c r="AD360" s="7"/>
      <c r="AE360" s="7"/>
      <c r="AF360" s="7"/>
      <c r="AG360" s="7"/>
      <c r="AH360" s="7"/>
      <c r="AI360" s="7"/>
      <c r="AJ360" s="7"/>
      <c r="AK360" s="7"/>
      <c r="AL360" s="7"/>
      <c r="AM360" s="7"/>
      <c r="AN360" s="7"/>
      <c r="AO360" s="7"/>
      <c r="AP360" s="212"/>
      <c r="AQ360" s="212"/>
      <c r="AR360" s="212"/>
      <c r="AS360" s="214"/>
      <c r="AT360" s="214"/>
      <c r="AU360" s="212"/>
      <c r="AV360" s="212"/>
      <c r="AW360" s="212"/>
      <c r="AX360" s="7"/>
      <c r="AY360" s="185"/>
      <c r="AZ360" s="12"/>
      <c r="BA360" s="7"/>
      <c r="BB360" s="7"/>
      <c r="BC360" s="183" t="s">
        <v>177</v>
      </c>
      <c r="BD360" s="183" t="s">
        <v>177</v>
      </c>
    </row>
    <row r="361" spans="1:56" ht="25.5">
      <c r="A361" s="1077" t="s">
        <v>185</v>
      </c>
      <c r="B361" s="1078" t="s">
        <v>186</v>
      </c>
      <c r="C361" s="1079" t="s">
        <v>186</v>
      </c>
      <c r="D361" s="213"/>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13"/>
      <c r="AH361" s="7"/>
      <c r="AI361" s="7"/>
      <c r="AJ361" s="7"/>
      <c r="AK361" s="7"/>
      <c r="AL361" s="7"/>
      <c r="AM361" s="7"/>
      <c r="AN361" s="7"/>
      <c r="AO361" s="7"/>
      <c r="AP361" s="7"/>
      <c r="AQ361" s="7"/>
      <c r="AR361" s="7"/>
      <c r="AS361" s="7"/>
      <c r="AT361" s="7"/>
      <c r="AU361" s="7"/>
      <c r="AV361" s="7"/>
      <c r="AW361" s="7"/>
      <c r="AX361" s="7"/>
      <c r="AY361" s="185"/>
      <c r="AZ361" s="12"/>
      <c r="BA361" s="7"/>
      <c r="BB361" s="7"/>
      <c r="BC361" s="183" t="s">
        <v>177</v>
      </c>
      <c r="BD361" s="183" t="s">
        <v>177</v>
      </c>
    </row>
    <row r="362" spans="1:56" ht="63.75">
      <c r="A362" s="1069" t="s">
        <v>187</v>
      </c>
      <c r="B362" s="1070" t="s">
        <v>188</v>
      </c>
      <c r="C362" s="1071" t="s">
        <v>188</v>
      </c>
      <c r="D362" s="213"/>
      <c r="E362" s="13"/>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185"/>
      <c r="AZ362" s="12"/>
      <c r="BA362" s="215"/>
      <c r="BB362" s="7"/>
      <c r="BC362" s="183" t="s">
        <v>189</v>
      </c>
      <c r="BD362" s="183" t="s">
        <v>190</v>
      </c>
    </row>
    <row r="363" spans="1:56" ht="38.25">
      <c r="A363" s="1066" t="s">
        <v>191</v>
      </c>
      <c r="B363" s="1067" t="s">
        <v>192</v>
      </c>
      <c r="C363" s="1068" t="s">
        <v>192</v>
      </c>
      <c r="D363" s="123"/>
      <c r="E363" s="7"/>
      <c r="F363" s="13"/>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212"/>
      <c r="AQ363" s="212"/>
      <c r="AR363" s="212"/>
      <c r="AS363" s="212"/>
      <c r="AT363" s="212"/>
      <c r="AU363" s="212"/>
      <c r="AV363" s="212"/>
      <c r="AW363" s="212"/>
      <c r="AX363" s="7"/>
      <c r="AY363" s="185"/>
      <c r="AZ363" s="12"/>
      <c r="BA363" s="215"/>
      <c r="BB363" s="7"/>
      <c r="BC363" s="183" t="s">
        <v>189</v>
      </c>
      <c r="BD363" s="183" t="s">
        <v>189</v>
      </c>
    </row>
    <row r="364" spans="1:56" ht="25.5">
      <c r="A364" s="1069" t="s">
        <v>193</v>
      </c>
      <c r="B364" s="1070" t="s">
        <v>194</v>
      </c>
      <c r="C364" s="1071" t="s">
        <v>194</v>
      </c>
      <c r="D364" s="123"/>
      <c r="E364" s="7"/>
      <c r="F364" s="13"/>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185"/>
      <c r="AZ364" s="12"/>
      <c r="BA364" s="215"/>
      <c r="BB364" s="7"/>
      <c r="BC364" s="183" t="s">
        <v>195</v>
      </c>
      <c r="BD364" s="183" t="s">
        <v>195</v>
      </c>
    </row>
    <row r="365" spans="1:56" ht="38.25">
      <c r="A365" s="1060" t="s">
        <v>196</v>
      </c>
      <c r="B365" s="1061"/>
      <c r="C365" s="1062"/>
      <c r="D365" s="123"/>
      <c r="E365" s="7"/>
      <c r="F365" s="7"/>
      <c r="G365" s="7"/>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7"/>
      <c r="AX365" s="7"/>
      <c r="AY365" s="185"/>
      <c r="AZ365" s="12"/>
      <c r="BA365" s="215"/>
      <c r="BB365" s="7"/>
      <c r="BC365" s="183" t="s">
        <v>189</v>
      </c>
      <c r="BD365" s="183" t="s">
        <v>189</v>
      </c>
    </row>
    <row r="366" spans="1:56" ht="38.25">
      <c r="A366" s="1069" t="s">
        <v>197</v>
      </c>
      <c r="B366" s="1070" t="s">
        <v>180</v>
      </c>
      <c r="C366" s="1071" t="s">
        <v>180</v>
      </c>
      <c r="D366" s="123"/>
      <c r="E366" s="7"/>
      <c r="F366" s="7"/>
      <c r="G366" s="7"/>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216"/>
      <c r="AZ366" s="12"/>
      <c r="BA366" s="215"/>
      <c r="BB366" s="7"/>
      <c r="BC366" s="183" t="s">
        <v>189</v>
      </c>
      <c r="BD366" s="183" t="s">
        <v>189</v>
      </c>
    </row>
    <row r="367" spans="1:56" ht="38.25">
      <c r="A367" s="1069" t="s">
        <v>198</v>
      </c>
      <c r="B367" s="1070"/>
      <c r="C367" s="1071"/>
      <c r="D367" s="123"/>
      <c r="E367" s="7"/>
      <c r="F367" s="7"/>
      <c r="G367" s="7"/>
      <c r="H367" s="13"/>
      <c r="I367" s="7"/>
      <c r="J367" s="7"/>
      <c r="K367" s="7"/>
      <c r="L367" s="7"/>
      <c r="M367" s="7"/>
      <c r="N367" s="7"/>
      <c r="O367" s="73"/>
      <c r="P367" s="7"/>
      <c r="Q367" s="7"/>
      <c r="R367" s="7"/>
      <c r="S367" s="7"/>
      <c r="T367" s="13"/>
      <c r="U367" s="7"/>
      <c r="V367" s="7"/>
      <c r="W367" s="7"/>
      <c r="X367" s="7"/>
      <c r="Y367" s="7"/>
      <c r="Z367" s="7"/>
      <c r="AA367" s="7"/>
      <c r="AB367" s="7"/>
      <c r="AC367" s="7"/>
      <c r="AD367" s="7"/>
      <c r="AE367" s="73"/>
      <c r="AF367" s="13"/>
      <c r="AG367" s="7"/>
      <c r="AH367" s="7"/>
      <c r="AI367" s="7"/>
      <c r="AJ367" s="7"/>
      <c r="AK367" s="7"/>
      <c r="AL367" s="7"/>
      <c r="AM367" s="7"/>
      <c r="AN367" s="7"/>
      <c r="AO367" s="7"/>
      <c r="AP367" s="7"/>
      <c r="AQ367" s="73"/>
      <c r="AR367" s="13"/>
      <c r="AS367" s="7"/>
      <c r="AT367" s="7"/>
      <c r="AU367" s="7"/>
      <c r="AV367" s="7"/>
      <c r="AW367" s="7"/>
      <c r="AX367" s="7"/>
      <c r="AY367" s="185"/>
      <c r="AZ367" s="12"/>
      <c r="BA367" s="215"/>
      <c r="BB367" s="7"/>
      <c r="BC367" s="183" t="s">
        <v>189</v>
      </c>
      <c r="BD367" s="183" t="s">
        <v>189</v>
      </c>
    </row>
    <row r="368" spans="1:56" ht="38.25">
      <c r="A368" s="1069" t="s">
        <v>199</v>
      </c>
      <c r="B368" s="1070"/>
      <c r="C368" s="1071"/>
      <c r="D368" s="123"/>
      <c r="E368" s="7"/>
      <c r="F368" s="7"/>
      <c r="G368" s="13"/>
      <c r="H368" s="7"/>
      <c r="I368" s="7"/>
      <c r="J368" s="7"/>
      <c r="K368" s="7"/>
      <c r="L368" s="7"/>
      <c r="M368" s="7"/>
      <c r="N368" s="7"/>
      <c r="O368" s="7"/>
      <c r="P368" s="7"/>
      <c r="Q368" s="7"/>
      <c r="R368" s="7"/>
      <c r="S368" s="13"/>
      <c r="T368" s="7"/>
      <c r="U368" s="7"/>
      <c r="V368" s="7"/>
      <c r="W368" s="7"/>
      <c r="X368" s="7"/>
      <c r="Y368" s="7"/>
      <c r="Z368" s="7"/>
      <c r="AA368" s="7"/>
      <c r="AB368" s="7"/>
      <c r="AC368" s="7"/>
      <c r="AD368" s="7"/>
      <c r="AE368" s="13"/>
      <c r="AF368" s="7"/>
      <c r="AG368" s="7"/>
      <c r="AH368" s="7"/>
      <c r="AI368" s="7"/>
      <c r="AJ368" s="7"/>
      <c r="AK368" s="7"/>
      <c r="AL368" s="7"/>
      <c r="AM368" s="7"/>
      <c r="AN368" s="7"/>
      <c r="AO368" s="7"/>
      <c r="AP368" s="7"/>
      <c r="AQ368" s="13"/>
      <c r="AR368" s="7"/>
      <c r="AS368" s="7"/>
      <c r="AT368" s="7"/>
      <c r="AU368" s="7"/>
      <c r="AV368" s="7"/>
      <c r="AW368" s="7"/>
      <c r="AX368" s="7"/>
      <c r="AY368" s="185"/>
      <c r="AZ368" s="12"/>
      <c r="BA368" s="217"/>
      <c r="BB368" s="129"/>
      <c r="BC368" s="183" t="s">
        <v>189</v>
      </c>
      <c r="BD368" s="183" t="s">
        <v>189</v>
      </c>
    </row>
    <row r="369" spans="1:56" ht="63.75">
      <c r="A369" s="1069" t="s">
        <v>200</v>
      </c>
      <c r="B369" s="1070" t="s">
        <v>201</v>
      </c>
      <c r="C369" s="1071" t="s">
        <v>201</v>
      </c>
      <c r="D369" s="123"/>
      <c r="E369" s="7"/>
      <c r="F369" s="7"/>
      <c r="G369" s="7"/>
      <c r="H369" s="7"/>
      <c r="I369" s="7"/>
      <c r="J369" s="7"/>
      <c r="K369" s="7"/>
      <c r="L369" s="7"/>
      <c r="M369" s="7"/>
      <c r="N369" s="7"/>
      <c r="O369" s="7"/>
      <c r="P369" s="7"/>
      <c r="Q369" s="7"/>
      <c r="R369" s="7"/>
      <c r="S369" s="7"/>
      <c r="T369" s="7"/>
      <c r="U369" s="7"/>
      <c r="V369" s="7"/>
      <c r="W369" s="7"/>
      <c r="X369" s="7"/>
      <c r="Y369" s="7"/>
      <c r="Z369" s="13"/>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216"/>
      <c r="AZ369" s="12"/>
      <c r="BA369" s="7"/>
      <c r="BB369" s="7"/>
      <c r="BC369" s="183" t="s">
        <v>202</v>
      </c>
      <c r="BD369" s="183" t="s">
        <v>202</v>
      </c>
    </row>
    <row r="370" spans="1:56" ht="63.75">
      <c r="A370" s="1069" t="s">
        <v>203</v>
      </c>
      <c r="B370" s="1070" t="s">
        <v>204</v>
      </c>
      <c r="C370" s="1071" t="s">
        <v>204</v>
      </c>
      <c r="D370" s="218"/>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19"/>
      <c r="AZ370" s="12"/>
      <c r="BA370" s="7"/>
      <c r="BB370" s="220"/>
      <c r="BC370" s="183" t="s">
        <v>202</v>
      </c>
      <c r="BD370" s="183" t="s">
        <v>202</v>
      </c>
    </row>
    <row r="371" spans="1:56" ht="12.75">
      <c r="A371" s="221" t="s">
        <v>155</v>
      </c>
      <c r="B371" s="222"/>
      <c r="C371" s="222"/>
      <c r="D371" s="222"/>
      <c r="E371" s="222"/>
      <c r="F371" s="222"/>
      <c r="G371" s="222"/>
      <c r="H371" s="222"/>
      <c r="I371" s="222"/>
      <c r="J371" s="222"/>
      <c r="K371" s="222"/>
      <c r="L371" s="222"/>
      <c r="M371" s="222"/>
      <c r="N371" s="222"/>
      <c r="O371" s="222"/>
      <c r="P371" s="222"/>
      <c r="Q371" s="222"/>
      <c r="R371" s="222"/>
      <c r="S371" s="222"/>
      <c r="T371" s="222"/>
      <c r="U371" s="222"/>
      <c r="V371" s="222"/>
      <c r="W371" s="222"/>
      <c r="X371" s="222"/>
      <c r="Y371" s="222"/>
      <c r="Z371" s="222"/>
      <c r="AA371" s="222"/>
      <c r="AB371" s="222"/>
      <c r="AC371" s="222"/>
      <c r="AD371" s="222"/>
      <c r="AE371" s="222"/>
      <c r="AF371" s="222"/>
      <c r="AG371" s="222"/>
      <c r="AH371" s="222"/>
      <c r="AI371" s="222"/>
      <c r="AJ371" s="222"/>
      <c r="AK371" s="222"/>
      <c r="AL371" s="222"/>
      <c r="AM371" s="222"/>
      <c r="AN371" s="222"/>
      <c r="AO371" s="222"/>
      <c r="AP371" s="222"/>
      <c r="AQ371" s="222"/>
      <c r="AR371" s="222"/>
      <c r="AS371" s="222"/>
      <c r="AT371" s="222"/>
      <c r="AU371" s="222"/>
      <c r="AV371" s="222"/>
      <c r="AW371" s="222"/>
      <c r="AX371" s="222"/>
      <c r="AY371" s="222"/>
      <c r="AZ371" s="222"/>
      <c r="BA371" s="223">
        <f>SUM(BA356:BA370)</f>
        <v>0</v>
      </c>
      <c r="BB371" s="224"/>
      <c r="BC371" s="225"/>
      <c r="BD371" s="45"/>
    </row>
    <row r="372" ht="12.75">
      <c r="BD372" s="45"/>
    </row>
    <row r="373" ht="12.75">
      <c r="BD373" s="45"/>
    </row>
    <row r="374" spans="1:56" ht="12.75">
      <c r="A374" s="1" t="s">
        <v>61</v>
      </c>
      <c r="D374" s="1" t="s">
        <v>62</v>
      </c>
      <c r="BD374" s="45"/>
    </row>
    <row r="375" ht="12.75">
      <c r="BD375" s="45"/>
    </row>
    <row r="376" ht="12.75"/>
    <row r="377" spans="1:56" ht="12.75">
      <c r="A377" s="942" t="s">
        <v>51</v>
      </c>
      <c r="B377" s="943"/>
      <c r="C377" s="943"/>
      <c r="D377" s="943"/>
      <c r="E377" s="943"/>
      <c r="F377" s="943"/>
      <c r="G377" s="943"/>
      <c r="H377" s="943"/>
      <c r="I377" s="943"/>
      <c r="J377" s="943"/>
      <c r="K377" s="943"/>
      <c r="L377" s="943"/>
      <c r="M377" s="943"/>
      <c r="N377" s="943"/>
      <c r="O377" s="943"/>
      <c r="P377" s="943"/>
      <c r="Q377" s="943"/>
      <c r="R377" s="943"/>
      <c r="S377" s="943"/>
      <c r="T377" s="943"/>
      <c r="U377" s="943"/>
      <c r="V377" s="943"/>
      <c r="W377" s="943"/>
      <c r="X377" s="943"/>
      <c r="Y377" s="943"/>
      <c r="Z377" s="943"/>
      <c r="AA377" s="943"/>
      <c r="AB377" s="943"/>
      <c r="AC377" s="943"/>
      <c r="AD377" s="943"/>
      <c r="AE377" s="943"/>
      <c r="AF377" s="943"/>
      <c r="AG377" s="943"/>
      <c r="AH377" s="943"/>
      <c r="AI377" s="943"/>
      <c r="AJ377" s="943"/>
      <c r="AK377" s="943"/>
      <c r="AL377" s="943"/>
      <c r="AM377" s="943"/>
      <c r="AN377" s="943"/>
      <c r="AO377" s="943"/>
      <c r="AP377" s="943"/>
      <c r="AQ377" s="943"/>
      <c r="AR377" s="943"/>
      <c r="AS377" s="943"/>
      <c r="AT377" s="943"/>
      <c r="AU377" s="943"/>
      <c r="AV377" s="943"/>
      <c r="AW377" s="943"/>
      <c r="AX377" s="943"/>
      <c r="AY377" s="943"/>
      <c r="AZ377" s="943"/>
      <c r="BA377" s="943"/>
      <c r="BB377" s="943"/>
      <c r="BC377" s="943"/>
      <c r="BD377" s="1035"/>
    </row>
    <row r="378" spans="1:56" ht="12.75">
      <c r="A378" s="942" t="s">
        <v>52</v>
      </c>
      <c r="B378" s="943"/>
      <c r="C378" s="943"/>
      <c r="D378" s="943"/>
      <c r="E378" s="943"/>
      <c r="F378" s="943"/>
      <c r="G378" s="943"/>
      <c r="H378" s="943"/>
      <c r="I378" s="943"/>
      <c r="J378" s="943"/>
      <c r="K378" s="943"/>
      <c r="L378" s="943"/>
      <c r="M378" s="943"/>
      <c r="N378" s="943"/>
      <c r="O378" s="943"/>
      <c r="P378" s="943"/>
      <c r="Q378" s="943"/>
      <c r="R378" s="943"/>
      <c r="S378" s="943"/>
      <c r="T378" s="943"/>
      <c r="U378" s="943"/>
      <c r="V378" s="943"/>
      <c r="W378" s="943"/>
      <c r="X378" s="943"/>
      <c r="Y378" s="943"/>
      <c r="Z378" s="943"/>
      <c r="AA378" s="943"/>
      <c r="AB378" s="943"/>
      <c r="AC378" s="943"/>
      <c r="AD378" s="943"/>
      <c r="AE378" s="943"/>
      <c r="AF378" s="943"/>
      <c r="AG378" s="943"/>
      <c r="AH378" s="943"/>
      <c r="AI378" s="943"/>
      <c r="AJ378" s="943"/>
      <c r="AK378" s="943"/>
      <c r="AL378" s="943"/>
      <c r="AM378" s="943"/>
      <c r="AN378" s="943"/>
      <c r="AO378" s="943"/>
      <c r="AP378" s="943"/>
      <c r="AQ378" s="943"/>
      <c r="AR378" s="943"/>
      <c r="AS378" s="943"/>
      <c r="AT378" s="943"/>
      <c r="AU378" s="943"/>
      <c r="AV378" s="943"/>
      <c r="AW378" s="943"/>
      <c r="AX378" s="943"/>
      <c r="AY378" s="943"/>
      <c r="AZ378" s="943"/>
      <c r="BA378" s="943"/>
      <c r="BB378" s="943"/>
      <c r="BC378" s="943"/>
      <c r="BD378" s="1035"/>
    </row>
    <row r="379" spans="1:56" ht="12.75">
      <c r="A379" s="1036" t="s">
        <v>53</v>
      </c>
      <c r="B379" s="1037"/>
      <c r="C379" s="1037"/>
      <c r="D379" s="1037"/>
      <c r="E379" s="1037"/>
      <c r="F379" s="1037"/>
      <c r="G379" s="1037"/>
      <c r="H379" s="1037"/>
      <c r="I379" s="1037"/>
      <c r="J379" s="1037"/>
      <c r="K379" s="1037"/>
      <c r="L379" s="1037"/>
      <c r="M379" s="1037"/>
      <c r="N379" s="1037"/>
      <c r="O379" s="1038"/>
      <c r="P379" s="1036" t="s">
        <v>54</v>
      </c>
      <c r="Q379" s="1037"/>
      <c r="R379" s="1037"/>
      <c r="S379" s="1037"/>
      <c r="T379" s="1037"/>
      <c r="U379" s="1037"/>
      <c r="V379" s="1037"/>
      <c r="W379" s="1037"/>
      <c r="X379" s="1037"/>
      <c r="Y379" s="1037"/>
      <c r="Z379" s="1037"/>
      <c r="AA379" s="1037"/>
      <c r="AB379" s="1037"/>
      <c r="AC379" s="1037"/>
      <c r="AD379" s="1037"/>
      <c r="AE379" s="1037"/>
      <c r="AF379" s="1037"/>
      <c r="AG379" s="1037"/>
      <c r="AH379" s="1037"/>
      <c r="AI379" s="1037"/>
      <c r="AJ379" s="1037"/>
      <c r="AK379" s="1037"/>
      <c r="AL379" s="1037"/>
      <c r="AM379" s="1037"/>
      <c r="AN379" s="1037"/>
      <c r="AO379" s="1037"/>
      <c r="AP379" s="1037"/>
      <c r="AQ379" s="1037"/>
      <c r="AR379" s="1037"/>
      <c r="AS379" s="1037"/>
      <c r="AT379" s="1037"/>
      <c r="AU379" s="1037"/>
      <c r="AV379" s="1037"/>
      <c r="AW379" s="1037"/>
      <c r="AX379" s="1037"/>
      <c r="AY379" s="1038"/>
      <c r="AZ379" s="1036" t="s">
        <v>55</v>
      </c>
      <c r="BA379" s="1038"/>
      <c r="BB379" s="1039" t="s">
        <v>56</v>
      </c>
      <c r="BC379" s="1040"/>
      <c r="BD379" s="1041"/>
    </row>
    <row r="380" spans="1:56" ht="12.75">
      <c r="A380" s="1048" t="s">
        <v>57</v>
      </c>
      <c r="B380" s="1049"/>
      <c r="C380" s="1049"/>
      <c r="D380" s="1049"/>
      <c r="E380" s="1049"/>
      <c r="F380" s="1049"/>
      <c r="G380" s="1049"/>
      <c r="H380" s="1049"/>
      <c r="I380" s="1049"/>
      <c r="J380" s="1049"/>
      <c r="K380" s="1049"/>
      <c r="L380" s="1049"/>
      <c r="M380" s="1049"/>
      <c r="N380" s="1049"/>
      <c r="O380" s="1050"/>
      <c r="P380" s="1048">
        <v>2</v>
      </c>
      <c r="Q380" s="1049"/>
      <c r="R380" s="1049"/>
      <c r="S380" s="1049"/>
      <c r="T380" s="1049"/>
      <c r="U380" s="1049"/>
      <c r="V380" s="1049"/>
      <c r="W380" s="1049"/>
      <c r="X380" s="1049"/>
      <c r="Y380" s="1049"/>
      <c r="Z380" s="1049"/>
      <c r="AA380" s="1049"/>
      <c r="AB380" s="1049"/>
      <c r="AC380" s="1049"/>
      <c r="AD380" s="1049"/>
      <c r="AE380" s="1049"/>
      <c r="AF380" s="1049"/>
      <c r="AG380" s="1049"/>
      <c r="AH380" s="1049"/>
      <c r="AI380" s="1049"/>
      <c r="AJ380" s="1049"/>
      <c r="AK380" s="1049"/>
      <c r="AL380" s="1049"/>
      <c r="AM380" s="1049"/>
      <c r="AN380" s="1049"/>
      <c r="AO380" s="1049"/>
      <c r="AP380" s="1049"/>
      <c r="AQ380" s="1049"/>
      <c r="AR380" s="1049"/>
      <c r="AS380" s="1049"/>
      <c r="AT380" s="1049"/>
      <c r="AU380" s="1049"/>
      <c r="AV380" s="1049"/>
      <c r="AW380" s="1049"/>
      <c r="AX380" s="1049"/>
      <c r="AY380" s="1050"/>
      <c r="AZ380" s="1051">
        <v>41647</v>
      </c>
      <c r="BA380" s="1050"/>
      <c r="BB380" s="1048">
        <v>2</v>
      </c>
      <c r="BC380" s="1049"/>
      <c r="BD380" s="1050"/>
    </row>
    <row r="381" spans="1:56"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45"/>
    </row>
    <row r="382" spans="1:56" ht="12.75">
      <c r="A382" s="878" t="s">
        <v>15</v>
      </c>
      <c r="B382" s="878"/>
      <c r="C382" s="878"/>
      <c r="D382" s="878"/>
      <c r="E382" s="878"/>
      <c r="F382" s="878"/>
      <c r="G382" s="878"/>
      <c r="H382" s="878"/>
      <c r="I382" s="878"/>
      <c r="J382" s="878"/>
      <c r="K382" s="878"/>
      <c r="L382" s="878"/>
      <c r="M382" s="878"/>
      <c r="N382" s="878"/>
      <c r="O382" s="878"/>
      <c r="Q382" s="976" t="s">
        <v>205</v>
      </c>
      <c r="R382" s="976"/>
      <c r="S382" s="976"/>
      <c r="T382" s="976"/>
      <c r="U382" s="976"/>
      <c r="V382" s="976"/>
      <c r="W382" s="976"/>
      <c r="X382" s="976"/>
      <c r="Y382" s="976"/>
      <c r="Z382" s="976"/>
      <c r="AA382" s="976"/>
      <c r="AB382" s="976"/>
      <c r="AC382" s="976"/>
      <c r="AD382" s="976"/>
      <c r="AE382" s="976"/>
      <c r="AF382" s="976"/>
      <c r="AG382" s="976"/>
      <c r="AH382" s="976"/>
      <c r="AI382" s="976"/>
      <c r="AJ382" s="976"/>
      <c r="AK382" s="976"/>
      <c r="AL382" s="976"/>
      <c r="AM382" s="976"/>
      <c r="AN382" s="976"/>
      <c r="AO382" s="976"/>
      <c r="AP382" s="976"/>
      <c r="AQ382" s="976"/>
      <c r="AR382" s="976"/>
      <c r="AS382" s="976"/>
      <c r="AT382" s="976"/>
      <c r="AU382" s="976"/>
      <c r="AV382" s="976"/>
      <c r="AW382" s="976"/>
      <c r="AX382" s="976"/>
      <c r="AY382" s="976"/>
      <c r="AZ382" s="976"/>
      <c r="BA382" s="976"/>
      <c r="BB382" s="976"/>
      <c r="BC382" s="976"/>
      <c r="BD382" s="976"/>
    </row>
    <row r="383" spans="1:56" ht="12.75">
      <c r="A383" s="2"/>
      <c r="B383" s="2"/>
      <c r="C383" s="2"/>
      <c r="D383" s="2"/>
      <c r="E383" s="2"/>
      <c r="F383" s="2"/>
      <c r="G383" s="2"/>
      <c r="H383" s="2"/>
      <c r="I383" s="2"/>
      <c r="J383" s="2"/>
      <c r="K383" s="2"/>
      <c r="L383" s="2"/>
      <c r="M383" s="2"/>
      <c r="N383" s="2"/>
      <c r="O383" s="2"/>
      <c r="P383" s="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63"/>
      <c r="BD383" s="63"/>
    </row>
    <row r="384" spans="1:56" ht="12.75">
      <c r="A384" s="878" t="s">
        <v>1</v>
      </c>
      <c r="B384" s="878"/>
      <c r="C384" s="878"/>
      <c r="D384" s="878"/>
      <c r="E384" s="878"/>
      <c r="F384" s="878"/>
      <c r="G384" s="878"/>
      <c r="H384" s="878"/>
      <c r="I384" s="878"/>
      <c r="J384" s="878"/>
      <c r="K384" s="878"/>
      <c r="L384" s="878"/>
      <c r="M384" s="878"/>
      <c r="N384" s="878"/>
      <c r="O384" s="878"/>
      <c r="Q384" s="976" t="s">
        <v>206</v>
      </c>
      <c r="R384" s="976"/>
      <c r="S384" s="976"/>
      <c r="T384" s="976"/>
      <c r="U384" s="976"/>
      <c r="V384" s="976"/>
      <c r="W384" s="976"/>
      <c r="X384" s="976"/>
      <c r="Y384" s="976"/>
      <c r="Z384" s="976"/>
      <c r="AA384" s="976"/>
      <c r="AB384" s="976"/>
      <c r="AC384" s="976"/>
      <c r="AD384" s="976"/>
      <c r="AE384" s="976"/>
      <c r="AF384" s="976"/>
      <c r="AG384" s="976"/>
      <c r="AH384" s="976"/>
      <c r="AI384" s="976"/>
      <c r="AJ384" s="976"/>
      <c r="AK384" s="976"/>
      <c r="AL384" s="976"/>
      <c r="AM384" s="976"/>
      <c r="AN384" s="976"/>
      <c r="AO384" s="976"/>
      <c r="AP384" s="976"/>
      <c r="AQ384" s="976"/>
      <c r="AR384" s="976"/>
      <c r="AS384" s="976"/>
      <c r="AT384" s="976"/>
      <c r="AU384" s="976"/>
      <c r="AV384" s="976"/>
      <c r="AW384" s="976"/>
      <c r="AX384" s="976"/>
      <c r="AY384" s="976"/>
      <c r="AZ384" s="976"/>
      <c r="BA384" s="976"/>
      <c r="BB384" s="976"/>
      <c r="BC384" s="976"/>
      <c r="BD384" s="976"/>
    </row>
    <row r="385" spans="1:56" ht="12.75">
      <c r="A385" s="2"/>
      <c r="B385" s="2"/>
      <c r="C385" s="2"/>
      <c r="D385" s="2"/>
      <c r="E385" s="2"/>
      <c r="F385" s="2"/>
      <c r="G385" s="2"/>
      <c r="H385" s="2"/>
      <c r="I385" s="2"/>
      <c r="J385" s="2"/>
      <c r="K385" s="2"/>
      <c r="L385" s="2"/>
      <c r="M385" s="2"/>
      <c r="N385" s="2"/>
      <c r="O385" s="2"/>
      <c r="P385" s="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63"/>
      <c r="BD385" s="63"/>
    </row>
    <row r="386" spans="1:56" ht="12.75">
      <c r="A386" s="878" t="s">
        <v>0</v>
      </c>
      <c r="B386" s="878"/>
      <c r="C386" s="878"/>
      <c r="D386" s="878"/>
      <c r="E386" s="878"/>
      <c r="F386" s="878"/>
      <c r="G386" s="878"/>
      <c r="H386" s="878"/>
      <c r="I386" s="878"/>
      <c r="J386" s="878"/>
      <c r="K386" s="878"/>
      <c r="L386" s="878"/>
      <c r="M386" s="878"/>
      <c r="N386" s="878"/>
      <c r="O386" s="878"/>
      <c r="Q386" s="976" t="s">
        <v>207</v>
      </c>
      <c r="R386" s="976"/>
      <c r="S386" s="976"/>
      <c r="T386" s="976"/>
      <c r="U386" s="976"/>
      <c r="V386" s="976"/>
      <c r="W386" s="976"/>
      <c r="X386" s="976"/>
      <c r="Y386" s="976"/>
      <c r="Z386" s="976"/>
      <c r="AA386" s="976"/>
      <c r="AB386" s="976"/>
      <c r="AC386" s="976"/>
      <c r="AD386" s="976"/>
      <c r="AE386" s="976"/>
      <c r="AF386" s="976"/>
      <c r="AG386" s="976"/>
      <c r="AH386" s="976"/>
      <c r="AI386" s="976"/>
      <c r="AJ386" s="976"/>
      <c r="AK386" s="976"/>
      <c r="AL386" s="976"/>
      <c r="AM386" s="976"/>
      <c r="AN386" s="976"/>
      <c r="AO386" s="976"/>
      <c r="AP386" s="976"/>
      <c r="AQ386" s="976"/>
      <c r="AR386" s="976"/>
      <c r="AS386" s="976"/>
      <c r="AT386" s="976"/>
      <c r="AU386" s="976"/>
      <c r="AV386" s="976"/>
      <c r="AW386" s="976"/>
      <c r="AX386" s="976"/>
      <c r="AY386" s="976"/>
      <c r="AZ386" s="976"/>
      <c r="BA386" s="976"/>
      <c r="BB386" s="976"/>
      <c r="BC386" s="976"/>
      <c r="BD386" s="976"/>
    </row>
    <row r="387" spans="1:56" ht="12.75">
      <c r="A387" s="2"/>
      <c r="B387" s="2"/>
      <c r="C387" s="2"/>
      <c r="D387" s="2"/>
      <c r="E387" s="2"/>
      <c r="F387" s="2"/>
      <c r="G387" s="2"/>
      <c r="H387" s="2"/>
      <c r="I387" s="2"/>
      <c r="J387" s="2"/>
      <c r="K387" s="2"/>
      <c r="L387" s="2"/>
      <c r="M387" s="2"/>
      <c r="N387" s="2"/>
      <c r="O387" s="2"/>
      <c r="P387" s="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63"/>
      <c r="BD387" s="63"/>
    </row>
    <row r="388" spans="1:56" ht="12.75">
      <c r="A388" s="878" t="s">
        <v>20</v>
      </c>
      <c r="B388" s="878"/>
      <c r="C388" s="878"/>
      <c r="D388" s="878"/>
      <c r="E388" s="878"/>
      <c r="F388" s="878"/>
      <c r="G388" s="878"/>
      <c r="H388" s="878"/>
      <c r="I388" s="878"/>
      <c r="J388" s="878"/>
      <c r="K388" s="878"/>
      <c r="L388" s="878"/>
      <c r="M388" s="878"/>
      <c r="N388" s="878"/>
      <c r="O388" s="878"/>
      <c r="P388" s="2"/>
      <c r="Q388" s="976" t="s">
        <v>208</v>
      </c>
      <c r="R388" s="976"/>
      <c r="S388" s="976"/>
      <c r="T388" s="976"/>
      <c r="U388" s="976"/>
      <c r="V388" s="976"/>
      <c r="W388" s="976"/>
      <c r="X388" s="976"/>
      <c r="Y388" s="976"/>
      <c r="Z388" s="976"/>
      <c r="AA388" s="976"/>
      <c r="AB388" s="976"/>
      <c r="AC388" s="976"/>
      <c r="AD388" s="976"/>
      <c r="AE388" s="976"/>
      <c r="AF388" s="976"/>
      <c r="AG388" s="976"/>
      <c r="AH388" s="976"/>
      <c r="AI388" s="976"/>
      <c r="AJ388" s="976"/>
      <c r="AK388" s="976"/>
      <c r="AL388" s="976"/>
      <c r="AM388" s="976"/>
      <c r="AN388" s="976"/>
      <c r="AO388" s="976"/>
      <c r="AP388" s="976"/>
      <c r="AQ388" s="976"/>
      <c r="AR388" s="976"/>
      <c r="AS388" s="976"/>
      <c r="AT388" s="976"/>
      <c r="AU388" s="976"/>
      <c r="AV388" s="976"/>
      <c r="AW388" s="976"/>
      <c r="AX388" s="976"/>
      <c r="AY388" s="976"/>
      <c r="AZ388" s="976"/>
      <c r="BA388" s="976"/>
      <c r="BB388" s="976"/>
      <c r="BC388" s="976"/>
      <c r="BD388" s="976"/>
    </row>
    <row r="389" spans="1:56" ht="12.75">
      <c r="A389" s="2"/>
      <c r="B389" s="2"/>
      <c r="C389" s="2"/>
      <c r="D389" s="2"/>
      <c r="E389" s="2"/>
      <c r="F389" s="2"/>
      <c r="G389" s="2"/>
      <c r="H389" s="2"/>
      <c r="I389" s="2"/>
      <c r="J389" s="2"/>
      <c r="K389" s="2"/>
      <c r="L389" s="2"/>
      <c r="M389" s="2"/>
      <c r="N389" s="2"/>
      <c r="O389" s="2"/>
      <c r="P389" s="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63"/>
      <c r="BD389" s="63"/>
    </row>
    <row r="390" spans="1:56" ht="12.75">
      <c r="A390" s="878" t="s">
        <v>19</v>
      </c>
      <c r="B390" s="878"/>
      <c r="C390" s="878"/>
      <c r="D390" s="878"/>
      <c r="E390" s="878"/>
      <c r="F390" s="878"/>
      <c r="G390" s="878"/>
      <c r="H390" s="878"/>
      <c r="I390" s="878"/>
      <c r="J390" s="878"/>
      <c r="K390" s="878"/>
      <c r="L390" s="878"/>
      <c r="M390" s="878"/>
      <c r="N390" s="878"/>
      <c r="O390" s="878"/>
      <c r="Q390" s="976" t="s">
        <v>209</v>
      </c>
      <c r="R390" s="976"/>
      <c r="S390" s="976"/>
      <c r="T390" s="976"/>
      <c r="U390" s="976"/>
      <c r="V390" s="976"/>
      <c r="W390" s="976"/>
      <c r="X390" s="976"/>
      <c r="Y390" s="976"/>
      <c r="Z390" s="976"/>
      <c r="AA390" s="976"/>
      <c r="AB390" s="976"/>
      <c r="AC390" s="976"/>
      <c r="AD390" s="976"/>
      <c r="AE390" s="976"/>
      <c r="AF390" s="976"/>
      <c r="AG390" s="976"/>
      <c r="AH390" s="976"/>
      <c r="AI390" s="976"/>
      <c r="AJ390" s="976"/>
      <c r="AK390" s="976"/>
      <c r="AL390" s="976"/>
      <c r="AM390" s="976"/>
      <c r="AN390" s="976"/>
      <c r="AO390" s="976"/>
      <c r="AP390" s="976"/>
      <c r="AQ390" s="976"/>
      <c r="AR390" s="976"/>
      <c r="AS390" s="976"/>
      <c r="AT390" s="976"/>
      <c r="AU390" s="976"/>
      <c r="AV390" s="976"/>
      <c r="AW390" s="976"/>
      <c r="AX390" s="976"/>
      <c r="AY390" s="976"/>
      <c r="AZ390" s="976"/>
      <c r="BA390" s="976"/>
      <c r="BB390" s="976"/>
      <c r="BC390" s="976"/>
      <c r="BD390" s="976"/>
    </row>
    <row r="391" spans="1:56" ht="12.75">
      <c r="A391" s="4"/>
      <c r="B391" s="4"/>
      <c r="C391" s="4"/>
      <c r="D391" s="4"/>
      <c r="E391" s="4"/>
      <c r="F391" s="4"/>
      <c r="G391" s="4"/>
      <c r="H391" s="4"/>
      <c r="I391" s="4"/>
      <c r="J391" s="4"/>
      <c r="K391" s="4"/>
      <c r="L391" s="4"/>
      <c r="M391" s="4"/>
      <c r="N391" s="4"/>
      <c r="O391" s="4"/>
      <c r="P391" s="2"/>
      <c r="Q391" s="977"/>
      <c r="R391" s="977"/>
      <c r="S391" s="977"/>
      <c r="T391" s="977"/>
      <c r="U391" s="977"/>
      <c r="V391" s="977"/>
      <c r="W391" s="977"/>
      <c r="X391" s="977"/>
      <c r="Y391" s="977"/>
      <c r="Z391" s="977"/>
      <c r="AA391" s="977"/>
      <c r="AB391" s="977"/>
      <c r="AC391" s="977"/>
      <c r="AD391" s="977"/>
      <c r="AE391" s="977"/>
      <c r="AF391" s="977"/>
      <c r="AG391" s="977"/>
      <c r="AH391" s="977"/>
      <c r="AI391" s="977"/>
      <c r="AJ391" s="977"/>
      <c r="AK391" s="977"/>
      <c r="AL391" s="977"/>
      <c r="AM391" s="977"/>
      <c r="AN391" s="977"/>
      <c r="AO391" s="977"/>
      <c r="AP391" s="977"/>
      <c r="AQ391" s="977"/>
      <c r="AR391" s="977"/>
      <c r="AS391" s="977"/>
      <c r="AT391" s="977"/>
      <c r="AU391" s="977"/>
      <c r="AV391" s="977"/>
      <c r="AW391" s="977"/>
      <c r="AX391" s="977"/>
      <c r="AY391" s="977"/>
      <c r="AZ391" s="977"/>
      <c r="BA391" s="977"/>
      <c r="BB391" s="977"/>
      <c r="BC391" s="63"/>
      <c r="BD391" s="63"/>
    </row>
    <row r="392" spans="1:56" ht="12.75">
      <c r="A392" s="878" t="s">
        <v>2</v>
      </c>
      <c r="B392" s="878"/>
      <c r="C392" s="878"/>
      <c r="D392" s="878"/>
      <c r="E392" s="878"/>
      <c r="F392" s="878"/>
      <c r="G392" s="878"/>
      <c r="H392" s="878"/>
      <c r="I392" s="878"/>
      <c r="J392" s="878"/>
      <c r="K392" s="878"/>
      <c r="L392" s="878"/>
      <c r="M392" s="878"/>
      <c r="N392" s="878"/>
      <c r="O392" s="878"/>
      <c r="Q392" s="882" t="s">
        <v>210</v>
      </c>
      <c r="R392" s="882"/>
      <c r="S392" s="882"/>
      <c r="T392" s="882"/>
      <c r="U392" s="882"/>
      <c r="V392" s="882"/>
      <c r="W392" s="882"/>
      <c r="X392" s="882"/>
      <c r="Y392" s="882"/>
      <c r="Z392" s="882"/>
      <c r="AA392" s="882"/>
      <c r="AB392" s="882"/>
      <c r="AC392" s="882"/>
      <c r="AD392" s="882"/>
      <c r="AE392" s="882"/>
      <c r="AF392" s="882"/>
      <c r="AG392" s="882"/>
      <c r="AH392" s="882"/>
      <c r="AI392" s="882"/>
      <c r="AJ392" s="882"/>
      <c r="AK392" s="882"/>
      <c r="AL392" s="882"/>
      <c r="AM392" s="882"/>
      <c r="AN392" s="882"/>
      <c r="AO392" s="882"/>
      <c r="AP392" s="882"/>
      <c r="AQ392" s="882"/>
      <c r="AR392" s="882"/>
      <c r="AS392" s="882"/>
      <c r="AT392" s="882"/>
      <c r="AU392" s="882"/>
      <c r="AV392" s="882"/>
      <c r="AW392" s="882"/>
      <c r="AX392" s="882"/>
      <c r="AY392" s="882"/>
      <c r="AZ392" s="882"/>
      <c r="BA392" s="882"/>
      <c r="BB392" s="882"/>
      <c r="BC392" s="882"/>
      <c r="BD392" s="882"/>
    </row>
    <row r="393" spans="1:56" ht="12.75">
      <c r="A393" s="4"/>
      <c r="B393" s="4"/>
      <c r="C393" s="4"/>
      <c r="D393" s="4"/>
      <c r="E393" s="4"/>
      <c r="F393" s="4"/>
      <c r="G393" s="4"/>
      <c r="H393" s="4"/>
      <c r="I393" s="4"/>
      <c r="J393" s="4"/>
      <c r="K393" s="4"/>
      <c r="L393" s="4"/>
      <c r="M393" s="4"/>
      <c r="N393" s="4"/>
      <c r="O393" s="4"/>
      <c r="P393" s="2"/>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63"/>
      <c r="BD393" s="63"/>
    </row>
    <row r="394" spans="1:56" ht="12.75">
      <c r="A394" s="878" t="s">
        <v>16</v>
      </c>
      <c r="B394" s="878"/>
      <c r="C394" s="878"/>
      <c r="D394" s="878"/>
      <c r="E394" s="878"/>
      <c r="F394" s="878"/>
      <c r="G394" s="878"/>
      <c r="H394" s="878"/>
      <c r="I394" s="878"/>
      <c r="J394" s="878"/>
      <c r="K394" s="878"/>
      <c r="L394" s="878"/>
      <c r="M394" s="878"/>
      <c r="N394" s="878"/>
      <c r="O394" s="878"/>
      <c r="Q394" s="1052" t="s">
        <v>211</v>
      </c>
      <c r="R394" s="1052"/>
      <c r="S394" s="1052"/>
      <c r="T394" s="1052"/>
      <c r="U394" s="1052"/>
      <c r="V394" s="1052"/>
      <c r="W394" s="1052"/>
      <c r="X394" s="1052"/>
      <c r="Y394" s="1052"/>
      <c r="Z394" s="1052"/>
      <c r="AA394" s="1052"/>
      <c r="AB394" s="1052"/>
      <c r="AC394" s="1052"/>
      <c r="AD394" s="1052"/>
      <c r="AE394" s="1052"/>
      <c r="AF394" s="1052"/>
      <c r="AG394" s="1052"/>
      <c r="AH394" s="1052"/>
      <c r="AI394" s="1052"/>
      <c r="AJ394" s="1052"/>
      <c r="AK394" s="1052"/>
      <c r="AL394" s="1052"/>
      <c r="AM394" s="1052"/>
      <c r="AN394" s="1052"/>
      <c r="AO394" s="1052"/>
      <c r="AP394" s="1052"/>
      <c r="AQ394" s="1052"/>
      <c r="AR394" s="1052"/>
      <c r="AS394" s="1052"/>
      <c r="AT394" s="1052"/>
      <c r="AU394" s="1052"/>
      <c r="AV394" s="1052"/>
      <c r="AW394" s="1052"/>
      <c r="AX394" s="1052"/>
      <c r="AY394" s="1052"/>
      <c r="AZ394" s="1052"/>
      <c r="BA394" s="1052"/>
      <c r="BB394" s="1052"/>
      <c r="BC394" s="1052"/>
      <c r="BD394" s="1052"/>
    </row>
    <row r="395" spans="1:56" ht="12.75">
      <c r="A395" s="4"/>
      <c r="B395" s="4"/>
      <c r="C395" s="4"/>
      <c r="D395" s="4"/>
      <c r="E395" s="4"/>
      <c r="F395" s="4"/>
      <c r="G395" s="4"/>
      <c r="H395" s="4"/>
      <c r="I395" s="4"/>
      <c r="J395" s="4"/>
      <c r="K395" s="4"/>
      <c r="L395" s="4"/>
      <c r="M395" s="4"/>
      <c r="N395" s="4"/>
      <c r="O395" s="4"/>
      <c r="P395" s="2"/>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63"/>
      <c r="BD395" s="63"/>
    </row>
    <row r="396" spans="1:56" ht="12.75">
      <c r="A396" s="975" t="s">
        <v>162</v>
      </c>
      <c r="B396" s="975"/>
      <c r="C396" s="975"/>
      <c r="D396" s="975"/>
      <c r="E396" s="975"/>
      <c r="F396" s="975"/>
      <c r="G396" s="975"/>
      <c r="H396" s="975"/>
      <c r="I396" s="975"/>
      <c r="J396" s="975"/>
      <c r="K396" s="975"/>
      <c r="L396" s="975"/>
      <c r="M396" s="975"/>
      <c r="N396" s="975"/>
      <c r="O396" s="975"/>
      <c r="Q396" s="1080" t="s">
        <v>212</v>
      </c>
      <c r="R396" s="1080"/>
      <c r="S396" s="1080"/>
      <c r="T396" s="1080"/>
      <c r="U396" s="1080"/>
      <c r="V396" s="1080"/>
      <c r="W396" s="1080"/>
      <c r="X396" s="1080"/>
      <c r="Y396" s="1080"/>
      <c r="Z396" s="1080"/>
      <c r="AA396" s="1080"/>
      <c r="AB396" s="1080"/>
      <c r="AC396" s="1080"/>
      <c r="AD396" s="1080"/>
      <c r="AE396" s="1080"/>
      <c r="AF396" s="1080"/>
      <c r="AG396" s="1080"/>
      <c r="AH396" s="1080"/>
      <c r="AI396" s="1080"/>
      <c r="AJ396" s="1080"/>
      <c r="AK396" s="1080"/>
      <c r="AL396" s="1080"/>
      <c r="AM396" s="1080"/>
      <c r="AN396" s="1080"/>
      <c r="AO396" s="1080"/>
      <c r="AP396" s="1080"/>
      <c r="AQ396" s="1080"/>
      <c r="AR396" s="1080"/>
      <c r="AS396" s="1080"/>
      <c r="AT396" s="1080"/>
      <c r="AU396" s="1080"/>
      <c r="AV396" s="1080"/>
      <c r="AW396" s="1080"/>
      <c r="AX396" s="1080"/>
      <c r="AY396" s="1080"/>
      <c r="AZ396" s="1080"/>
      <c r="BA396" s="1080"/>
      <c r="BB396" s="1080"/>
      <c r="BC396" s="1080"/>
      <c r="BD396" s="1080"/>
    </row>
    <row r="397" spans="1:56" ht="12.75">
      <c r="A397" s="4"/>
      <c r="B397" s="4"/>
      <c r="C397" s="4"/>
      <c r="D397" s="4"/>
      <c r="E397" s="4"/>
      <c r="F397" s="4"/>
      <c r="G397" s="4"/>
      <c r="H397" s="4"/>
      <c r="I397" s="4"/>
      <c r="J397" s="4"/>
      <c r="K397" s="4"/>
      <c r="L397" s="4"/>
      <c r="M397" s="4"/>
      <c r="N397" s="4"/>
      <c r="O397" s="4"/>
      <c r="P397" s="2"/>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63"/>
      <c r="BD397" s="63"/>
    </row>
    <row r="398" spans="1:56" ht="12.75">
      <c r="A398" s="975" t="s">
        <v>18</v>
      </c>
      <c r="B398" s="975"/>
      <c r="C398" s="975"/>
      <c r="D398" s="975"/>
      <c r="E398" s="975"/>
      <c r="F398" s="975"/>
      <c r="G398" s="975"/>
      <c r="H398" s="975"/>
      <c r="I398" s="975"/>
      <c r="J398" s="975"/>
      <c r="K398" s="975"/>
      <c r="L398" s="975"/>
      <c r="M398" s="975"/>
      <c r="N398" s="975"/>
      <c r="O398" s="975"/>
      <c r="Q398" s="882" t="s">
        <v>213</v>
      </c>
      <c r="R398" s="882"/>
      <c r="S398" s="882"/>
      <c r="T398" s="882"/>
      <c r="U398" s="882"/>
      <c r="V398" s="882"/>
      <c r="W398" s="882"/>
      <c r="X398" s="882"/>
      <c r="Y398" s="882"/>
      <c r="Z398" s="882"/>
      <c r="AA398" s="882"/>
      <c r="AB398" s="882"/>
      <c r="AC398" s="882"/>
      <c r="AD398" s="882"/>
      <c r="AE398" s="882"/>
      <c r="AF398" s="882"/>
      <c r="AG398" s="882"/>
      <c r="AH398" s="882"/>
      <c r="AI398" s="882"/>
      <c r="AJ398" s="882"/>
      <c r="AK398" s="882"/>
      <c r="AL398" s="882"/>
      <c r="AM398" s="882"/>
      <c r="AN398" s="882"/>
      <c r="AO398" s="882"/>
      <c r="AP398" s="882"/>
      <c r="AQ398" s="882"/>
      <c r="AR398" s="882"/>
      <c r="AS398" s="882"/>
      <c r="AT398" s="882"/>
      <c r="AU398" s="882"/>
      <c r="AV398" s="882"/>
      <c r="AW398" s="882"/>
      <c r="AX398" s="882"/>
      <c r="AY398" s="882"/>
      <c r="AZ398" s="882"/>
      <c r="BA398" s="882"/>
      <c r="BB398" s="882"/>
      <c r="BC398" s="882"/>
      <c r="BD398" s="882"/>
    </row>
    <row r="399" spans="1:56" ht="12.75">
      <c r="A399" s="4"/>
      <c r="B399" s="4"/>
      <c r="C399" s="4"/>
      <c r="D399" s="4"/>
      <c r="E399" s="4"/>
      <c r="F399" s="4"/>
      <c r="G399" s="4"/>
      <c r="H399" s="4"/>
      <c r="I399" s="4"/>
      <c r="J399" s="4"/>
      <c r="K399" s="4"/>
      <c r="L399" s="4"/>
      <c r="M399" s="4"/>
      <c r="N399" s="4"/>
      <c r="O399" s="4"/>
      <c r="P399" s="2"/>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63"/>
      <c r="BD399" s="63"/>
    </row>
    <row r="400" spans="1:56" ht="12.75">
      <c r="A400" s="878" t="s">
        <v>22</v>
      </c>
      <c r="B400" s="878"/>
      <c r="C400" s="878"/>
      <c r="D400" s="878"/>
      <c r="E400" s="878"/>
      <c r="F400" s="878"/>
      <c r="G400" s="878"/>
      <c r="H400" s="878"/>
      <c r="I400" s="878"/>
      <c r="J400" s="878"/>
      <c r="K400" s="878"/>
      <c r="L400" s="878"/>
      <c r="M400" s="878"/>
      <c r="N400" s="878"/>
      <c r="O400" s="878"/>
      <c r="P400" s="2"/>
      <c r="Q400" s="882" t="s">
        <v>165</v>
      </c>
      <c r="R400" s="882"/>
      <c r="S400" s="882"/>
      <c r="T400" s="882"/>
      <c r="U400" s="882"/>
      <c r="V400" s="882"/>
      <c r="W400" s="882"/>
      <c r="X400" s="882"/>
      <c r="Y400" s="882"/>
      <c r="Z400" s="882"/>
      <c r="AA400" s="882"/>
      <c r="AB400" s="882"/>
      <c r="AC400" s="882"/>
      <c r="AD400" s="882"/>
      <c r="AE400" s="882"/>
      <c r="AF400" s="882"/>
      <c r="AG400" s="882"/>
      <c r="AH400" s="882"/>
      <c r="AI400" s="882"/>
      <c r="AJ400" s="882"/>
      <c r="AK400" s="882"/>
      <c r="AL400" s="882"/>
      <c r="AM400" s="882"/>
      <c r="AN400" s="882"/>
      <c r="AO400" s="882"/>
      <c r="AP400" s="882"/>
      <c r="AQ400" s="882"/>
      <c r="AR400" s="882"/>
      <c r="AS400" s="882"/>
      <c r="AT400" s="882"/>
      <c r="AU400" s="882"/>
      <c r="AV400" s="882"/>
      <c r="AW400" s="882"/>
      <c r="AX400" s="882"/>
      <c r="AY400" s="882"/>
      <c r="AZ400" s="882"/>
      <c r="BA400" s="882"/>
      <c r="BB400" s="882"/>
      <c r="BC400" s="882"/>
      <c r="BD400" s="882"/>
    </row>
    <row r="401" spans="1:56" ht="12.75">
      <c r="A401" s="176"/>
      <c r="B401" s="176"/>
      <c r="C401" s="176"/>
      <c r="D401" s="176"/>
      <c r="E401" s="176"/>
      <c r="F401" s="176"/>
      <c r="G401" s="176"/>
      <c r="H401" s="176"/>
      <c r="I401" s="176"/>
      <c r="J401" s="176"/>
      <c r="K401" s="176"/>
      <c r="L401" s="176"/>
      <c r="M401" s="176"/>
      <c r="N401" s="176"/>
      <c r="O401" s="176"/>
      <c r="P401" s="176"/>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row>
    <row r="402" spans="1:56" ht="12.75">
      <c r="A402" s="878" t="s">
        <v>17</v>
      </c>
      <c r="B402" s="878"/>
      <c r="C402" s="878"/>
      <c r="D402" s="878"/>
      <c r="E402" s="878"/>
      <c r="F402" s="878"/>
      <c r="G402" s="878"/>
      <c r="H402" s="878"/>
      <c r="I402" s="878"/>
      <c r="J402" s="878"/>
      <c r="K402" s="878"/>
      <c r="L402" s="878"/>
      <c r="M402" s="878"/>
      <c r="N402" s="878"/>
      <c r="O402" s="878"/>
      <c r="P402" s="38"/>
      <c r="Q402" s="990" t="s">
        <v>214</v>
      </c>
      <c r="R402" s="990"/>
      <c r="S402" s="990"/>
      <c r="T402" s="990"/>
      <c r="U402" s="990"/>
      <c r="V402" s="990"/>
      <c r="W402" s="990"/>
      <c r="X402" s="990"/>
      <c r="Y402" s="990"/>
      <c r="Z402" s="990"/>
      <c r="AA402" s="990"/>
      <c r="AB402" s="990"/>
      <c r="AC402" s="990"/>
      <c r="AD402" s="990"/>
      <c r="AE402" s="990"/>
      <c r="AF402" s="990"/>
      <c r="AG402" s="990"/>
      <c r="AH402" s="990"/>
      <c r="AI402" s="990"/>
      <c r="AJ402" s="990"/>
      <c r="AK402" s="990"/>
      <c r="AL402" s="990"/>
      <c r="AM402" s="990"/>
      <c r="AN402" s="990"/>
      <c r="AO402" s="990"/>
      <c r="AP402" s="990"/>
      <c r="AQ402" s="990"/>
      <c r="AR402" s="990"/>
      <c r="AS402" s="990"/>
      <c r="AT402" s="990"/>
      <c r="AU402" s="990"/>
      <c r="AV402" s="990"/>
      <c r="AW402" s="990"/>
      <c r="AX402" s="990"/>
      <c r="AY402" s="990"/>
      <c r="AZ402" s="990"/>
      <c r="BA402" s="990"/>
      <c r="BB402" s="990"/>
      <c r="BC402" s="990"/>
      <c r="BD402" s="990"/>
    </row>
    <row r="403" spans="1:56" ht="12.75">
      <c r="A403" s="878" t="s">
        <v>21</v>
      </c>
      <c r="B403" s="878"/>
      <c r="C403" s="878"/>
      <c r="D403" s="878"/>
      <c r="E403" s="878"/>
      <c r="F403" s="878"/>
      <c r="G403" s="878"/>
      <c r="H403" s="878"/>
      <c r="I403" s="878"/>
      <c r="J403" s="878"/>
      <c r="K403" s="878"/>
      <c r="L403" s="878"/>
      <c r="M403" s="878"/>
      <c r="N403" s="878"/>
      <c r="O403" s="878"/>
      <c r="P403" s="3"/>
      <c r="Q403" s="990" t="s">
        <v>215</v>
      </c>
      <c r="R403" s="990"/>
      <c r="S403" s="990"/>
      <c r="T403" s="990"/>
      <c r="U403" s="990"/>
      <c r="V403" s="990"/>
      <c r="W403" s="990"/>
      <c r="X403" s="990"/>
      <c r="Y403" s="990"/>
      <c r="Z403" s="990"/>
      <c r="AA403" s="990"/>
      <c r="AB403" s="990"/>
      <c r="AC403" s="990"/>
      <c r="AD403" s="990"/>
      <c r="AE403" s="990"/>
      <c r="AF403" s="990"/>
      <c r="AG403" s="990"/>
      <c r="AH403" s="990"/>
      <c r="AI403" s="990"/>
      <c r="AJ403" s="990"/>
      <c r="AK403" s="990"/>
      <c r="AL403" s="990"/>
      <c r="AM403" s="990"/>
      <c r="AN403" s="990"/>
      <c r="AO403" s="990"/>
      <c r="AP403" s="990"/>
      <c r="AQ403" s="990"/>
      <c r="AR403" s="990"/>
      <c r="AS403" s="990"/>
      <c r="AT403" s="990"/>
      <c r="AU403" s="990"/>
      <c r="AV403" s="990"/>
      <c r="AW403" s="990"/>
      <c r="AX403" s="990"/>
      <c r="AY403" s="990"/>
      <c r="AZ403" s="990"/>
      <c r="BA403" s="990"/>
      <c r="BB403" s="990"/>
      <c r="BC403" s="990"/>
      <c r="BD403" s="990"/>
    </row>
    <row r="404" spans="1:56" ht="13.5" thickBo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45"/>
    </row>
    <row r="405" spans="1:59" ht="13.5" thickBot="1">
      <c r="A405" s="1004" t="s">
        <v>3</v>
      </c>
      <c r="B405" s="1005"/>
      <c r="C405" s="1006"/>
      <c r="D405" s="1074" t="s">
        <v>4</v>
      </c>
      <c r="E405" s="1075"/>
      <c r="F405" s="1075"/>
      <c r="G405" s="1075"/>
      <c r="H405" s="1075"/>
      <c r="I405" s="1075"/>
      <c r="J405" s="1075"/>
      <c r="K405" s="1075"/>
      <c r="L405" s="1075"/>
      <c r="M405" s="1075"/>
      <c r="N405" s="1075"/>
      <c r="O405" s="1075"/>
      <c r="P405" s="1075"/>
      <c r="Q405" s="1075"/>
      <c r="R405" s="1075"/>
      <c r="S405" s="1075"/>
      <c r="T405" s="1075"/>
      <c r="U405" s="1075"/>
      <c r="V405" s="1075"/>
      <c r="W405" s="1075"/>
      <c r="X405" s="1075"/>
      <c r="Y405" s="1075"/>
      <c r="Z405" s="1075"/>
      <c r="AA405" s="1075"/>
      <c r="AB405" s="1075"/>
      <c r="AC405" s="1075"/>
      <c r="AD405" s="1075"/>
      <c r="AE405" s="1075"/>
      <c r="AF405" s="1075"/>
      <c r="AG405" s="1075"/>
      <c r="AH405" s="1075"/>
      <c r="AI405" s="1075"/>
      <c r="AJ405" s="1075"/>
      <c r="AK405" s="1075"/>
      <c r="AL405" s="1075"/>
      <c r="AM405" s="1075"/>
      <c r="AN405" s="1075"/>
      <c r="AO405" s="1075"/>
      <c r="AP405" s="1075"/>
      <c r="AQ405" s="1075"/>
      <c r="AR405" s="1075"/>
      <c r="AS405" s="1075"/>
      <c r="AT405" s="1075"/>
      <c r="AU405" s="1075"/>
      <c r="AV405" s="1075"/>
      <c r="AW405" s="1075"/>
      <c r="AX405" s="1075"/>
      <c r="AY405" s="1076"/>
      <c r="AZ405" s="956" t="s">
        <v>58</v>
      </c>
      <c r="BA405" s="903" t="s">
        <v>59</v>
      </c>
      <c r="BB405" s="905" t="s">
        <v>60</v>
      </c>
      <c r="BC405" s="956" t="s">
        <v>14</v>
      </c>
      <c r="BD405" s="957"/>
      <c r="BE405" s="45"/>
      <c r="BF405" s="45"/>
      <c r="BG405" s="45"/>
    </row>
    <row r="406" spans="1:59" ht="24.75" thickBot="1">
      <c r="A406" s="1072"/>
      <c r="B406" s="1073"/>
      <c r="C406" s="1073"/>
      <c r="D406" s="1054" t="s">
        <v>5</v>
      </c>
      <c r="E406" s="1055"/>
      <c r="F406" s="1055"/>
      <c r="G406" s="1056"/>
      <c r="H406" s="1057" t="s">
        <v>6</v>
      </c>
      <c r="I406" s="1055"/>
      <c r="J406" s="1055"/>
      <c r="K406" s="1058"/>
      <c r="L406" s="1054" t="s">
        <v>7</v>
      </c>
      <c r="M406" s="1055"/>
      <c r="N406" s="1055"/>
      <c r="O406" s="1056"/>
      <c r="P406" s="1057" t="s">
        <v>8</v>
      </c>
      <c r="Q406" s="1055"/>
      <c r="R406" s="1055"/>
      <c r="S406" s="1058"/>
      <c r="T406" s="1054" t="s">
        <v>7</v>
      </c>
      <c r="U406" s="1055"/>
      <c r="V406" s="1055"/>
      <c r="W406" s="1056"/>
      <c r="X406" s="1057" t="s">
        <v>9</v>
      </c>
      <c r="Y406" s="1055"/>
      <c r="Z406" s="1055"/>
      <c r="AA406" s="1058"/>
      <c r="AB406" s="1054" t="s">
        <v>9</v>
      </c>
      <c r="AC406" s="1055"/>
      <c r="AD406" s="1055"/>
      <c r="AE406" s="1056"/>
      <c r="AF406" s="1057" t="s">
        <v>8</v>
      </c>
      <c r="AG406" s="1055"/>
      <c r="AH406" s="1055"/>
      <c r="AI406" s="1058"/>
      <c r="AJ406" s="1054" t="s">
        <v>10</v>
      </c>
      <c r="AK406" s="1055"/>
      <c r="AL406" s="1055"/>
      <c r="AM406" s="1056"/>
      <c r="AN406" s="1057" t="s">
        <v>11</v>
      </c>
      <c r="AO406" s="1055"/>
      <c r="AP406" s="1055"/>
      <c r="AQ406" s="1058"/>
      <c r="AR406" s="1054" t="s">
        <v>12</v>
      </c>
      <c r="AS406" s="1055"/>
      <c r="AT406" s="1055"/>
      <c r="AU406" s="1056"/>
      <c r="AV406" s="1057" t="s">
        <v>13</v>
      </c>
      <c r="AW406" s="1055"/>
      <c r="AX406" s="1055"/>
      <c r="AY406" s="1056"/>
      <c r="AZ406" s="1059"/>
      <c r="BA406" s="904"/>
      <c r="BB406" s="906"/>
      <c r="BC406" s="201" t="s">
        <v>63</v>
      </c>
      <c r="BD406" s="202" t="s">
        <v>64</v>
      </c>
      <c r="BE406" s="45"/>
      <c r="BF406" s="45"/>
      <c r="BG406" s="45"/>
    </row>
    <row r="407" spans="1:62" ht="12.75">
      <c r="A407" s="1088" t="s">
        <v>216</v>
      </c>
      <c r="B407" s="1089"/>
      <c r="C407" s="1090"/>
      <c r="D407" s="226"/>
      <c r="E407" s="180"/>
      <c r="F407" s="227"/>
      <c r="G407" s="227"/>
      <c r="H407" s="227"/>
      <c r="I407" s="227"/>
      <c r="J407" s="227"/>
      <c r="K407" s="227"/>
      <c r="L407" s="227"/>
      <c r="M407" s="227"/>
      <c r="N407" s="227"/>
      <c r="O407" s="227"/>
      <c r="P407" s="227"/>
      <c r="Q407" s="227"/>
      <c r="R407" s="227"/>
      <c r="S407" s="227"/>
      <c r="T407" s="227"/>
      <c r="U407" s="227"/>
      <c r="V407" s="227"/>
      <c r="W407" s="227"/>
      <c r="X407" s="227"/>
      <c r="Y407" s="227"/>
      <c r="Z407" s="227"/>
      <c r="AA407" s="227"/>
      <c r="AB407" s="180"/>
      <c r="AC407" s="180"/>
      <c r="AD407" s="227"/>
      <c r="AE407" s="227"/>
      <c r="AF407" s="227"/>
      <c r="AG407" s="227"/>
      <c r="AH407" s="227"/>
      <c r="AI407" s="227"/>
      <c r="AJ407" s="227"/>
      <c r="AK407" s="227"/>
      <c r="AL407" s="227"/>
      <c r="AM407" s="227"/>
      <c r="AN407" s="227"/>
      <c r="AO407" s="227"/>
      <c r="AP407" s="227"/>
      <c r="AQ407" s="227"/>
      <c r="AR407" s="227"/>
      <c r="AS407" s="227"/>
      <c r="AT407" s="227"/>
      <c r="AU407" s="227"/>
      <c r="AV407" s="227"/>
      <c r="AW407" s="227"/>
      <c r="AX407" s="227"/>
      <c r="AY407" s="833"/>
      <c r="AZ407" s="228">
        <v>3500000</v>
      </c>
      <c r="BA407" s="178"/>
      <c r="BB407" s="229"/>
      <c r="BC407" s="153" t="s">
        <v>217</v>
      </c>
      <c r="BD407" s="153" t="s">
        <v>217</v>
      </c>
      <c r="BE407" s="45"/>
      <c r="BF407" s="45"/>
      <c r="BG407" s="45"/>
      <c r="BH407" s="45"/>
      <c r="BI407" s="45"/>
      <c r="BJ407" s="45"/>
    </row>
    <row r="408" spans="1:62" ht="12.75">
      <c r="A408" s="1082" t="s">
        <v>218</v>
      </c>
      <c r="B408" s="1083"/>
      <c r="C408" s="1084"/>
      <c r="D408" s="230"/>
      <c r="E408" s="231"/>
      <c r="F408" s="232"/>
      <c r="G408" s="232"/>
      <c r="H408" s="232"/>
      <c r="I408" s="232"/>
      <c r="J408" s="232"/>
      <c r="K408" s="232"/>
      <c r="L408" s="232"/>
      <c r="M408" s="232"/>
      <c r="N408" s="232"/>
      <c r="O408" s="232"/>
      <c r="P408" s="232"/>
      <c r="Q408" s="232"/>
      <c r="R408" s="232"/>
      <c r="S408" s="232"/>
      <c r="T408" s="232"/>
      <c r="U408" s="232"/>
      <c r="V408" s="232"/>
      <c r="W408" s="232"/>
      <c r="X408" s="232"/>
      <c r="Y408" s="232"/>
      <c r="Z408" s="232"/>
      <c r="AA408" s="232"/>
      <c r="AB408" s="231"/>
      <c r="AC408" s="231"/>
      <c r="AD408" s="231"/>
      <c r="AE408" s="231"/>
      <c r="AF408" s="231"/>
      <c r="AG408" s="231"/>
      <c r="AH408" s="231"/>
      <c r="AI408" s="231"/>
      <c r="AJ408" s="231"/>
      <c r="AK408" s="231"/>
      <c r="AL408" s="231"/>
      <c r="AM408" s="231"/>
      <c r="AN408" s="231"/>
      <c r="AO408" s="231"/>
      <c r="AP408" s="231"/>
      <c r="AQ408" s="231"/>
      <c r="AR408" s="231"/>
      <c r="AS408" s="231"/>
      <c r="AT408" s="231"/>
      <c r="AU408" s="231"/>
      <c r="AV408" s="231"/>
      <c r="AW408" s="231"/>
      <c r="AX408" s="231"/>
      <c r="AY408" s="233"/>
      <c r="AZ408" s="234">
        <v>6750000</v>
      </c>
      <c r="BA408" s="178"/>
      <c r="BB408" s="229"/>
      <c r="BC408" s="153" t="s">
        <v>219</v>
      </c>
      <c r="BD408" s="153" t="s">
        <v>219</v>
      </c>
      <c r="BE408" s="45"/>
      <c r="BF408" s="45"/>
      <c r="BG408" s="45"/>
      <c r="BH408" s="45"/>
      <c r="BI408" s="45"/>
      <c r="BJ408" s="45"/>
    </row>
    <row r="409" spans="1:62" ht="38.25">
      <c r="A409" s="1082" t="s">
        <v>220</v>
      </c>
      <c r="B409" s="1083"/>
      <c r="C409" s="1084"/>
      <c r="D409" s="230"/>
      <c r="E409" s="231"/>
      <c r="F409" s="232"/>
      <c r="G409" s="232"/>
      <c r="H409" s="232"/>
      <c r="I409" s="232"/>
      <c r="J409" s="232"/>
      <c r="K409" s="232"/>
      <c r="L409" s="232"/>
      <c r="M409" s="232"/>
      <c r="N409" s="232"/>
      <c r="O409" s="232"/>
      <c r="P409" s="232"/>
      <c r="Q409" s="232"/>
      <c r="R409" s="232"/>
      <c r="S409" s="232"/>
      <c r="T409" s="232"/>
      <c r="U409" s="232"/>
      <c r="V409" s="232"/>
      <c r="W409" s="232"/>
      <c r="X409" s="232"/>
      <c r="Y409" s="232"/>
      <c r="Z409" s="232"/>
      <c r="AA409" s="232"/>
      <c r="AB409" s="231"/>
      <c r="AC409" s="231"/>
      <c r="AD409" s="231"/>
      <c r="AE409" s="231"/>
      <c r="AF409" s="231"/>
      <c r="AG409" s="231"/>
      <c r="AH409" s="231"/>
      <c r="AI409" s="231"/>
      <c r="AJ409" s="231"/>
      <c r="AK409" s="231"/>
      <c r="AL409" s="231"/>
      <c r="AM409" s="231"/>
      <c r="AN409" s="231"/>
      <c r="AO409" s="231"/>
      <c r="AP409" s="231"/>
      <c r="AQ409" s="231"/>
      <c r="AR409" s="231"/>
      <c r="AS409" s="231"/>
      <c r="AT409" s="231"/>
      <c r="AU409" s="231"/>
      <c r="AV409" s="231"/>
      <c r="AW409" s="231"/>
      <c r="AX409" s="231"/>
      <c r="AY409" s="233"/>
      <c r="AZ409" s="234"/>
      <c r="BA409" s="178"/>
      <c r="BB409" s="229"/>
      <c r="BC409" s="153" t="s">
        <v>221</v>
      </c>
      <c r="BD409" s="153" t="s">
        <v>221</v>
      </c>
      <c r="BE409" s="45"/>
      <c r="BF409" s="45"/>
      <c r="BG409" s="45"/>
      <c r="BH409" s="45"/>
      <c r="BI409" s="45"/>
      <c r="BJ409" s="45"/>
    </row>
    <row r="410" spans="1:62" ht="12.75">
      <c r="A410" s="1082" t="s">
        <v>222</v>
      </c>
      <c r="B410" s="1083"/>
      <c r="C410" s="1084"/>
      <c r="D410" s="230"/>
      <c r="E410" s="231"/>
      <c r="F410" s="231"/>
      <c r="G410" s="231"/>
      <c r="H410" s="231"/>
      <c r="I410" s="231"/>
      <c r="J410" s="231"/>
      <c r="K410" s="231"/>
      <c r="L410" s="231"/>
      <c r="M410" s="231"/>
      <c r="N410" s="231"/>
      <c r="O410" s="231"/>
      <c r="P410" s="231"/>
      <c r="Q410" s="231"/>
      <c r="R410" s="231"/>
      <c r="S410" s="231"/>
      <c r="T410" s="231"/>
      <c r="U410" s="231"/>
      <c r="V410" s="231"/>
      <c r="W410" s="231"/>
      <c r="X410" s="231"/>
      <c r="Y410" s="231"/>
      <c r="Z410" s="232"/>
      <c r="AA410" s="232"/>
      <c r="AB410" s="231"/>
      <c r="AC410" s="231"/>
      <c r="AD410" s="231"/>
      <c r="AE410" s="231"/>
      <c r="AF410" s="231"/>
      <c r="AG410" s="231"/>
      <c r="AH410" s="231"/>
      <c r="AI410" s="231"/>
      <c r="AJ410" s="231"/>
      <c r="AK410" s="231"/>
      <c r="AL410" s="231"/>
      <c r="AM410" s="231"/>
      <c r="AN410" s="231"/>
      <c r="AO410" s="231"/>
      <c r="AP410" s="231"/>
      <c r="AQ410" s="231"/>
      <c r="AR410" s="231"/>
      <c r="AS410" s="231"/>
      <c r="AT410" s="231"/>
      <c r="AU410" s="231"/>
      <c r="AV410" s="231"/>
      <c r="AW410" s="231"/>
      <c r="AX410" s="231"/>
      <c r="AY410" s="233"/>
      <c r="AZ410" s="234"/>
      <c r="BA410" s="178"/>
      <c r="BB410" s="229"/>
      <c r="BC410" s="153" t="s">
        <v>219</v>
      </c>
      <c r="BD410" s="153" t="s">
        <v>219</v>
      </c>
      <c r="BE410" s="45"/>
      <c r="BF410" s="45"/>
      <c r="BG410" s="45"/>
      <c r="BH410" s="45"/>
      <c r="BI410" s="45"/>
      <c r="BJ410" s="45"/>
    </row>
    <row r="411" spans="1:62" ht="102">
      <c r="A411" s="1082" t="s">
        <v>223</v>
      </c>
      <c r="B411" s="1083"/>
      <c r="C411" s="1084"/>
      <c r="D411" s="230"/>
      <c r="E411" s="231"/>
      <c r="F411" s="231"/>
      <c r="G411" s="231"/>
      <c r="H411" s="231"/>
      <c r="I411" s="231"/>
      <c r="J411" s="231"/>
      <c r="K411" s="231"/>
      <c r="L411" s="231"/>
      <c r="M411" s="231"/>
      <c r="N411" s="231"/>
      <c r="O411" s="231"/>
      <c r="P411" s="231"/>
      <c r="Q411" s="231"/>
      <c r="R411" s="231"/>
      <c r="S411" s="231"/>
      <c r="T411" s="231"/>
      <c r="U411" s="231"/>
      <c r="V411" s="231"/>
      <c r="W411" s="231"/>
      <c r="X411" s="231"/>
      <c r="Y411" s="231"/>
      <c r="Z411" s="231"/>
      <c r="AA411" s="231"/>
      <c r="AB411" s="231"/>
      <c r="AC411" s="231"/>
      <c r="AD411" s="231"/>
      <c r="AE411" s="232"/>
      <c r="AF411" s="232"/>
      <c r="AG411" s="232"/>
      <c r="AH411" s="232"/>
      <c r="AI411" s="232"/>
      <c r="AJ411" s="232"/>
      <c r="AK411" s="232"/>
      <c r="AL411" s="232"/>
      <c r="AM411" s="232"/>
      <c r="AN411" s="232"/>
      <c r="AO411" s="232"/>
      <c r="AP411" s="232"/>
      <c r="AQ411" s="232"/>
      <c r="AR411" s="232"/>
      <c r="AS411" s="232"/>
      <c r="AT411" s="232"/>
      <c r="AU411" s="232"/>
      <c r="AV411" s="232"/>
      <c r="AW411" s="232"/>
      <c r="AX411" s="231"/>
      <c r="AY411" s="233"/>
      <c r="AZ411" s="234"/>
      <c r="BA411" s="178"/>
      <c r="BB411" s="229"/>
      <c r="BC411" s="153" t="s">
        <v>224</v>
      </c>
      <c r="BD411" s="153" t="s">
        <v>225</v>
      </c>
      <c r="BE411" s="45"/>
      <c r="BF411" s="45"/>
      <c r="BG411" s="45"/>
      <c r="BH411" s="45"/>
      <c r="BI411" s="45"/>
      <c r="BJ411" s="45"/>
    </row>
    <row r="412" spans="1:59" ht="12.75">
      <c r="A412" s="1085" t="s">
        <v>226</v>
      </c>
      <c r="B412" s="1086"/>
      <c r="C412" s="1087"/>
      <c r="D412" s="236"/>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85"/>
      <c r="AZ412" s="235"/>
      <c r="BA412" s="7"/>
      <c r="BB412" s="7"/>
      <c r="BC412" s="183"/>
      <c r="BD412" s="183"/>
      <c r="BE412" s="45"/>
      <c r="BF412" s="45"/>
      <c r="BG412" s="45"/>
    </row>
    <row r="413" spans="1:59" ht="12.75">
      <c r="A413" s="884" t="s">
        <v>227</v>
      </c>
      <c r="B413" s="885"/>
      <c r="C413" s="1081"/>
      <c r="D413" s="236"/>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27"/>
      <c r="AH413" s="27"/>
      <c r="AI413" s="27"/>
      <c r="AJ413" s="27"/>
      <c r="AK413" s="27"/>
      <c r="AL413" s="27"/>
      <c r="AM413" s="27"/>
      <c r="AN413" s="27"/>
      <c r="AO413" s="27"/>
      <c r="AP413" s="27"/>
      <c r="AQ413" s="27"/>
      <c r="AR413" s="27"/>
      <c r="AS413" s="27"/>
      <c r="AT413" s="27"/>
      <c r="AU413" s="27"/>
      <c r="AV413" s="27"/>
      <c r="AW413" s="27"/>
      <c r="AX413" s="27"/>
      <c r="AY413" s="185"/>
      <c r="AZ413" s="235"/>
      <c r="BA413" s="7"/>
      <c r="BB413" s="129"/>
      <c r="BC413" s="183" t="s">
        <v>217</v>
      </c>
      <c r="BD413" s="183" t="s">
        <v>217</v>
      </c>
      <c r="BE413" s="45"/>
      <c r="BF413" s="45"/>
      <c r="BG413" s="45"/>
    </row>
    <row r="414" spans="1:59" ht="12.75">
      <c r="A414" s="884" t="s">
        <v>228</v>
      </c>
      <c r="B414" s="885"/>
      <c r="C414" s="1081"/>
      <c r="D414" s="236"/>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27"/>
      <c r="AH414" s="27"/>
      <c r="AI414" s="27"/>
      <c r="AJ414" s="27"/>
      <c r="AK414" s="27"/>
      <c r="AL414" s="27"/>
      <c r="AM414" s="27"/>
      <c r="AN414" s="27"/>
      <c r="AO414" s="27"/>
      <c r="AP414" s="27"/>
      <c r="AQ414" s="27"/>
      <c r="AR414" s="27"/>
      <c r="AS414" s="27"/>
      <c r="AT414" s="27"/>
      <c r="AU414" s="27"/>
      <c r="AV414" s="27"/>
      <c r="AW414" s="27"/>
      <c r="AX414" s="27"/>
      <c r="AY414" s="185"/>
      <c r="AZ414" s="235"/>
      <c r="BA414" s="7"/>
      <c r="BB414" s="129"/>
      <c r="BC414" s="183" t="s">
        <v>217</v>
      </c>
      <c r="BD414" s="183" t="s">
        <v>217</v>
      </c>
      <c r="BE414" s="45"/>
      <c r="BF414" s="45"/>
      <c r="BG414" s="45"/>
    </row>
    <row r="415" spans="1:59" ht="12.75">
      <c r="A415" s="884" t="s">
        <v>229</v>
      </c>
      <c r="B415" s="885"/>
      <c r="C415" s="1081"/>
      <c r="D415" s="236"/>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27"/>
      <c r="AH415" s="27"/>
      <c r="AI415" s="27"/>
      <c r="AJ415" s="27"/>
      <c r="AK415" s="27"/>
      <c r="AL415" s="27"/>
      <c r="AM415" s="27"/>
      <c r="AN415" s="27"/>
      <c r="AO415" s="27"/>
      <c r="AP415" s="27"/>
      <c r="AQ415" s="27"/>
      <c r="AR415" s="27"/>
      <c r="AS415" s="27"/>
      <c r="AT415" s="27"/>
      <c r="AU415" s="27"/>
      <c r="AV415" s="27"/>
      <c r="AW415" s="27"/>
      <c r="AX415" s="27"/>
      <c r="AY415" s="185"/>
      <c r="AZ415" s="235"/>
      <c r="BA415" s="7"/>
      <c r="BB415" s="129"/>
      <c r="BC415" s="183" t="s">
        <v>217</v>
      </c>
      <c r="BD415" s="183" t="s">
        <v>217</v>
      </c>
      <c r="BE415" s="797"/>
      <c r="BF415" s="45"/>
      <c r="BG415" s="45"/>
    </row>
    <row r="416" spans="1:59" ht="12.75">
      <c r="A416" s="884" t="s">
        <v>230</v>
      </c>
      <c r="B416" s="885"/>
      <c r="C416" s="1081"/>
      <c r="D416" s="236"/>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27"/>
      <c r="AH416" s="27"/>
      <c r="AI416" s="27"/>
      <c r="AJ416" s="27"/>
      <c r="AK416" s="27"/>
      <c r="AL416" s="27"/>
      <c r="AM416" s="27"/>
      <c r="AN416" s="27"/>
      <c r="AO416" s="27"/>
      <c r="AP416" s="27"/>
      <c r="AQ416" s="27"/>
      <c r="AR416" s="27"/>
      <c r="AS416" s="27"/>
      <c r="AT416" s="27"/>
      <c r="AU416" s="27"/>
      <c r="AV416" s="27"/>
      <c r="AW416" s="27"/>
      <c r="AX416" s="27"/>
      <c r="AY416" s="185"/>
      <c r="AZ416" s="235"/>
      <c r="BA416" s="7"/>
      <c r="BB416" s="129"/>
      <c r="BC416" s="183" t="s">
        <v>217</v>
      </c>
      <c r="BD416" s="183" t="s">
        <v>217</v>
      </c>
      <c r="BE416" s="797"/>
      <c r="BF416" s="45"/>
      <c r="BG416" s="45"/>
    </row>
    <row r="417" spans="1:59" ht="12.75">
      <c r="A417" s="884" t="s">
        <v>231</v>
      </c>
      <c r="B417" s="885"/>
      <c r="C417" s="1081"/>
      <c r="D417" s="236"/>
      <c r="E417" s="10"/>
      <c r="F417" s="10"/>
      <c r="G417" s="10"/>
      <c r="H417" s="10"/>
      <c r="I417" s="10"/>
      <c r="J417" s="10"/>
      <c r="K417" s="10"/>
      <c r="L417" s="10"/>
      <c r="M417" s="10"/>
      <c r="N417" s="10"/>
      <c r="O417" s="10"/>
      <c r="P417" s="10"/>
      <c r="Q417" s="10"/>
      <c r="R417" s="10"/>
      <c r="S417" s="10"/>
      <c r="T417" s="10"/>
      <c r="U417" s="10"/>
      <c r="V417" s="10"/>
      <c r="W417" s="10"/>
      <c r="X417" s="10"/>
      <c r="Y417" s="10"/>
      <c r="Z417" s="10"/>
      <c r="AA417" s="27"/>
      <c r="AB417" s="10"/>
      <c r="AC417" s="10"/>
      <c r="AD417" s="10"/>
      <c r="AE417" s="10"/>
      <c r="AF417" s="10"/>
      <c r="AG417" s="45"/>
      <c r="AH417" s="10"/>
      <c r="AI417" s="10"/>
      <c r="AJ417" s="10"/>
      <c r="AK417" s="10"/>
      <c r="AL417" s="10"/>
      <c r="AM417" s="10"/>
      <c r="AN417" s="10"/>
      <c r="AO417" s="10"/>
      <c r="AP417" s="10"/>
      <c r="AQ417" s="10"/>
      <c r="AR417" s="10"/>
      <c r="AS417" s="10"/>
      <c r="AT417" s="10"/>
      <c r="AU417" s="10"/>
      <c r="AV417" s="27"/>
      <c r="AW417" s="10"/>
      <c r="AX417" s="10"/>
      <c r="AY417" s="185"/>
      <c r="AZ417" s="235"/>
      <c r="BA417" s="7"/>
      <c r="BB417" s="129"/>
      <c r="BC417" s="183" t="s">
        <v>217</v>
      </c>
      <c r="BD417" s="183" t="s">
        <v>217</v>
      </c>
      <c r="BE417" s="797"/>
      <c r="BF417" s="45"/>
      <c r="BG417" s="45"/>
    </row>
    <row r="418" spans="1:59" ht="12.75">
      <c r="A418" s="884" t="s">
        <v>232</v>
      </c>
      <c r="B418" s="885"/>
      <c r="C418" s="1081"/>
      <c r="D418" s="236"/>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27"/>
      <c r="AH418" s="27"/>
      <c r="AI418" s="27"/>
      <c r="AJ418" s="27"/>
      <c r="AK418" s="27"/>
      <c r="AL418" s="27"/>
      <c r="AM418" s="27"/>
      <c r="AN418" s="27"/>
      <c r="AO418" s="27"/>
      <c r="AP418" s="27"/>
      <c r="AQ418" s="27"/>
      <c r="AR418" s="27"/>
      <c r="AS418" s="27"/>
      <c r="AT418" s="27"/>
      <c r="AU418" s="27"/>
      <c r="AV418" s="27"/>
      <c r="AW418" s="27"/>
      <c r="AX418" s="27"/>
      <c r="AY418" s="185"/>
      <c r="AZ418" s="235"/>
      <c r="BA418" s="7"/>
      <c r="BB418" s="129"/>
      <c r="BC418" s="183" t="s">
        <v>217</v>
      </c>
      <c r="BD418" s="183" t="s">
        <v>217</v>
      </c>
      <c r="BE418" s="797"/>
      <c r="BF418" s="45"/>
      <c r="BG418" s="45"/>
    </row>
    <row r="419" spans="1:59" ht="12.75">
      <c r="A419" s="884" t="s">
        <v>233</v>
      </c>
      <c r="B419" s="885"/>
      <c r="C419" s="1081"/>
      <c r="D419" s="236"/>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27"/>
      <c r="AH419" s="27"/>
      <c r="AI419" s="27"/>
      <c r="AJ419" s="27"/>
      <c r="AK419" s="27"/>
      <c r="AL419" s="27"/>
      <c r="AM419" s="27"/>
      <c r="AN419" s="27"/>
      <c r="AO419" s="27"/>
      <c r="AP419" s="27"/>
      <c r="AQ419" s="27"/>
      <c r="AR419" s="27"/>
      <c r="AS419" s="27"/>
      <c r="AT419" s="27"/>
      <c r="AU419" s="27"/>
      <c r="AV419" s="27"/>
      <c r="AW419" s="27"/>
      <c r="AX419" s="27"/>
      <c r="AY419" s="185"/>
      <c r="AZ419" s="235"/>
      <c r="BA419" s="7"/>
      <c r="BB419" s="129"/>
      <c r="BC419" s="183" t="s">
        <v>217</v>
      </c>
      <c r="BD419" s="183" t="s">
        <v>217</v>
      </c>
      <c r="BE419" s="797"/>
      <c r="BF419" s="45"/>
      <c r="BG419" s="45"/>
    </row>
    <row r="420" spans="52:59" ht="12.75">
      <c r="AZ420" s="237">
        <f>SUM(AZ407:AZ419)</f>
        <v>10250000</v>
      </c>
      <c r="BD420" s="45"/>
      <c r="BE420" s="45"/>
      <c r="BF420" s="45"/>
      <c r="BG420" s="45"/>
    </row>
    <row r="421" spans="52:59" ht="12.75">
      <c r="AZ421" s="238"/>
      <c r="BD421" s="45"/>
      <c r="BE421" s="45"/>
      <c r="BF421" s="45"/>
      <c r="BG421" s="45"/>
    </row>
    <row r="422" spans="52:59" ht="12.75">
      <c r="AZ422" s="238"/>
      <c r="BD422" s="45"/>
      <c r="BE422" s="45"/>
      <c r="BF422" s="45"/>
      <c r="BG422" s="45"/>
    </row>
    <row r="423" spans="1:59" ht="12.75">
      <c r="A423" s="1" t="s">
        <v>61</v>
      </c>
      <c r="D423" s="1" t="s">
        <v>62</v>
      </c>
      <c r="BD423" s="45"/>
      <c r="BE423" s="45"/>
      <c r="BF423" s="45"/>
      <c r="BG423" s="45"/>
    </row>
    <row r="424" spans="1:56"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787" t="s">
        <v>912</v>
      </c>
    </row>
    <row r="425" ht="12.75"/>
    <row r="426" spans="1:56" ht="12.75">
      <c r="A426" s="942" t="s">
        <v>51</v>
      </c>
      <c r="B426" s="943"/>
      <c r="C426" s="943"/>
      <c r="D426" s="943"/>
      <c r="E426" s="943"/>
      <c r="F426" s="943"/>
      <c r="G426" s="943"/>
      <c r="H426" s="943"/>
      <c r="I426" s="943"/>
      <c r="J426" s="943"/>
      <c r="K426" s="943"/>
      <c r="L426" s="943"/>
      <c r="M426" s="943"/>
      <c r="N426" s="943"/>
      <c r="O426" s="943"/>
      <c r="P426" s="943"/>
      <c r="Q426" s="943"/>
      <c r="R426" s="943"/>
      <c r="S426" s="943"/>
      <c r="T426" s="943"/>
      <c r="U426" s="943"/>
      <c r="V426" s="943"/>
      <c r="W426" s="943"/>
      <c r="X426" s="943"/>
      <c r="Y426" s="943"/>
      <c r="Z426" s="943"/>
      <c r="AA426" s="943"/>
      <c r="AB426" s="943"/>
      <c r="AC426" s="943"/>
      <c r="AD426" s="943"/>
      <c r="AE426" s="943"/>
      <c r="AF426" s="943"/>
      <c r="AG426" s="943"/>
      <c r="AH426" s="943"/>
      <c r="AI426" s="943"/>
      <c r="AJ426" s="943"/>
      <c r="AK426" s="943"/>
      <c r="AL426" s="943"/>
      <c r="AM426" s="943"/>
      <c r="AN426" s="943"/>
      <c r="AO426" s="943"/>
      <c r="AP426" s="943"/>
      <c r="AQ426" s="943"/>
      <c r="AR426" s="943"/>
      <c r="AS426" s="943"/>
      <c r="AT426" s="943"/>
      <c r="AU426" s="943"/>
      <c r="AV426" s="943"/>
      <c r="AW426" s="943"/>
      <c r="AX426" s="943"/>
      <c r="AY426" s="943"/>
      <c r="AZ426" s="943"/>
      <c r="BA426" s="943"/>
      <c r="BB426" s="943"/>
      <c r="BC426" s="943"/>
      <c r="BD426" s="1035"/>
    </row>
    <row r="427" spans="1:56" ht="12.75">
      <c r="A427" s="942" t="s">
        <v>52</v>
      </c>
      <c r="B427" s="943"/>
      <c r="C427" s="943"/>
      <c r="D427" s="943"/>
      <c r="E427" s="943"/>
      <c r="F427" s="943"/>
      <c r="G427" s="943"/>
      <c r="H427" s="943"/>
      <c r="I427" s="943"/>
      <c r="J427" s="943"/>
      <c r="K427" s="943"/>
      <c r="L427" s="943"/>
      <c r="M427" s="943"/>
      <c r="N427" s="943"/>
      <c r="O427" s="943"/>
      <c r="P427" s="943"/>
      <c r="Q427" s="943"/>
      <c r="R427" s="943"/>
      <c r="S427" s="943"/>
      <c r="T427" s="943"/>
      <c r="U427" s="943"/>
      <c r="V427" s="943"/>
      <c r="W427" s="943"/>
      <c r="X427" s="943"/>
      <c r="Y427" s="943"/>
      <c r="Z427" s="943"/>
      <c r="AA427" s="943"/>
      <c r="AB427" s="943"/>
      <c r="AC427" s="943"/>
      <c r="AD427" s="943"/>
      <c r="AE427" s="943"/>
      <c r="AF427" s="943"/>
      <c r="AG427" s="943"/>
      <c r="AH427" s="943"/>
      <c r="AI427" s="943"/>
      <c r="AJ427" s="943"/>
      <c r="AK427" s="943"/>
      <c r="AL427" s="943"/>
      <c r="AM427" s="943"/>
      <c r="AN427" s="943"/>
      <c r="AO427" s="943"/>
      <c r="AP427" s="943"/>
      <c r="AQ427" s="943"/>
      <c r="AR427" s="943"/>
      <c r="AS427" s="943"/>
      <c r="AT427" s="943"/>
      <c r="AU427" s="943"/>
      <c r="AV427" s="943"/>
      <c r="AW427" s="943"/>
      <c r="AX427" s="943"/>
      <c r="AY427" s="943"/>
      <c r="AZ427" s="943"/>
      <c r="BA427" s="943"/>
      <c r="BB427" s="943"/>
      <c r="BC427" s="943"/>
      <c r="BD427" s="1035"/>
    </row>
    <row r="428" spans="1:56" ht="12.75">
      <c r="A428" s="1036" t="s">
        <v>53</v>
      </c>
      <c r="B428" s="1037"/>
      <c r="C428" s="1037"/>
      <c r="D428" s="1037"/>
      <c r="E428" s="1037"/>
      <c r="F428" s="1037"/>
      <c r="G428" s="1037"/>
      <c r="H428" s="1037"/>
      <c r="I428" s="1037"/>
      <c r="J428" s="1037"/>
      <c r="K428" s="1037"/>
      <c r="L428" s="1037"/>
      <c r="M428" s="1037"/>
      <c r="N428" s="1037"/>
      <c r="O428" s="1038"/>
      <c r="P428" s="1036" t="s">
        <v>54</v>
      </c>
      <c r="Q428" s="1037"/>
      <c r="R428" s="1037"/>
      <c r="S428" s="1037"/>
      <c r="T428" s="1037"/>
      <c r="U428" s="1037"/>
      <c r="V428" s="1037"/>
      <c r="W428" s="1037"/>
      <c r="X428" s="1037"/>
      <c r="Y428" s="1037"/>
      <c r="Z428" s="1037"/>
      <c r="AA428" s="1037"/>
      <c r="AB428" s="1037"/>
      <c r="AC428" s="1037"/>
      <c r="AD428" s="1037"/>
      <c r="AE428" s="1037"/>
      <c r="AF428" s="1037"/>
      <c r="AG428" s="1037"/>
      <c r="AH428" s="1037"/>
      <c r="AI428" s="1037"/>
      <c r="AJ428" s="1037"/>
      <c r="AK428" s="1037"/>
      <c r="AL428" s="1037"/>
      <c r="AM428" s="1037"/>
      <c r="AN428" s="1037"/>
      <c r="AO428" s="1037"/>
      <c r="AP428" s="1037"/>
      <c r="AQ428" s="1037"/>
      <c r="AR428" s="1037"/>
      <c r="AS428" s="1037"/>
      <c r="AT428" s="1037"/>
      <c r="AU428" s="1037"/>
      <c r="AV428" s="1037"/>
      <c r="AW428" s="1037"/>
      <c r="AX428" s="1037"/>
      <c r="AY428" s="1038"/>
      <c r="AZ428" s="1036" t="s">
        <v>55</v>
      </c>
      <c r="BA428" s="1038"/>
      <c r="BB428" s="1039" t="s">
        <v>56</v>
      </c>
      <c r="BC428" s="1040"/>
      <c r="BD428" s="1041"/>
    </row>
    <row r="429" spans="1:56" ht="12.75">
      <c r="A429" s="1048" t="s">
        <v>57</v>
      </c>
      <c r="B429" s="1049"/>
      <c r="C429" s="1049"/>
      <c r="D429" s="1049"/>
      <c r="E429" s="1049"/>
      <c r="F429" s="1049"/>
      <c r="G429" s="1049"/>
      <c r="H429" s="1049"/>
      <c r="I429" s="1049"/>
      <c r="J429" s="1049"/>
      <c r="K429" s="1049"/>
      <c r="L429" s="1049"/>
      <c r="M429" s="1049"/>
      <c r="N429" s="1049"/>
      <c r="O429" s="1050"/>
      <c r="P429" s="1048">
        <v>2</v>
      </c>
      <c r="Q429" s="1049"/>
      <c r="R429" s="1049"/>
      <c r="S429" s="1049"/>
      <c r="T429" s="1049"/>
      <c r="U429" s="1049"/>
      <c r="V429" s="1049"/>
      <c r="W429" s="1049"/>
      <c r="X429" s="1049"/>
      <c r="Y429" s="1049"/>
      <c r="Z429" s="1049"/>
      <c r="AA429" s="1049"/>
      <c r="AB429" s="1049"/>
      <c r="AC429" s="1049"/>
      <c r="AD429" s="1049"/>
      <c r="AE429" s="1049"/>
      <c r="AF429" s="1049"/>
      <c r="AG429" s="1049"/>
      <c r="AH429" s="1049"/>
      <c r="AI429" s="1049"/>
      <c r="AJ429" s="1049"/>
      <c r="AK429" s="1049"/>
      <c r="AL429" s="1049"/>
      <c r="AM429" s="1049"/>
      <c r="AN429" s="1049"/>
      <c r="AO429" s="1049"/>
      <c r="AP429" s="1049"/>
      <c r="AQ429" s="1049"/>
      <c r="AR429" s="1049"/>
      <c r="AS429" s="1049"/>
      <c r="AT429" s="1049"/>
      <c r="AU429" s="1049"/>
      <c r="AV429" s="1049"/>
      <c r="AW429" s="1049"/>
      <c r="AX429" s="1049"/>
      <c r="AY429" s="1050"/>
      <c r="AZ429" s="1051">
        <v>41647</v>
      </c>
      <c r="BA429" s="1050"/>
      <c r="BB429" s="1048">
        <v>2</v>
      </c>
      <c r="BC429" s="1049"/>
      <c r="BD429" s="1050"/>
    </row>
    <row r="430" spans="1:55"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row>
    <row r="431" spans="1:56" ht="12.75">
      <c r="A431" s="963" t="s">
        <v>15</v>
      </c>
      <c r="B431" s="964"/>
      <c r="C431" s="964"/>
      <c r="D431" s="964"/>
      <c r="E431" s="964"/>
      <c r="F431" s="964"/>
      <c r="G431" s="964"/>
      <c r="H431" s="964"/>
      <c r="I431" s="964"/>
      <c r="J431" s="964"/>
      <c r="K431" s="964"/>
      <c r="L431" s="964"/>
      <c r="M431" s="964"/>
      <c r="N431" s="964"/>
      <c r="O431" s="965"/>
      <c r="Q431" s="976" t="s">
        <v>234</v>
      </c>
      <c r="R431" s="976"/>
      <c r="S431" s="976"/>
      <c r="T431" s="976"/>
      <c r="U431" s="976"/>
      <c r="V431" s="976"/>
      <c r="W431" s="976"/>
      <c r="X431" s="976"/>
      <c r="Y431" s="976"/>
      <c r="Z431" s="976"/>
      <c r="AA431" s="976"/>
      <c r="AB431" s="976"/>
      <c r="AC431" s="976"/>
      <c r="AD431" s="976"/>
      <c r="AE431" s="976"/>
      <c r="AF431" s="976"/>
      <c r="AG431" s="976"/>
      <c r="AH431" s="976"/>
      <c r="AI431" s="976"/>
      <c r="AJ431" s="976"/>
      <c r="AK431" s="976"/>
      <c r="AL431" s="976"/>
      <c r="AM431" s="976"/>
      <c r="AN431" s="976"/>
      <c r="AO431" s="976"/>
      <c r="AP431" s="976"/>
      <c r="AQ431" s="976"/>
      <c r="AR431" s="976"/>
      <c r="AS431" s="976"/>
      <c r="AT431" s="976"/>
      <c r="AU431" s="976"/>
      <c r="AV431" s="976"/>
      <c r="AW431" s="976"/>
      <c r="AX431" s="976"/>
      <c r="AY431" s="976"/>
      <c r="AZ431" s="976"/>
      <c r="BA431" s="976"/>
      <c r="BB431" s="976"/>
      <c r="BC431" s="976"/>
      <c r="BD431" s="976"/>
    </row>
    <row r="432" spans="1:56" ht="12.75">
      <c r="A432" s="2"/>
      <c r="B432" s="2"/>
      <c r="C432" s="2"/>
      <c r="D432" s="2"/>
      <c r="E432" s="2"/>
      <c r="F432" s="2"/>
      <c r="G432" s="2"/>
      <c r="H432" s="2"/>
      <c r="I432" s="2"/>
      <c r="J432" s="2"/>
      <c r="K432" s="2"/>
      <c r="L432" s="2"/>
      <c r="M432" s="2"/>
      <c r="N432" s="2"/>
      <c r="O432" s="2"/>
      <c r="P432" s="2"/>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175"/>
      <c r="BD432" s="63"/>
    </row>
    <row r="433" spans="1:56" ht="12.75">
      <c r="A433" s="878" t="s">
        <v>1</v>
      </c>
      <c r="B433" s="878"/>
      <c r="C433" s="878"/>
      <c r="D433" s="878"/>
      <c r="E433" s="878"/>
      <c r="F433" s="878"/>
      <c r="G433" s="878"/>
      <c r="H433" s="878"/>
      <c r="I433" s="878"/>
      <c r="J433" s="878"/>
      <c r="K433" s="878"/>
      <c r="L433" s="878"/>
      <c r="M433" s="878"/>
      <c r="N433" s="878"/>
      <c r="O433" s="878"/>
      <c r="Q433" s="976" t="s">
        <v>962</v>
      </c>
      <c r="R433" s="976"/>
      <c r="S433" s="976"/>
      <c r="T433" s="976"/>
      <c r="U433" s="976"/>
      <c r="V433" s="976"/>
      <c r="W433" s="976"/>
      <c r="X433" s="976"/>
      <c r="Y433" s="976"/>
      <c r="Z433" s="976"/>
      <c r="AA433" s="976"/>
      <c r="AB433" s="976"/>
      <c r="AC433" s="976"/>
      <c r="AD433" s="976"/>
      <c r="AE433" s="976"/>
      <c r="AF433" s="976"/>
      <c r="AG433" s="976"/>
      <c r="AH433" s="976"/>
      <c r="AI433" s="976"/>
      <c r="AJ433" s="976"/>
      <c r="AK433" s="976"/>
      <c r="AL433" s="976"/>
      <c r="AM433" s="976"/>
      <c r="AN433" s="976"/>
      <c r="AO433" s="976"/>
      <c r="AP433" s="976"/>
      <c r="AQ433" s="976"/>
      <c r="AR433" s="976"/>
      <c r="AS433" s="976"/>
      <c r="AT433" s="976"/>
      <c r="AU433" s="976"/>
      <c r="AV433" s="976"/>
      <c r="AW433" s="976"/>
      <c r="AX433" s="976"/>
      <c r="AY433" s="976"/>
      <c r="AZ433" s="976"/>
      <c r="BA433" s="976"/>
      <c r="BB433" s="976"/>
      <c r="BC433" s="976"/>
      <c r="BD433" s="976"/>
    </row>
    <row r="434" spans="1:56" ht="12.75">
      <c r="A434" s="2"/>
      <c r="B434" s="2"/>
      <c r="C434" s="2"/>
      <c r="D434" s="2"/>
      <c r="E434" s="2"/>
      <c r="F434" s="2"/>
      <c r="G434" s="2"/>
      <c r="H434" s="2"/>
      <c r="I434" s="2"/>
      <c r="J434" s="2"/>
      <c r="K434" s="2"/>
      <c r="L434" s="2"/>
      <c r="M434" s="2"/>
      <c r="N434" s="2"/>
      <c r="O434" s="2"/>
      <c r="P434" s="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c r="AY434" s="42"/>
      <c r="AZ434" s="42"/>
      <c r="BA434" s="42"/>
      <c r="BB434" s="42"/>
      <c r="BC434" s="63"/>
      <c r="BD434" s="63"/>
    </row>
    <row r="435" spans="1:56" ht="12.75">
      <c r="A435" s="878" t="s">
        <v>0</v>
      </c>
      <c r="B435" s="878"/>
      <c r="C435" s="878"/>
      <c r="D435" s="878"/>
      <c r="E435" s="878"/>
      <c r="F435" s="878"/>
      <c r="G435" s="878"/>
      <c r="H435" s="878"/>
      <c r="I435" s="878"/>
      <c r="J435" s="878"/>
      <c r="K435" s="878"/>
      <c r="L435" s="878"/>
      <c r="M435" s="878"/>
      <c r="N435" s="878"/>
      <c r="O435" s="878"/>
      <c r="Q435" s="976" t="s">
        <v>235</v>
      </c>
      <c r="R435" s="976"/>
      <c r="S435" s="976"/>
      <c r="T435" s="976"/>
      <c r="U435" s="976"/>
      <c r="V435" s="976"/>
      <c r="W435" s="976"/>
      <c r="X435" s="976"/>
      <c r="Y435" s="976"/>
      <c r="Z435" s="976"/>
      <c r="AA435" s="976"/>
      <c r="AB435" s="976"/>
      <c r="AC435" s="976"/>
      <c r="AD435" s="976"/>
      <c r="AE435" s="976"/>
      <c r="AF435" s="976"/>
      <c r="AG435" s="976"/>
      <c r="AH435" s="976"/>
      <c r="AI435" s="976"/>
      <c r="AJ435" s="976"/>
      <c r="AK435" s="976"/>
      <c r="AL435" s="976"/>
      <c r="AM435" s="976"/>
      <c r="AN435" s="976"/>
      <c r="AO435" s="976"/>
      <c r="AP435" s="976"/>
      <c r="AQ435" s="976"/>
      <c r="AR435" s="976"/>
      <c r="AS435" s="976"/>
      <c r="AT435" s="976"/>
      <c r="AU435" s="976"/>
      <c r="AV435" s="976"/>
      <c r="AW435" s="976"/>
      <c r="AX435" s="976"/>
      <c r="AY435" s="976"/>
      <c r="AZ435" s="976"/>
      <c r="BA435" s="976"/>
      <c r="BB435" s="976"/>
      <c r="BC435" s="976"/>
      <c r="BD435" s="976"/>
    </row>
    <row r="436" spans="1:56" ht="12.75">
      <c r="A436" s="2"/>
      <c r="B436" s="2"/>
      <c r="C436" s="2"/>
      <c r="D436" s="2"/>
      <c r="E436" s="2"/>
      <c r="F436" s="2"/>
      <c r="G436" s="2"/>
      <c r="H436" s="2"/>
      <c r="I436" s="2"/>
      <c r="J436" s="2"/>
      <c r="K436" s="2"/>
      <c r="L436" s="2"/>
      <c r="M436" s="2"/>
      <c r="N436" s="2"/>
      <c r="O436" s="2"/>
      <c r="P436" s="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c r="BC436" s="63"/>
      <c r="BD436" s="63"/>
    </row>
    <row r="437" spans="1:56" ht="12.75">
      <c r="A437" s="878" t="s">
        <v>20</v>
      </c>
      <c r="B437" s="878"/>
      <c r="C437" s="878"/>
      <c r="D437" s="878"/>
      <c r="E437" s="878"/>
      <c r="F437" s="878"/>
      <c r="G437" s="878"/>
      <c r="H437" s="878"/>
      <c r="I437" s="878"/>
      <c r="J437" s="878"/>
      <c r="K437" s="878"/>
      <c r="L437" s="878"/>
      <c r="M437" s="878"/>
      <c r="N437" s="878"/>
      <c r="O437" s="878"/>
      <c r="P437" s="2"/>
      <c r="Q437" s="976" t="s">
        <v>236</v>
      </c>
      <c r="R437" s="976"/>
      <c r="S437" s="976"/>
      <c r="T437" s="976"/>
      <c r="U437" s="976"/>
      <c r="V437" s="976"/>
      <c r="W437" s="976"/>
      <c r="X437" s="976"/>
      <c r="Y437" s="976"/>
      <c r="Z437" s="976"/>
      <c r="AA437" s="976"/>
      <c r="AB437" s="976"/>
      <c r="AC437" s="976"/>
      <c r="AD437" s="976"/>
      <c r="AE437" s="976"/>
      <c r="AF437" s="976"/>
      <c r="AG437" s="976"/>
      <c r="AH437" s="976"/>
      <c r="AI437" s="976"/>
      <c r="AJ437" s="976"/>
      <c r="AK437" s="976"/>
      <c r="AL437" s="976"/>
      <c r="AM437" s="976"/>
      <c r="AN437" s="976"/>
      <c r="AO437" s="976"/>
      <c r="AP437" s="976"/>
      <c r="AQ437" s="976"/>
      <c r="AR437" s="976"/>
      <c r="AS437" s="976"/>
      <c r="AT437" s="976"/>
      <c r="AU437" s="976"/>
      <c r="AV437" s="976"/>
      <c r="AW437" s="976"/>
      <c r="AX437" s="976"/>
      <c r="AY437" s="976"/>
      <c r="AZ437" s="976"/>
      <c r="BA437" s="976"/>
      <c r="BB437" s="976"/>
      <c r="BC437" s="976"/>
      <c r="BD437" s="976"/>
    </row>
    <row r="438" spans="1:56" ht="12.75">
      <c r="A438" s="2"/>
      <c r="B438" s="2"/>
      <c r="C438" s="2"/>
      <c r="D438" s="2"/>
      <c r="E438" s="2"/>
      <c r="F438" s="2"/>
      <c r="G438" s="2"/>
      <c r="H438" s="2"/>
      <c r="I438" s="2"/>
      <c r="J438" s="2"/>
      <c r="K438" s="2"/>
      <c r="L438" s="2"/>
      <c r="M438" s="2"/>
      <c r="N438" s="2"/>
      <c r="O438" s="2"/>
      <c r="P438" s="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63"/>
      <c r="BD438" s="63"/>
    </row>
    <row r="439" spans="1:56" ht="12.75">
      <c r="A439" s="878" t="s">
        <v>19</v>
      </c>
      <c r="B439" s="878"/>
      <c r="C439" s="878"/>
      <c r="D439" s="878"/>
      <c r="E439" s="878"/>
      <c r="F439" s="878"/>
      <c r="G439" s="878"/>
      <c r="H439" s="878"/>
      <c r="I439" s="878"/>
      <c r="J439" s="878"/>
      <c r="K439" s="878"/>
      <c r="L439" s="878"/>
      <c r="M439" s="878"/>
      <c r="N439" s="878"/>
      <c r="O439" s="878"/>
      <c r="Q439" s="976" t="s">
        <v>237</v>
      </c>
      <c r="R439" s="976"/>
      <c r="S439" s="976"/>
      <c r="T439" s="976"/>
      <c r="U439" s="976"/>
      <c r="V439" s="976"/>
      <c r="W439" s="976"/>
      <c r="X439" s="976"/>
      <c r="Y439" s="976"/>
      <c r="Z439" s="976"/>
      <c r="AA439" s="976"/>
      <c r="AB439" s="976"/>
      <c r="AC439" s="976"/>
      <c r="AD439" s="976"/>
      <c r="AE439" s="976"/>
      <c r="AF439" s="976"/>
      <c r="AG439" s="976"/>
      <c r="AH439" s="976"/>
      <c r="AI439" s="976"/>
      <c r="AJ439" s="976"/>
      <c r="AK439" s="976"/>
      <c r="AL439" s="976"/>
      <c r="AM439" s="976"/>
      <c r="AN439" s="976"/>
      <c r="AO439" s="976"/>
      <c r="AP439" s="976"/>
      <c r="AQ439" s="976"/>
      <c r="AR439" s="976"/>
      <c r="AS439" s="976"/>
      <c r="AT439" s="976"/>
      <c r="AU439" s="976"/>
      <c r="AV439" s="976"/>
      <c r="AW439" s="976"/>
      <c r="AX439" s="976"/>
      <c r="AY439" s="976"/>
      <c r="AZ439" s="976"/>
      <c r="BA439" s="976"/>
      <c r="BB439" s="976"/>
      <c r="BC439" s="976"/>
      <c r="BD439" s="976"/>
    </row>
    <row r="440" spans="1:56" ht="12.75">
      <c r="A440" s="4"/>
      <c r="B440" s="4"/>
      <c r="C440" s="4"/>
      <c r="D440" s="4"/>
      <c r="E440" s="4"/>
      <c r="F440" s="4"/>
      <c r="G440" s="4"/>
      <c r="H440" s="4"/>
      <c r="I440" s="4"/>
      <c r="J440" s="4"/>
      <c r="K440" s="4"/>
      <c r="L440" s="4"/>
      <c r="M440" s="4"/>
      <c r="N440" s="4"/>
      <c r="O440" s="4"/>
      <c r="P440" s="2"/>
      <c r="Q440" s="977"/>
      <c r="R440" s="977"/>
      <c r="S440" s="977"/>
      <c r="T440" s="977"/>
      <c r="U440" s="977"/>
      <c r="V440" s="977"/>
      <c r="W440" s="977"/>
      <c r="X440" s="977"/>
      <c r="Y440" s="977"/>
      <c r="Z440" s="977"/>
      <c r="AA440" s="977"/>
      <c r="AB440" s="977"/>
      <c r="AC440" s="977"/>
      <c r="AD440" s="977"/>
      <c r="AE440" s="977"/>
      <c r="AF440" s="977"/>
      <c r="AG440" s="977"/>
      <c r="AH440" s="977"/>
      <c r="AI440" s="977"/>
      <c r="AJ440" s="977"/>
      <c r="AK440" s="977"/>
      <c r="AL440" s="977"/>
      <c r="AM440" s="977"/>
      <c r="AN440" s="977"/>
      <c r="AO440" s="977"/>
      <c r="AP440" s="977"/>
      <c r="AQ440" s="977"/>
      <c r="AR440" s="977"/>
      <c r="AS440" s="977"/>
      <c r="AT440" s="977"/>
      <c r="AU440" s="977"/>
      <c r="AV440" s="977"/>
      <c r="AW440" s="977"/>
      <c r="AX440" s="977"/>
      <c r="AY440" s="977"/>
      <c r="AZ440" s="977"/>
      <c r="BA440" s="977"/>
      <c r="BB440" s="977"/>
      <c r="BC440" s="63"/>
      <c r="BD440" s="63"/>
    </row>
    <row r="441" spans="1:56" ht="12.75">
      <c r="A441" s="878" t="s">
        <v>2</v>
      </c>
      <c r="B441" s="878"/>
      <c r="C441" s="878"/>
      <c r="D441" s="878"/>
      <c r="E441" s="878"/>
      <c r="F441" s="878"/>
      <c r="G441" s="878"/>
      <c r="H441" s="878"/>
      <c r="I441" s="878"/>
      <c r="J441" s="878"/>
      <c r="K441" s="878"/>
      <c r="L441" s="878"/>
      <c r="M441" s="878"/>
      <c r="N441" s="878"/>
      <c r="O441" s="878"/>
      <c r="Q441" s="882" t="s">
        <v>238</v>
      </c>
      <c r="R441" s="882"/>
      <c r="S441" s="882"/>
      <c r="T441" s="882"/>
      <c r="U441" s="882"/>
      <c r="V441" s="882"/>
      <c r="W441" s="882"/>
      <c r="X441" s="882"/>
      <c r="Y441" s="882"/>
      <c r="Z441" s="882"/>
      <c r="AA441" s="882"/>
      <c r="AB441" s="882"/>
      <c r="AC441" s="882"/>
      <c r="AD441" s="882"/>
      <c r="AE441" s="882"/>
      <c r="AF441" s="882"/>
      <c r="AG441" s="882"/>
      <c r="AH441" s="882"/>
      <c r="AI441" s="882"/>
      <c r="AJ441" s="882"/>
      <c r="AK441" s="882"/>
      <c r="AL441" s="882"/>
      <c r="AM441" s="882"/>
      <c r="AN441" s="882"/>
      <c r="AO441" s="882"/>
      <c r="AP441" s="882"/>
      <c r="AQ441" s="882"/>
      <c r="AR441" s="882"/>
      <c r="AS441" s="882"/>
      <c r="AT441" s="882"/>
      <c r="AU441" s="882"/>
      <c r="AV441" s="882"/>
      <c r="AW441" s="882"/>
      <c r="AX441" s="882"/>
      <c r="AY441" s="882"/>
      <c r="AZ441" s="882"/>
      <c r="BA441" s="882"/>
      <c r="BB441" s="882"/>
      <c r="BC441" s="882"/>
      <c r="BD441" s="882"/>
    </row>
    <row r="442" spans="1:56" ht="12.75">
      <c r="A442" s="4"/>
      <c r="B442" s="4"/>
      <c r="C442" s="4"/>
      <c r="D442" s="4"/>
      <c r="E442" s="4"/>
      <c r="F442" s="4"/>
      <c r="G442" s="4"/>
      <c r="H442" s="4"/>
      <c r="I442" s="4"/>
      <c r="J442" s="4"/>
      <c r="K442" s="4"/>
      <c r="L442" s="4"/>
      <c r="M442" s="4"/>
      <c r="N442" s="4"/>
      <c r="O442" s="4"/>
      <c r="P442" s="2"/>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63"/>
      <c r="BD442" s="63"/>
    </row>
    <row r="443" spans="1:56" ht="12.75">
      <c r="A443" s="878" t="s">
        <v>16</v>
      </c>
      <c r="B443" s="878"/>
      <c r="C443" s="878"/>
      <c r="D443" s="878"/>
      <c r="E443" s="878"/>
      <c r="F443" s="878"/>
      <c r="G443" s="878"/>
      <c r="H443" s="878"/>
      <c r="I443" s="878"/>
      <c r="J443" s="878"/>
      <c r="K443" s="878"/>
      <c r="L443" s="878"/>
      <c r="M443" s="878"/>
      <c r="N443" s="878"/>
      <c r="O443" s="878"/>
      <c r="Q443" s="1052" t="s">
        <v>239</v>
      </c>
      <c r="R443" s="1052"/>
      <c r="S443" s="1052"/>
      <c r="T443" s="1052"/>
      <c r="U443" s="1052"/>
      <c r="V443" s="1052"/>
      <c r="W443" s="1052"/>
      <c r="X443" s="1052"/>
      <c r="Y443" s="1052"/>
      <c r="Z443" s="1052"/>
      <c r="AA443" s="1052"/>
      <c r="AB443" s="1052"/>
      <c r="AC443" s="1052"/>
      <c r="AD443" s="1052"/>
      <c r="AE443" s="1052"/>
      <c r="AF443" s="1052"/>
      <c r="AG443" s="1052"/>
      <c r="AH443" s="1052"/>
      <c r="AI443" s="1052"/>
      <c r="AJ443" s="1052"/>
      <c r="AK443" s="1052"/>
      <c r="AL443" s="1052"/>
      <c r="AM443" s="1052"/>
      <c r="AN443" s="1052"/>
      <c r="AO443" s="1052"/>
      <c r="AP443" s="1052"/>
      <c r="AQ443" s="1052"/>
      <c r="AR443" s="1052"/>
      <c r="AS443" s="1052"/>
      <c r="AT443" s="1052"/>
      <c r="AU443" s="1052"/>
      <c r="AV443" s="1052"/>
      <c r="AW443" s="1052"/>
      <c r="AX443" s="1052"/>
      <c r="AY443" s="1052"/>
      <c r="AZ443" s="1052"/>
      <c r="BA443" s="1052"/>
      <c r="BB443" s="1052"/>
      <c r="BC443" s="1052"/>
      <c r="BD443" s="1052"/>
    </row>
    <row r="444" spans="1:56" ht="12.75">
      <c r="A444" s="4"/>
      <c r="B444" s="4"/>
      <c r="C444" s="4"/>
      <c r="D444" s="4"/>
      <c r="E444" s="4"/>
      <c r="F444" s="4"/>
      <c r="G444" s="4"/>
      <c r="H444" s="4"/>
      <c r="I444" s="4"/>
      <c r="J444" s="4"/>
      <c r="K444" s="4"/>
      <c r="L444" s="4"/>
      <c r="M444" s="4"/>
      <c r="N444" s="4"/>
      <c r="O444" s="4"/>
      <c r="P444" s="2"/>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63"/>
      <c r="BD444" s="63"/>
    </row>
    <row r="445" spans="1:56" ht="12.75">
      <c r="A445" s="1091" t="s">
        <v>162</v>
      </c>
      <c r="B445" s="1092"/>
      <c r="C445" s="1092"/>
      <c r="D445" s="1092"/>
      <c r="E445" s="1092"/>
      <c r="F445" s="1092"/>
      <c r="G445" s="1092"/>
      <c r="H445" s="1092"/>
      <c r="I445" s="1092"/>
      <c r="J445" s="1092"/>
      <c r="K445" s="1092"/>
      <c r="L445" s="1092"/>
      <c r="M445" s="1092"/>
      <c r="N445" s="1092"/>
      <c r="O445" s="1093"/>
      <c r="Q445" s="1080" t="s">
        <v>240</v>
      </c>
      <c r="R445" s="1080"/>
      <c r="S445" s="1080"/>
      <c r="T445" s="1080"/>
      <c r="U445" s="1080"/>
      <c r="V445" s="1080"/>
      <c r="W445" s="1080"/>
      <c r="X445" s="1080"/>
      <c r="Y445" s="1080"/>
      <c r="Z445" s="1080"/>
      <c r="AA445" s="1080"/>
      <c r="AB445" s="1080"/>
      <c r="AC445" s="1080"/>
      <c r="AD445" s="1080"/>
      <c r="AE445" s="1080"/>
      <c r="AF445" s="1080"/>
      <c r="AG445" s="1080"/>
      <c r="AH445" s="1080"/>
      <c r="AI445" s="1080"/>
      <c r="AJ445" s="1080"/>
      <c r="AK445" s="1080"/>
      <c r="AL445" s="1080"/>
      <c r="AM445" s="1080"/>
      <c r="AN445" s="1080"/>
      <c r="AO445" s="1080"/>
      <c r="AP445" s="1080"/>
      <c r="AQ445" s="1080"/>
      <c r="AR445" s="1080"/>
      <c r="AS445" s="1080"/>
      <c r="AT445" s="1080"/>
      <c r="AU445" s="1080"/>
      <c r="AV445" s="1080"/>
      <c r="AW445" s="1080"/>
      <c r="AX445" s="1080"/>
      <c r="AY445" s="1080"/>
      <c r="AZ445" s="1080"/>
      <c r="BA445" s="1080"/>
      <c r="BB445" s="1080"/>
      <c r="BC445" s="1080"/>
      <c r="BD445" s="1080"/>
    </row>
    <row r="446" spans="1:56" ht="12.75">
      <c r="A446" s="4"/>
      <c r="B446" s="4"/>
      <c r="C446" s="4"/>
      <c r="D446" s="4"/>
      <c r="E446" s="4"/>
      <c r="F446" s="4"/>
      <c r="G446" s="4"/>
      <c r="H446" s="4"/>
      <c r="I446" s="4"/>
      <c r="J446" s="4"/>
      <c r="K446" s="4"/>
      <c r="L446" s="4"/>
      <c r="M446" s="4"/>
      <c r="N446" s="4"/>
      <c r="O446" s="4"/>
      <c r="P446" s="2"/>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63"/>
      <c r="BD446" s="63"/>
    </row>
    <row r="447" spans="1:56" ht="12.75">
      <c r="A447" s="975" t="s">
        <v>18</v>
      </c>
      <c r="B447" s="975"/>
      <c r="C447" s="975"/>
      <c r="D447" s="975"/>
      <c r="E447" s="975"/>
      <c r="F447" s="975"/>
      <c r="G447" s="975"/>
      <c r="H447" s="975"/>
      <c r="I447" s="975"/>
      <c r="J447" s="975"/>
      <c r="K447" s="975"/>
      <c r="L447" s="975"/>
      <c r="M447" s="975"/>
      <c r="N447" s="975"/>
      <c r="O447" s="975"/>
      <c r="Q447" s="1094" t="s">
        <v>241</v>
      </c>
      <c r="R447" s="1094"/>
      <c r="S447" s="1094"/>
      <c r="T447" s="1094"/>
      <c r="U447" s="1094"/>
      <c r="V447" s="1094"/>
      <c r="W447" s="1094"/>
      <c r="X447" s="1094"/>
      <c r="Y447" s="1094"/>
      <c r="Z447" s="1094"/>
      <c r="AA447" s="1094"/>
      <c r="AB447" s="1094"/>
      <c r="AC447" s="1094"/>
      <c r="AD447" s="1094"/>
      <c r="AE447" s="1094"/>
      <c r="AF447" s="1094"/>
      <c r="AG447" s="1094"/>
      <c r="AH447" s="1094"/>
      <c r="AI447" s="1094"/>
      <c r="AJ447" s="1094"/>
      <c r="AK447" s="1094"/>
      <c r="AL447" s="1094"/>
      <c r="AM447" s="1094"/>
      <c r="AN447" s="1094"/>
      <c r="AO447" s="1094"/>
      <c r="AP447" s="1094"/>
      <c r="AQ447" s="1094"/>
      <c r="AR447" s="1094"/>
      <c r="AS447" s="1094"/>
      <c r="AT447" s="1094"/>
      <c r="AU447" s="1094"/>
      <c r="AV447" s="1094"/>
      <c r="AW447" s="1094"/>
      <c r="AX447" s="1094"/>
      <c r="AY447" s="1094"/>
      <c r="AZ447" s="1094"/>
      <c r="BA447" s="1094"/>
      <c r="BB447" s="1094"/>
      <c r="BC447" s="1094"/>
      <c r="BD447" s="1094"/>
    </row>
    <row r="448" spans="1:56" ht="12.75">
      <c r="A448" s="4"/>
      <c r="B448" s="4"/>
      <c r="C448" s="4"/>
      <c r="D448" s="4"/>
      <c r="E448" s="4"/>
      <c r="F448" s="4"/>
      <c r="G448" s="4"/>
      <c r="H448" s="4"/>
      <c r="I448" s="4"/>
      <c r="J448" s="4"/>
      <c r="K448" s="4"/>
      <c r="L448" s="4"/>
      <c r="M448" s="4"/>
      <c r="N448" s="4"/>
      <c r="O448" s="4"/>
      <c r="P448" s="2"/>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63"/>
      <c r="BD448" s="63"/>
    </row>
    <row r="449" spans="1:56" ht="12.75">
      <c r="A449" s="878" t="s">
        <v>22</v>
      </c>
      <c r="B449" s="878"/>
      <c r="C449" s="878"/>
      <c r="D449" s="878"/>
      <c r="E449" s="878"/>
      <c r="F449" s="878"/>
      <c r="G449" s="878"/>
      <c r="H449" s="878"/>
      <c r="I449" s="878"/>
      <c r="J449" s="878"/>
      <c r="K449" s="878"/>
      <c r="L449" s="878"/>
      <c r="M449" s="878"/>
      <c r="N449" s="878"/>
      <c r="O449" s="878"/>
      <c r="P449" s="2"/>
      <c r="Q449" s="882" t="s">
        <v>165</v>
      </c>
      <c r="R449" s="882"/>
      <c r="S449" s="882"/>
      <c r="T449" s="882"/>
      <c r="U449" s="882"/>
      <c r="V449" s="882"/>
      <c r="W449" s="882"/>
      <c r="X449" s="882"/>
      <c r="Y449" s="882"/>
      <c r="Z449" s="882"/>
      <c r="AA449" s="882"/>
      <c r="AB449" s="882"/>
      <c r="AC449" s="882"/>
      <c r="AD449" s="882"/>
      <c r="AE449" s="882"/>
      <c r="AF449" s="882"/>
      <c r="AG449" s="882"/>
      <c r="AH449" s="882"/>
      <c r="AI449" s="882"/>
      <c r="AJ449" s="882"/>
      <c r="AK449" s="882"/>
      <c r="AL449" s="882"/>
      <c r="AM449" s="882"/>
      <c r="AN449" s="882"/>
      <c r="AO449" s="882"/>
      <c r="AP449" s="882"/>
      <c r="AQ449" s="882"/>
      <c r="AR449" s="882"/>
      <c r="AS449" s="882"/>
      <c r="AT449" s="882"/>
      <c r="AU449" s="882"/>
      <c r="AV449" s="882"/>
      <c r="AW449" s="882"/>
      <c r="AX449" s="882"/>
      <c r="AY449" s="882"/>
      <c r="AZ449" s="882"/>
      <c r="BA449" s="882"/>
      <c r="BB449" s="882"/>
      <c r="BC449" s="882"/>
      <c r="BD449" s="882"/>
    </row>
    <row r="450" spans="1:56" ht="12.75">
      <c r="A450" s="176"/>
      <c r="B450" s="176"/>
      <c r="C450" s="176"/>
      <c r="D450" s="176"/>
      <c r="E450" s="176"/>
      <c r="F450" s="176"/>
      <c r="G450" s="176"/>
      <c r="H450" s="176"/>
      <c r="I450" s="176"/>
      <c r="J450" s="176"/>
      <c r="K450" s="176"/>
      <c r="L450" s="176"/>
      <c r="M450" s="176"/>
      <c r="N450" s="176"/>
      <c r="O450" s="176"/>
      <c r="P450" s="176"/>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row>
    <row r="451" spans="1:56" ht="12.75">
      <c r="A451" s="878" t="s">
        <v>17</v>
      </c>
      <c r="B451" s="878"/>
      <c r="C451" s="878"/>
      <c r="D451" s="878"/>
      <c r="E451" s="878"/>
      <c r="F451" s="878"/>
      <c r="G451" s="878"/>
      <c r="H451" s="878"/>
      <c r="I451" s="878"/>
      <c r="J451" s="878"/>
      <c r="K451" s="878"/>
      <c r="L451" s="878"/>
      <c r="M451" s="878"/>
      <c r="N451" s="878"/>
      <c r="O451" s="878"/>
      <c r="Q451" s="990" t="s">
        <v>963</v>
      </c>
      <c r="R451" s="990"/>
      <c r="S451" s="990"/>
      <c r="T451" s="990"/>
      <c r="U451" s="990"/>
      <c r="V451" s="990"/>
      <c r="W451" s="990"/>
      <c r="X451" s="990"/>
      <c r="Y451" s="990"/>
      <c r="Z451" s="990"/>
      <c r="AA451" s="990"/>
      <c r="AB451" s="990"/>
      <c r="AC451" s="990"/>
      <c r="AD451" s="990"/>
      <c r="AE451" s="990"/>
      <c r="AF451" s="990"/>
      <c r="AG451" s="990"/>
      <c r="AH451" s="990"/>
      <c r="AI451" s="990"/>
      <c r="AJ451" s="990"/>
      <c r="AK451" s="990"/>
      <c r="AL451" s="990"/>
      <c r="AM451" s="990"/>
      <c r="AN451" s="990"/>
      <c r="AO451" s="990"/>
      <c r="AP451" s="990"/>
      <c r="AQ451" s="990"/>
      <c r="AR451" s="990"/>
      <c r="AS451" s="990"/>
      <c r="AT451" s="990"/>
      <c r="AU451" s="990"/>
      <c r="AV451" s="990"/>
      <c r="AW451" s="990"/>
      <c r="AX451" s="990"/>
      <c r="AY451" s="990"/>
      <c r="AZ451" s="990"/>
      <c r="BA451" s="990"/>
      <c r="BB451" s="990"/>
      <c r="BC451" s="990"/>
      <c r="BD451" s="990"/>
    </row>
    <row r="452" spans="1:56" ht="12.75">
      <c r="A452" s="878" t="s">
        <v>21</v>
      </c>
      <c r="B452" s="878"/>
      <c r="C452" s="878"/>
      <c r="D452" s="878"/>
      <c r="E452" s="878"/>
      <c r="F452" s="878"/>
      <c r="G452" s="878"/>
      <c r="H452" s="878"/>
      <c r="I452" s="878"/>
      <c r="J452" s="878"/>
      <c r="K452" s="878"/>
      <c r="L452" s="878"/>
      <c r="M452" s="878"/>
      <c r="N452" s="878"/>
      <c r="O452" s="878"/>
      <c r="P452" s="2"/>
      <c r="Q452" s="990" t="s">
        <v>242</v>
      </c>
      <c r="R452" s="990"/>
      <c r="S452" s="990"/>
      <c r="T452" s="990"/>
      <c r="U452" s="990"/>
      <c r="V452" s="990"/>
      <c r="W452" s="990"/>
      <c r="X452" s="990"/>
      <c r="Y452" s="990"/>
      <c r="Z452" s="990"/>
      <c r="AA452" s="990"/>
      <c r="AB452" s="990"/>
      <c r="AC452" s="990"/>
      <c r="AD452" s="990"/>
      <c r="AE452" s="990"/>
      <c r="AF452" s="990"/>
      <c r="AG452" s="990"/>
      <c r="AH452" s="990"/>
      <c r="AI452" s="990"/>
      <c r="AJ452" s="990"/>
      <c r="AK452" s="990"/>
      <c r="AL452" s="990"/>
      <c r="AM452" s="990"/>
      <c r="AN452" s="990"/>
      <c r="AO452" s="990"/>
      <c r="AP452" s="990"/>
      <c r="AQ452" s="990"/>
      <c r="AR452" s="990"/>
      <c r="AS452" s="990"/>
      <c r="AT452" s="990"/>
      <c r="AU452" s="990"/>
      <c r="AV452" s="990"/>
      <c r="AW452" s="990"/>
      <c r="AX452" s="990"/>
      <c r="AY452" s="990"/>
      <c r="AZ452" s="990"/>
      <c r="BA452" s="990"/>
      <c r="BB452" s="990"/>
      <c r="BC452" s="990"/>
      <c r="BD452" s="990"/>
    </row>
    <row r="453" spans="1:56" ht="12.75">
      <c r="A453" s="4"/>
      <c r="B453" s="4"/>
      <c r="C453" s="4"/>
      <c r="D453" s="4"/>
      <c r="E453" s="4"/>
      <c r="F453" s="4"/>
      <c r="G453" s="4"/>
      <c r="H453" s="4"/>
      <c r="I453" s="4"/>
      <c r="J453" s="4"/>
      <c r="K453" s="4"/>
      <c r="L453" s="4"/>
      <c r="M453" s="4"/>
      <c r="N453" s="4"/>
      <c r="O453" s="4"/>
      <c r="P453" s="2"/>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175"/>
      <c r="BD453" s="63"/>
    </row>
    <row r="454" spans="1:56" ht="12.75">
      <c r="A454" s="878" t="s">
        <v>128</v>
      </c>
      <c r="B454" s="878"/>
      <c r="C454" s="878"/>
      <c r="D454" s="878"/>
      <c r="E454" s="878"/>
      <c r="F454" s="878"/>
      <c r="G454" s="878"/>
      <c r="H454" s="878"/>
      <c r="I454" s="878"/>
      <c r="J454" s="878"/>
      <c r="K454" s="878"/>
      <c r="L454" s="878"/>
      <c r="M454" s="878"/>
      <c r="N454" s="878"/>
      <c r="O454" s="878"/>
      <c r="P454" s="2"/>
      <c r="Q454" s="992" t="s">
        <v>243</v>
      </c>
      <c r="R454" s="992"/>
      <c r="S454" s="992"/>
      <c r="T454" s="992"/>
      <c r="U454" s="992"/>
      <c r="V454" s="992"/>
      <c r="W454" s="992"/>
      <c r="X454" s="992"/>
      <c r="Y454" s="992"/>
      <c r="Z454" s="992"/>
      <c r="AA454" s="992"/>
      <c r="AB454" s="992"/>
      <c r="AC454" s="992"/>
      <c r="AD454" s="992"/>
      <c r="AE454" s="992"/>
      <c r="AF454" s="992"/>
      <c r="AG454" s="992"/>
      <c r="AH454" s="992"/>
      <c r="AI454" s="992"/>
      <c r="AJ454" s="992"/>
      <c r="AK454" s="992"/>
      <c r="AL454" s="992"/>
      <c r="AM454" s="992"/>
      <c r="AN454" s="992"/>
      <c r="AO454" s="992"/>
      <c r="AP454" s="992"/>
      <c r="AQ454" s="992"/>
      <c r="AR454" s="992"/>
      <c r="AS454" s="992"/>
      <c r="AT454" s="992"/>
      <c r="AU454" s="992"/>
      <c r="AV454" s="992"/>
      <c r="AW454" s="992"/>
      <c r="AX454" s="992"/>
      <c r="AY454" s="992"/>
      <c r="AZ454" s="992"/>
      <c r="BA454" s="992"/>
      <c r="BB454" s="992"/>
      <c r="BC454" s="992"/>
      <c r="BD454" s="992"/>
    </row>
    <row r="455" spans="1:56" ht="12.75">
      <c r="A455" s="878" t="s">
        <v>130</v>
      </c>
      <c r="B455" s="878"/>
      <c r="C455" s="878"/>
      <c r="D455" s="878"/>
      <c r="E455" s="878"/>
      <c r="F455" s="878"/>
      <c r="G455" s="878"/>
      <c r="H455" s="878"/>
      <c r="I455" s="878"/>
      <c r="J455" s="878"/>
      <c r="K455" s="878"/>
      <c r="L455" s="878"/>
      <c r="M455" s="878"/>
      <c r="N455" s="878"/>
      <c r="O455" s="878"/>
      <c r="P455" s="2"/>
      <c r="Q455" s="990" t="s">
        <v>244</v>
      </c>
      <c r="R455" s="990"/>
      <c r="S455" s="990"/>
      <c r="T455" s="990"/>
      <c r="U455" s="990"/>
      <c r="V455" s="990"/>
      <c r="W455" s="990"/>
      <c r="X455" s="990"/>
      <c r="Y455" s="990"/>
      <c r="Z455" s="990"/>
      <c r="AA455" s="990"/>
      <c r="AB455" s="990"/>
      <c r="AC455" s="990"/>
      <c r="AD455" s="990"/>
      <c r="AE455" s="990"/>
      <c r="AF455" s="990"/>
      <c r="AG455" s="990"/>
      <c r="AH455" s="990"/>
      <c r="AI455" s="990"/>
      <c r="AJ455" s="990"/>
      <c r="AK455" s="990"/>
      <c r="AL455" s="990"/>
      <c r="AM455" s="990"/>
      <c r="AN455" s="990"/>
      <c r="AO455" s="990"/>
      <c r="AP455" s="990"/>
      <c r="AQ455" s="990"/>
      <c r="AR455" s="990"/>
      <c r="AS455" s="990"/>
      <c r="AT455" s="990"/>
      <c r="AU455" s="990"/>
      <c r="AV455" s="990"/>
      <c r="AW455" s="990"/>
      <c r="AX455" s="990"/>
      <c r="AY455" s="990"/>
      <c r="AZ455" s="990"/>
      <c r="BA455" s="990"/>
      <c r="BB455" s="990"/>
      <c r="BC455" s="990"/>
      <c r="BD455" s="990"/>
    </row>
    <row r="456" spans="1:56" ht="12.75">
      <c r="A456" s="65"/>
      <c r="B456" s="65"/>
      <c r="C456" s="65"/>
      <c r="D456" s="65"/>
      <c r="E456" s="65"/>
      <c r="F456" s="65"/>
      <c r="G456" s="65"/>
      <c r="H456" s="65"/>
      <c r="I456" s="65"/>
      <c r="J456" s="65"/>
      <c r="K456" s="65"/>
      <c r="L456" s="65"/>
      <c r="M456" s="65"/>
      <c r="N456" s="65"/>
      <c r="O456" s="65"/>
      <c r="P456" s="45"/>
      <c r="Q456" s="239"/>
      <c r="R456" s="239"/>
      <c r="S456" s="239"/>
      <c r="T456" s="239"/>
      <c r="U456" s="239"/>
      <c r="V456" s="239"/>
      <c r="W456" s="239"/>
      <c r="X456" s="239"/>
      <c r="Y456" s="239"/>
      <c r="Z456" s="239"/>
      <c r="AA456" s="239"/>
      <c r="AB456" s="239"/>
      <c r="AC456" s="239"/>
      <c r="AD456" s="239"/>
      <c r="AE456" s="239"/>
      <c r="AF456" s="239"/>
      <c r="AG456" s="239"/>
      <c r="AH456" s="239"/>
      <c r="AI456" s="239"/>
      <c r="AJ456" s="239"/>
      <c r="AK456" s="239"/>
      <c r="AL456" s="239"/>
      <c r="AM456" s="239"/>
      <c r="AN456" s="239"/>
      <c r="AO456" s="239"/>
      <c r="AP456" s="239"/>
      <c r="AQ456" s="239"/>
      <c r="AR456" s="239"/>
      <c r="AS456" s="239"/>
      <c r="AT456" s="239"/>
      <c r="AU456" s="239"/>
      <c r="AV456" s="239"/>
      <c r="AW456" s="239"/>
      <c r="AX456" s="239"/>
      <c r="AY456" s="239"/>
      <c r="AZ456" s="239"/>
      <c r="BA456" s="239"/>
      <c r="BB456" s="239"/>
      <c r="BC456" s="239"/>
      <c r="BD456" s="56"/>
    </row>
    <row r="457" spans="1:56" ht="12.75">
      <c r="A457" s="878" t="s">
        <v>245</v>
      </c>
      <c r="B457" s="878"/>
      <c r="C457" s="878"/>
      <c r="D457" s="878"/>
      <c r="E457" s="878"/>
      <c r="F457" s="878"/>
      <c r="G457" s="878"/>
      <c r="H457" s="878"/>
      <c r="I457" s="878"/>
      <c r="J457" s="878"/>
      <c r="K457" s="878"/>
      <c r="L457" s="878"/>
      <c r="M457" s="878"/>
      <c r="N457" s="878"/>
      <c r="O457" s="878"/>
      <c r="Q457" s="992" t="s">
        <v>246</v>
      </c>
      <c r="R457" s="992"/>
      <c r="S457" s="992"/>
      <c r="T457" s="992"/>
      <c r="U457" s="992"/>
      <c r="V457" s="992"/>
      <c r="W457" s="992"/>
      <c r="X457" s="992"/>
      <c r="Y457" s="992"/>
      <c r="Z457" s="992"/>
      <c r="AA457" s="992"/>
      <c r="AB457" s="992"/>
      <c r="AC457" s="992"/>
      <c r="AD457" s="992"/>
      <c r="AE457" s="992"/>
      <c r="AF457" s="992"/>
      <c r="AG457" s="992"/>
      <c r="AH457" s="992"/>
      <c r="AI457" s="992"/>
      <c r="AJ457" s="992"/>
      <c r="AK457" s="992"/>
      <c r="AL457" s="992"/>
      <c r="AM457" s="992"/>
      <c r="AN457" s="992"/>
      <c r="AO457" s="992"/>
      <c r="AP457" s="992"/>
      <c r="AQ457" s="992"/>
      <c r="AR457" s="992"/>
      <c r="AS457" s="992"/>
      <c r="AT457" s="992"/>
      <c r="AU457" s="992"/>
      <c r="AV457" s="992"/>
      <c r="AW457" s="992"/>
      <c r="AX457" s="992"/>
      <c r="AY457" s="992"/>
      <c r="AZ457" s="992"/>
      <c r="BA457" s="992"/>
      <c r="BB457" s="992"/>
      <c r="BC457" s="992"/>
      <c r="BD457" s="992"/>
    </row>
    <row r="458" spans="1:56" ht="12.75">
      <c r="A458" s="878" t="s">
        <v>247</v>
      </c>
      <c r="B458" s="878"/>
      <c r="C458" s="878"/>
      <c r="D458" s="878"/>
      <c r="E458" s="878"/>
      <c r="F458" s="878"/>
      <c r="G458" s="878"/>
      <c r="H458" s="878"/>
      <c r="I458" s="878"/>
      <c r="J458" s="878"/>
      <c r="K458" s="878"/>
      <c r="L458" s="878"/>
      <c r="M458" s="878"/>
      <c r="N458" s="878"/>
      <c r="O458" s="878"/>
      <c r="P458" s="2"/>
      <c r="Q458" s="992" t="s">
        <v>248</v>
      </c>
      <c r="R458" s="992"/>
      <c r="S458" s="992"/>
      <c r="T458" s="992"/>
      <c r="U458" s="992"/>
      <c r="V458" s="992"/>
      <c r="W458" s="992"/>
      <c r="X458" s="992"/>
      <c r="Y458" s="992"/>
      <c r="Z458" s="992"/>
      <c r="AA458" s="992"/>
      <c r="AB458" s="992"/>
      <c r="AC458" s="992"/>
      <c r="AD458" s="992"/>
      <c r="AE458" s="992"/>
      <c r="AF458" s="992"/>
      <c r="AG458" s="992"/>
      <c r="AH458" s="992"/>
      <c r="AI458" s="992"/>
      <c r="AJ458" s="992"/>
      <c r="AK458" s="992"/>
      <c r="AL458" s="992"/>
      <c r="AM458" s="992"/>
      <c r="AN458" s="992"/>
      <c r="AO458" s="992"/>
      <c r="AP458" s="992"/>
      <c r="AQ458" s="992"/>
      <c r="AR458" s="992"/>
      <c r="AS458" s="992"/>
      <c r="AT458" s="992"/>
      <c r="AU458" s="992"/>
      <c r="AV458" s="992"/>
      <c r="AW458" s="992"/>
      <c r="AX458" s="992"/>
      <c r="AY458" s="992"/>
      <c r="AZ458" s="992"/>
      <c r="BA458" s="992"/>
      <c r="BB458" s="992"/>
      <c r="BC458" s="992"/>
      <c r="BD458" s="992"/>
    </row>
    <row r="459" spans="1:55" ht="13.5" thickBo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row>
    <row r="460" spans="1:56" ht="13.5" thickBot="1">
      <c r="A460" s="1004" t="s">
        <v>3</v>
      </c>
      <c r="B460" s="1005"/>
      <c r="C460" s="1005"/>
      <c r="D460" s="1104" t="s">
        <v>4</v>
      </c>
      <c r="E460" s="1075"/>
      <c r="F460" s="1075"/>
      <c r="G460" s="1075"/>
      <c r="H460" s="1075"/>
      <c r="I460" s="1075"/>
      <c r="J460" s="1075"/>
      <c r="K460" s="1075"/>
      <c r="L460" s="1075"/>
      <c r="M460" s="1075"/>
      <c r="N460" s="1075"/>
      <c r="O460" s="1075"/>
      <c r="P460" s="1075"/>
      <c r="Q460" s="1075"/>
      <c r="R460" s="1075"/>
      <c r="S460" s="1075"/>
      <c r="T460" s="1075"/>
      <c r="U460" s="1075"/>
      <c r="V460" s="1075"/>
      <c r="W460" s="1075"/>
      <c r="X460" s="1075"/>
      <c r="Y460" s="1075"/>
      <c r="Z460" s="1075"/>
      <c r="AA460" s="1075"/>
      <c r="AB460" s="1075"/>
      <c r="AC460" s="1075"/>
      <c r="AD460" s="1075"/>
      <c r="AE460" s="1075"/>
      <c r="AF460" s="1075"/>
      <c r="AG460" s="1075"/>
      <c r="AH460" s="1075"/>
      <c r="AI460" s="1075"/>
      <c r="AJ460" s="1075"/>
      <c r="AK460" s="1075"/>
      <c r="AL460" s="1075"/>
      <c r="AM460" s="1075"/>
      <c r="AN460" s="1075"/>
      <c r="AO460" s="1075"/>
      <c r="AP460" s="1075"/>
      <c r="AQ460" s="1075"/>
      <c r="AR460" s="1075"/>
      <c r="AS460" s="1075"/>
      <c r="AT460" s="1075"/>
      <c r="AU460" s="1075"/>
      <c r="AV460" s="1075"/>
      <c r="AW460" s="1075"/>
      <c r="AX460" s="1075"/>
      <c r="AY460" s="1105"/>
      <c r="AZ460" s="901" t="s">
        <v>58</v>
      </c>
      <c r="BA460" s="903" t="s">
        <v>59</v>
      </c>
      <c r="BB460" s="905" t="s">
        <v>60</v>
      </c>
      <c r="BC460" s="956" t="s">
        <v>14</v>
      </c>
      <c r="BD460" s="957"/>
    </row>
    <row r="461" spans="1:56" ht="24.75" thickBot="1">
      <c r="A461" s="1007"/>
      <c r="B461" s="1008"/>
      <c r="C461" s="1008"/>
      <c r="D461" s="1104" t="s">
        <v>5</v>
      </c>
      <c r="E461" s="1075"/>
      <c r="F461" s="1075"/>
      <c r="G461" s="1105"/>
      <c r="H461" s="1074" t="s">
        <v>6</v>
      </c>
      <c r="I461" s="1075"/>
      <c r="J461" s="1075"/>
      <c r="K461" s="1076"/>
      <c r="L461" s="1104" t="s">
        <v>7</v>
      </c>
      <c r="M461" s="1075"/>
      <c r="N461" s="1075"/>
      <c r="O461" s="1105"/>
      <c r="P461" s="1074" t="s">
        <v>8</v>
      </c>
      <c r="Q461" s="1075"/>
      <c r="R461" s="1075"/>
      <c r="S461" s="1076"/>
      <c r="T461" s="1104" t="s">
        <v>7</v>
      </c>
      <c r="U461" s="1075"/>
      <c r="V461" s="1075"/>
      <c r="W461" s="1105"/>
      <c r="X461" s="1074" t="s">
        <v>9</v>
      </c>
      <c r="Y461" s="1075"/>
      <c r="Z461" s="1075"/>
      <c r="AA461" s="1076"/>
      <c r="AB461" s="1104" t="s">
        <v>9</v>
      </c>
      <c r="AC461" s="1075"/>
      <c r="AD461" s="1075"/>
      <c r="AE461" s="1105"/>
      <c r="AF461" s="1074" t="s">
        <v>8</v>
      </c>
      <c r="AG461" s="1075"/>
      <c r="AH461" s="1075"/>
      <c r="AI461" s="1076"/>
      <c r="AJ461" s="1104" t="s">
        <v>10</v>
      </c>
      <c r="AK461" s="1075"/>
      <c r="AL461" s="1075"/>
      <c r="AM461" s="1105"/>
      <c r="AN461" s="1074" t="s">
        <v>11</v>
      </c>
      <c r="AO461" s="1075"/>
      <c r="AP461" s="1075"/>
      <c r="AQ461" s="1076"/>
      <c r="AR461" s="1104" t="s">
        <v>12</v>
      </c>
      <c r="AS461" s="1075"/>
      <c r="AT461" s="1075"/>
      <c r="AU461" s="1105"/>
      <c r="AV461" s="1074" t="s">
        <v>13</v>
      </c>
      <c r="AW461" s="1075"/>
      <c r="AX461" s="1075"/>
      <c r="AY461" s="1105"/>
      <c r="AZ461" s="1095"/>
      <c r="BA461" s="1096"/>
      <c r="BB461" s="1103"/>
      <c r="BC461" s="201" t="s">
        <v>63</v>
      </c>
      <c r="BD461" s="202" t="s">
        <v>64</v>
      </c>
    </row>
    <row r="462" spans="1:56" ht="36">
      <c r="A462" s="1097" t="s">
        <v>249</v>
      </c>
      <c r="B462" s="1098"/>
      <c r="C462" s="1099"/>
      <c r="D462" s="113"/>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0"/>
      <c r="AA462" s="240"/>
      <c r="AB462" s="240"/>
      <c r="AC462" s="240"/>
      <c r="AD462" s="240"/>
      <c r="AE462" s="240"/>
      <c r="AF462" s="240"/>
      <c r="AG462" s="240"/>
      <c r="AH462" s="240"/>
      <c r="AI462" s="240"/>
      <c r="AJ462" s="240"/>
      <c r="AK462" s="240"/>
      <c r="AL462" s="240"/>
      <c r="AM462" s="240"/>
      <c r="AN462" s="240"/>
      <c r="AO462" s="240"/>
      <c r="AP462" s="240"/>
      <c r="AQ462" s="240"/>
      <c r="AR462" s="241"/>
      <c r="AS462" s="241"/>
      <c r="AT462" s="241"/>
      <c r="AU462" s="241"/>
      <c r="AV462" s="241"/>
      <c r="AW462" s="241"/>
      <c r="AX462" s="240"/>
      <c r="AY462" s="242"/>
      <c r="AZ462" s="243"/>
      <c r="BA462" s="244"/>
      <c r="BB462" s="245"/>
      <c r="BC462" s="246" t="s">
        <v>235</v>
      </c>
      <c r="BD462" s="246" t="s">
        <v>235</v>
      </c>
    </row>
    <row r="463" spans="1:56" ht="36">
      <c r="A463" s="1100" t="s">
        <v>250</v>
      </c>
      <c r="B463" s="1101"/>
      <c r="C463" s="1102"/>
      <c r="D463" s="123"/>
      <c r="E463" s="7"/>
      <c r="F463" s="13"/>
      <c r="G463" s="13"/>
      <c r="H463" s="13"/>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212"/>
      <c r="AQ463" s="212"/>
      <c r="AR463" s="212"/>
      <c r="AS463" s="212"/>
      <c r="AT463" s="212"/>
      <c r="AU463" s="212"/>
      <c r="AV463" s="212"/>
      <c r="AW463" s="212"/>
      <c r="AX463" s="7"/>
      <c r="AY463" s="185"/>
      <c r="AZ463" s="12"/>
      <c r="BA463" s="181"/>
      <c r="BB463" s="129"/>
      <c r="BC463" s="247" t="s">
        <v>235</v>
      </c>
      <c r="BD463" s="247" t="s">
        <v>235</v>
      </c>
    </row>
    <row r="464" spans="1:56" ht="36">
      <c r="A464" s="1100" t="s">
        <v>251</v>
      </c>
      <c r="B464" s="1101"/>
      <c r="C464" s="1102"/>
      <c r="D464" s="123"/>
      <c r="E464" s="7"/>
      <c r="F464" s="7"/>
      <c r="G464" s="7"/>
      <c r="H464" s="7"/>
      <c r="I464" s="13"/>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212"/>
      <c r="AQ464" s="212"/>
      <c r="AR464" s="212"/>
      <c r="AS464" s="212"/>
      <c r="AT464" s="212"/>
      <c r="AU464" s="212"/>
      <c r="AV464" s="212"/>
      <c r="AW464" s="212"/>
      <c r="AX464" s="7"/>
      <c r="AY464" s="185"/>
      <c r="AZ464" s="12"/>
      <c r="BA464" s="7"/>
      <c r="BB464" s="7"/>
      <c r="BC464" s="247" t="s">
        <v>235</v>
      </c>
      <c r="BD464" s="247" t="s">
        <v>235</v>
      </c>
    </row>
    <row r="465" spans="1:56" ht="36">
      <c r="A465" s="1100" t="s">
        <v>955</v>
      </c>
      <c r="B465" s="1101"/>
      <c r="C465" s="1102"/>
      <c r="D465" s="123"/>
      <c r="E465" s="7"/>
      <c r="F465" s="7"/>
      <c r="G465" s="7"/>
      <c r="H465" s="7"/>
      <c r="I465" s="7"/>
      <c r="J465" s="7"/>
      <c r="K465" s="7"/>
      <c r="L465" s="7"/>
      <c r="M465" s="7"/>
      <c r="N465" s="7"/>
      <c r="O465" s="7"/>
      <c r="P465" s="7"/>
      <c r="Q465" s="7"/>
      <c r="R465" s="7"/>
      <c r="S465" s="7"/>
      <c r="T465" s="7"/>
      <c r="U465" s="7"/>
      <c r="V465" s="7"/>
      <c r="W465" s="7"/>
      <c r="X465" s="14"/>
      <c r="Y465" s="14"/>
      <c r="Z465" s="7"/>
      <c r="AA465" s="7"/>
      <c r="AB465" s="7"/>
      <c r="AC465" s="7"/>
      <c r="AD465" s="7"/>
      <c r="AE465" s="7"/>
      <c r="AF465" s="7"/>
      <c r="AG465" s="7"/>
      <c r="AH465" s="7"/>
      <c r="AI465" s="7"/>
      <c r="AJ465" s="7"/>
      <c r="AK465" s="7"/>
      <c r="AL465" s="7"/>
      <c r="AM465" s="7"/>
      <c r="AN465" s="7"/>
      <c r="AO465" s="7"/>
      <c r="AP465" s="212"/>
      <c r="AQ465" s="212"/>
      <c r="AR465" s="212"/>
      <c r="AS465" s="212"/>
      <c r="AT465" s="212"/>
      <c r="AU465" s="212"/>
      <c r="AV465" s="212"/>
      <c r="AW465" s="212"/>
      <c r="AX465" s="7"/>
      <c r="AY465" s="185"/>
      <c r="AZ465" s="12"/>
      <c r="BA465" s="7"/>
      <c r="BB465" s="7"/>
      <c r="BC465" s="247" t="s">
        <v>235</v>
      </c>
      <c r="BD465" s="247" t="s">
        <v>235</v>
      </c>
    </row>
    <row r="466" spans="1:56" ht="36">
      <c r="A466" s="1106" t="s">
        <v>252</v>
      </c>
      <c r="B466" s="1107"/>
      <c r="C466" s="1108"/>
      <c r="D466" s="123"/>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185"/>
      <c r="AZ466" s="12"/>
      <c r="BA466" s="7"/>
      <c r="BB466" s="7"/>
      <c r="BC466" s="247" t="s">
        <v>235</v>
      </c>
      <c r="BD466" s="247" t="s">
        <v>235</v>
      </c>
    </row>
    <row r="467" spans="1:56" ht="36">
      <c r="A467" s="1100" t="s">
        <v>956</v>
      </c>
      <c r="B467" s="1101"/>
      <c r="C467" s="1102"/>
      <c r="D467" s="123"/>
      <c r="E467" s="7"/>
      <c r="F467" s="7"/>
      <c r="G467" s="7"/>
      <c r="H467" s="7"/>
      <c r="I467" s="7"/>
      <c r="J467" s="7"/>
      <c r="K467" s="7"/>
      <c r="L467" s="7"/>
      <c r="M467" s="7"/>
      <c r="N467" s="13"/>
      <c r="O467" s="13"/>
      <c r="P467" s="13"/>
      <c r="Q467" s="13"/>
      <c r="R467" s="13"/>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185"/>
      <c r="AZ467" s="12"/>
      <c r="BA467" s="7"/>
      <c r="BB467" s="7"/>
      <c r="BC467" s="247" t="s">
        <v>235</v>
      </c>
      <c r="BD467" s="247" t="s">
        <v>235</v>
      </c>
    </row>
    <row r="468" spans="1:56" ht="36">
      <c r="A468" s="1109" t="s">
        <v>253</v>
      </c>
      <c r="B468" s="1110"/>
      <c r="C468" s="1111"/>
      <c r="D468" s="213"/>
      <c r="E468" s="13"/>
      <c r="F468" s="13"/>
      <c r="G468" s="13"/>
      <c r="H468" s="7"/>
      <c r="I468" s="7"/>
      <c r="J468" s="7"/>
      <c r="K468" s="7"/>
      <c r="L468" s="7"/>
      <c r="M468" s="7"/>
      <c r="N468" s="7"/>
      <c r="O468" s="7"/>
      <c r="P468" s="73"/>
      <c r="Q468" s="73"/>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212"/>
      <c r="AQ468" s="212"/>
      <c r="AR468" s="212"/>
      <c r="AS468" s="212"/>
      <c r="AT468" s="212"/>
      <c r="AU468" s="212"/>
      <c r="AV468" s="212"/>
      <c r="AW468" s="212"/>
      <c r="AX468" s="7"/>
      <c r="AY468" s="185"/>
      <c r="AZ468" s="12"/>
      <c r="BA468" s="7"/>
      <c r="BB468" s="7"/>
      <c r="BC468" s="247" t="s">
        <v>235</v>
      </c>
      <c r="BD468" s="247" t="s">
        <v>235</v>
      </c>
    </row>
    <row r="469" spans="1:56" ht="63.75">
      <c r="A469" s="1100" t="s">
        <v>254</v>
      </c>
      <c r="B469" s="1101"/>
      <c r="C469" s="1102"/>
      <c r="D469" s="123"/>
      <c r="E469" s="7"/>
      <c r="F469" s="7"/>
      <c r="G469" s="7"/>
      <c r="H469" s="7"/>
      <c r="I469" s="7"/>
      <c r="J469" s="7"/>
      <c r="K469" s="14"/>
      <c r="L469" s="14"/>
      <c r="M469" s="14"/>
      <c r="N469" s="7"/>
      <c r="O469" s="7"/>
      <c r="P469" s="146"/>
      <c r="Q469" s="146"/>
      <c r="R469" s="146"/>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185"/>
      <c r="AZ469" s="12"/>
      <c r="BA469" s="248">
        <v>9500000</v>
      </c>
      <c r="BB469" s="129" t="s">
        <v>957</v>
      </c>
      <c r="BC469" s="247" t="s">
        <v>235</v>
      </c>
      <c r="BD469" s="247" t="s">
        <v>235</v>
      </c>
    </row>
    <row r="470" spans="1:56" ht="36">
      <c r="A470" s="1112" t="s">
        <v>255</v>
      </c>
      <c r="B470" s="1113"/>
      <c r="C470" s="1114"/>
      <c r="D470" s="123"/>
      <c r="E470" s="7"/>
      <c r="F470" s="7"/>
      <c r="G470" s="7"/>
      <c r="H470" s="7"/>
      <c r="I470" s="7"/>
      <c r="J470" s="7"/>
      <c r="K470" s="7"/>
      <c r="L470" s="7"/>
      <c r="M470" s="7"/>
      <c r="N470" s="7"/>
      <c r="O470" s="7"/>
      <c r="P470" s="13"/>
      <c r="Q470" s="13"/>
      <c r="R470" s="146"/>
      <c r="S470" s="13"/>
      <c r="T470" s="13"/>
      <c r="U470" s="13"/>
      <c r="V470" s="13"/>
      <c r="W470" s="13"/>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185"/>
      <c r="AZ470" s="12"/>
      <c r="BA470" s="7"/>
      <c r="BB470" s="7"/>
      <c r="BC470" s="247" t="s">
        <v>235</v>
      </c>
      <c r="BD470" s="247" t="s">
        <v>235</v>
      </c>
    </row>
    <row r="471" spans="1:56" ht="36">
      <c r="A471" s="1112" t="s">
        <v>256</v>
      </c>
      <c r="B471" s="1113"/>
      <c r="C471" s="1114"/>
      <c r="D471" s="123"/>
      <c r="E471" s="7"/>
      <c r="F471" s="7"/>
      <c r="G471" s="7"/>
      <c r="H471" s="7"/>
      <c r="I471" s="7"/>
      <c r="J471" s="7"/>
      <c r="K471" s="7"/>
      <c r="L471" s="7"/>
      <c r="M471" s="7"/>
      <c r="N471" s="7"/>
      <c r="O471" s="7"/>
      <c r="P471" s="7"/>
      <c r="Q471" s="7"/>
      <c r="R471" s="7"/>
      <c r="S471" s="7"/>
      <c r="T471" s="7"/>
      <c r="U471" s="7"/>
      <c r="V471" s="7"/>
      <c r="W471" s="7"/>
      <c r="X471" s="13"/>
      <c r="Y471" s="13"/>
      <c r="Z471" s="7"/>
      <c r="AA471" s="7"/>
      <c r="AB471" s="7"/>
      <c r="AC471" s="13"/>
      <c r="AD471" s="13"/>
      <c r="AE471" s="13"/>
      <c r="AF471" s="13"/>
      <c r="AG471" s="13"/>
      <c r="AH471" s="13"/>
      <c r="AI471" s="13"/>
      <c r="AJ471" s="7"/>
      <c r="AK471" s="7"/>
      <c r="AL471" s="7"/>
      <c r="AM471" s="7"/>
      <c r="AN471" s="7"/>
      <c r="AO471" s="7"/>
      <c r="AP471" s="7"/>
      <c r="AQ471" s="7"/>
      <c r="AR471" s="7"/>
      <c r="AS471" s="13"/>
      <c r="AT471" s="13"/>
      <c r="AU471" s="13"/>
      <c r="AV471" s="7"/>
      <c r="AW471" s="7"/>
      <c r="AX471" s="7"/>
      <c r="AY471" s="185"/>
      <c r="AZ471" s="12"/>
      <c r="BA471" s="7"/>
      <c r="BB471" s="7"/>
      <c r="BC471" s="247" t="s">
        <v>235</v>
      </c>
      <c r="BD471" s="247" t="s">
        <v>235</v>
      </c>
    </row>
    <row r="472" spans="1:56" ht="36">
      <c r="A472" s="1115" t="s">
        <v>257</v>
      </c>
      <c r="B472" s="1116"/>
      <c r="C472" s="1117"/>
      <c r="D472" s="123"/>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185"/>
      <c r="AZ472" s="12"/>
      <c r="BA472" s="7"/>
      <c r="BB472" s="7"/>
      <c r="BC472" s="247" t="s">
        <v>235</v>
      </c>
      <c r="BD472" s="247" t="s">
        <v>235</v>
      </c>
    </row>
    <row r="473" spans="1:56" ht="36">
      <c r="A473" s="1118" t="s">
        <v>258</v>
      </c>
      <c r="B473" s="1119"/>
      <c r="C473" s="1120"/>
      <c r="D473" s="2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216"/>
      <c r="AZ473" s="12"/>
      <c r="BA473" s="217"/>
      <c r="BB473" s="129"/>
      <c r="BC473" s="247" t="s">
        <v>235</v>
      </c>
      <c r="BD473" s="247" t="s">
        <v>235</v>
      </c>
    </row>
    <row r="474" spans="1:56" ht="51">
      <c r="A474" s="1118" t="s">
        <v>259</v>
      </c>
      <c r="B474" s="1119"/>
      <c r="C474" s="1120"/>
      <c r="D474" s="123"/>
      <c r="E474" s="146"/>
      <c r="F474" s="146"/>
      <c r="G474" s="7"/>
      <c r="H474" s="7"/>
      <c r="I474" s="7"/>
      <c r="J474" s="7"/>
      <c r="K474" s="146"/>
      <c r="L474" s="13"/>
      <c r="M474" s="13"/>
      <c r="N474" s="7"/>
      <c r="O474" s="7"/>
      <c r="P474" s="7"/>
      <c r="Q474" s="73"/>
      <c r="R474" s="73"/>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185"/>
      <c r="AZ474" s="12"/>
      <c r="BA474" s="7"/>
      <c r="BB474" s="129" t="s">
        <v>958</v>
      </c>
      <c r="BC474" s="247" t="s">
        <v>235</v>
      </c>
      <c r="BD474" s="247" t="s">
        <v>235</v>
      </c>
    </row>
    <row r="475" spans="1:56" ht="36">
      <c r="A475" s="1118" t="s">
        <v>260</v>
      </c>
      <c r="B475" s="1119"/>
      <c r="C475" s="1120"/>
      <c r="D475" s="236"/>
      <c r="E475" s="10"/>
      <c r="F475" s="10"/>
      <c r="G475" s="10"/>
      <c r="H475" s="10"/>
      <c r="I475" s="10"/>
      <c r="J475" s="10"/>
      <c r="K475" s="10"/>
      <c r="L475" s="10"/>
      <c r="M475" s="10"/>
      <c r="N475" s="10"/>
      <c r="O475" s="146"/>
      <c r="P475" s="27"/>
      <c r="Q475" s="10"/>
      <c r="R475" s="10"/>
      <c r="S475" s="10"/>
      <c r="T475" s="10"/>
      <c r="U475" s="10"/>
      <c r="V475" s="10"/>
      <c r="W475" s="10"/>
      <c r="X475" s="10"/>
      <c r="Y475" s="10"/>
      <c r="Z475" s="10"/>
      <c r="AA475" s="27"/>
      <c r="AB475" s="10"/>
      <c r="AC475" s="10"/>
      <c r="AD475" s="10"/>
      <c r="AE475" s="10"/>
      <c r="AF475" s="10"/>
      <c r="AG475" s="10"/>
      <c r="AH475" s="10"/>
      <c r="AI475" s="10"/>
      <c r="AJ475" s="10"/>
      <c r="AK475" s="10"/>
      <c r="AL475" s="10"/>
      <c r="AM475" s="10"/>
      <c r="AN475" s="27"/>
      <c r="AO475" s="10"/>
      <c r="AP475" s="10"/>
      <c r="AQ475" s="10"/>
      <c r="AR475" s="10"/>
      <c r="AS475" s="10"/>
      <c r="AT475" s="10"/>
      <c r="AU475" s="10"/>
      <c r="AV475" s="10"/>
      <c r="AW475" s="27"/>
      <c r="AX475" s="10"/>
      <c r="AY475" s="249"/>
      <c r="AZ475" s="12"/>
      <c r="BA475" s="7"/>
      <c r="BB475" s="220"/>
      <c r="BC475" s="247" t="s">
        <v>235</v>
      </c>
      <c r="BD475" s="247" t="s">
        <v>235</v>
      </c>
    </row>
    <row r="476" spans="1:56" ht="36">
      <c r="A476" s="1118" t="s">
        <v>261</v>
      </c>
      <c r="B476" s="1119"/>
      <c r="C476" s="1120"/>
      <c r="D476" s="236"/>
      <c r="E476" s="10"/>
      <c r="F476" s="10"/>
      <c r="G476" s="10"/>
      <c r="H476" s="10"/>
      <c r="I476" s="10"/>
      <c r="J476" s="10"/>
      <c r="K476" s="10"/>
      <c r="L476" s="10"/>
      <c r="M476" s="10"/>
      <c r="N476" s="10"/>
      <c r="O476" s="10"/>
      <c r="P476" s="10"/>
      <c r="Q476" s="10"/>
      <c r="R476" s="10"/>
      <c r="S476" s="10"/>
      <c r="T476" s="250"/>
      <c r="U476" s="13"/>
      <c r="V476" s="13"/>
      <c r="W476" s="13"/>
      <c r="X476" s="13"/>
      <c r="Y476" s="13"/>
      <c r="Z476" s="13"/>
      <c r="AA476" s="13"/>
      <c r="AB476" s="13"/>
      <c r="AC476" s="10"/>
      <c r="AD476" s="10"/>
      <c r="AE476" s="10"/>
      <c r="AF476" s="10"/>
      <c r="AG476" s="10"/>
      <c r="AH476" s="10"/>
      <c r="AI476" s="10"/>
      <c r="AJ476" s="10"/>
      <c r="AK476" s="10"/>
      <c r="AL476" s="10"/>
      <c r="AM476" s="10"/>
      <c r="AN476" s="10"/>
      <c r="AO476" s="10"/>
      <c r="AP476" s="10"/>
      <c r="AQ476" s="10"/>
      <c r="AR476" s="10"/>
      <c r="AS476" s="251"/>
      <c r="AT476" s="251"/>
      <c r="AU476" s="251"/>
      <c r="AV476" s="10"/>
      <c r="AW476" s="10"/>
      <c r="AX476" s="10"/>
      <c r="AY476" s="249"/>
      <c r="AZ476" s="12"/>
      <c r="BA476" s="7"/>
      <c r="BB476" s="220"/>
      <c r="BC476" s="247" t="s">
        <v>235</v>
      </c>
      <c r="BD476" s="247" t="s">
        <v>235</v>
      </c>
    </row>
    <row r="477" spans="1:56" ht="36">
      <c r="A477" s="1121" t="s">
        <v>959</v>
      </c>
      <c r="B477" s="1122"/>
      <c r="C477" s="1123"/>
      <c r="D477" s="236"/>
      <c r="E477" s="10"/>
      <c r="F477" s="10"/>
      <c r="G477" s="10"/>
      <c r="H477" s="10"/>
      <c r="I477" s="10"/>
      <c r="J477" s="10"/>
      <c r="K477" s="10"/>
      <c r="L477" s="10"/>
      <c r="M477" s="10"/>
      <c r="N477" s="10"/>
      <c r="O477" s="10"/>
      <c r="P477" s="10"/>
      <c r="Q477" s="10"/>
      <c r="R477" s="10"/>
      <c r="S477" s="10"/>
      <c r="T477" s="250"/>
      <c r="U477" s="13"/>
      <c r="V477" s="13"/>
      <c r="W477" s="13"/>
      <c r="X477" s="13"/>
      <c r="Y477" s="13"/>
      <c r="Z477" s="13"/>
      <c r="AA477" s="13"/>
      <c r="AB477" s="13"/>
      <c r="AC477" s="27"/>
      <c r="AD477" s="27"/>
      <c r="AE477" s="27"/>
      <c r="AF477" s="27"/>
      <c r="AG477" s="27"/>
      <c r="AH477" s="27"/>
      <c r="AI477" s="27"/>
      <c r="AJ477" s="27"/>
      <c r="AK477" s="27"/>
      <c r="AL477" s="27"/>
      <c r="AM477" s="27"/>
      <c r="AN477" s="27"/>
      <c r="AO477" s="27"/>
      <c r="AP477" s="27"/>
      <c r="AQ477" s="27"/>
      <c r="AR477" s="27"/>
      <c r="AS477" s="251"/>
      <c r="AT477" s="251"/>
      <c r="AU477" s="251"/>
      <c r="AV477" s="27"/>
      <c r="AW477" s="27"/>
      <c r="AX477" s="27"/>
      <c r="AY477" s="219"/>
      <c r="AZ477" s="12"/>
      <c r="BA477" s="7"/>
      <c r="BB477" s="220"/>
      <c r="BC477" s="247" t="s">
        <v>235</v>
      </c>
      <c r="BD477" s="247" t="s">
        <v>235</v>
      </c>
    </row>
    <row r="478" spans="1:56" ht="36">
      <c r="A478" s="886" t="s">
        <v>232</v>
      </c>
      <c r="B478" s="887"/>
      <c r="C478" s="888"/>
      <c r="D478" s="236"/>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27"/>
      <c r="AH478" s="27"/>
      <c r="AI478" s="10"/>
      <c r="AJ478" s="10"/>
      <c r="AK478" s="10"/>
      <c r="AL478" s="10"/>
      <c r="AM478" s="10"/>
      <c r="AN478" s="10"/>
      <c r="AO478" s="10"/>
      <c r="AP478" s="10"/>
      <c r="AQ478" s="10"/>
      <c r="AR478" s="10"/>
      <c r="AS478" s="10"/>
      <c r="AT478" s="10"/>
      <c r="AU478" s="10"/>
      <c r="AV478" s="27"/>
      <c r="AW478" s="10"/>
      <c r="AX478" s="10"/>
      <c r="AY478" s="185"/>
      <c r="AZ478" s="252"/>
      <c r="BA478" s="7"/>
      <c r="BB478" s="129"/>
      <c r="BC478" s="247" t="s">
        <v>235</v>
      </c>
      <c r="BD478" s="247" t="s">
        <v>235</v>
      </c>
    </row>
    <row r="479" spans="1:56" ht="36.75" thickBot="1">
      <c r="A479" s="889" t="s">
        <v>960</v>
      </c>
      <c r="B479" s="890"/>
      <c r="C479" s="891"/>
      <c r="D479" s="253"/>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254"/>
      <c r="AZ479" s="255"/>
      <c r="BA479" s="256"/>
      <c r="BB479" s="257"/>
      <c r="BC479" s="258" t="s">
        <v>235</v>
      </c>
      <c r="BD479" s="258" t="s">
        <v>235</v>
      </c>
    </row>
    <row r="480" spans="1:56" ht="12.75">
      <c r="A480" s="47"/>
      <c r="B480" s="47"/>
      <c r="C480" s="47"/>
      <c r="D480" s="259"/>
      <c r="E480" s="259"/>
      <c r="F480" s="259"/>
      <c r="G480" s="259"/>
      <c r="H480" s="259"/>
      <c r="I480" s="259"/>
      <c r="J480" s="259"/>
      <c r="K480" s="259"/>
      <c r="L480" s="259"/>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44"/>
      <c r="AZ480" s="834"/>
      <c r="BA480" s="44"/>
      <c r="BB480" s="52"/>
      <c r="BC480" s="835"/>
      <c r="BD480" s="835"/>
    </row>
    <row r="481" ht="12.75"/>
    <row r="482" spans="1:56" ht="12.75">
      <c r="A482" s="45" t="s">
        <v>61</v>
      </c>
      <c r="B482" s="45"/>
      <c r="C482" s="45"/>
      <c r="D482" s="45" t="s">
        <v>62</v>
      </c>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787" t="s">
        <v>961</v>
      </c>
    </row>
    <row r="483" ht="12.75">
      <c r="BD483" s="1" t="s">
        <v>971</v>
      </c>
    </row>
    <row r="484" spans="1:56" ht="12.75">
      <c r="A484" s="1550"/>
      <c r="B484" s="1550"/>
      <c r="C484" s="1550"/>
      <c r="D484" s="1550"/>
      <c r="E484" s="1550"/>
      <c r="F484" s="1550"/>
      <c r="G484" s="1550"/>
      <c r="H484" s="1550"/>
      <c r="I484" s="1550"/>
      <c r="J484" s="1550"/>
      <c r="K484" s="1550"/>
      <c r="L484" s="1550"/>
      <c r="M484" s="1550"/>
      <c r="N484" s="1550"/>
      <c r="O484" s="1550"/>
      <c r="P484" s="1550"/>
      <c r="Q484" s="1550"/>
      <c r="R484" s="1550"/>
      <c r="S484" s="1550"/>
      <c r="T484" s="1550"/>
      <c r="U484" s="1550"/>
      <c r="V484" s="1550"/>
      <c r="W484" s="1550"/>
      <c r="X484" s="1550"/>
      <c r="Y484" s="1550"/>
      <c r="Z484" s="1550"/>
      <c r="AA484" s="1550"/>
      <c r="AB484" s="1550"/>
      <c r="AC484" s="1550"/>
      <c r="AD484" s="1550"/>
      <c r="AE484" s="1550"/>
      <c r="AF484" s="1550"/>
      <c r="AG484" s="1550"/>
      <c r="AH484" s="1550"/>
      <c r="AI484" s="1550"/>
      <c r="AJ484" s="1550"/>
      <c r="AK484" s="1550"/>
      <c r="AL484" s="1550"/>
      <c r="AM484" s="1550"/>
      <c r="AN484" s="1550"/>
      <c r="AO484" s="1550"/>
      <c r="AP484" s="1550"/>
      <c r="AQ484" s="1550"/>
      <c r="AR484" s="1550"/>
      <c r="AS484" s="1550"/>
      <c r="AT484" s="1550"/>
      <c r="AU484" s="1550"/>
      <c r="AV484" s="1550"/>
      <c r="AW484" s="1550"/>
      <c r="AX484" s="1550"/>
      <c r="AY484" s="1550"/>
      <c r="AZ484" s="1550"/>
      <c r="BA484" s="1550"/>
      <c r="BB484" s="1550"/>
      <c r="BC484" s="1550"/>
      <c r="BD484" s="1550"/>
    </row>
    <row r="485" spans="1:56" ht="12.75">
      <c r="A485" s="836"/>
      <c r="B485" s="836"/>
      <c r="C485" s="836"/>
      <c r="D485" s="836"/>
      <c r="E485" s="836"/>
      <c r="F485" s="836"/>
      <c r="G485" s="836"/>
      <c r="H485" s="836"/>
      <c r="I485" s="836"/>
      <c r="J485" s="836"/>
      <c r="K485" s="836"/>
      <c r="L485" s="836"/>
      <c r="M485" s="836"/>
      <c r="N485" s="836"/>
      <c r="O485" s="836"/>
      <c r="P485" s="836"/>
      <c r="Q485" s="836"/>
      <c r="R485" s="836"/>
      <c r="S485" s="836"/>
      <c r="T485" s="836"/>
      <c r="U485" s="836"/>
      <c r="V485" s="836"/>
      <c r="W485" s="836"/>
      <c r="X485" s="836"/>
      <c r="Y485" s="836"/>
      <c r="Z485" s="836"/>
      <c r="AA485" s="836"/>
      <c r="AB485" s="836"/>
      <c r="AC485" s="836"/>
      <c r="AD485" s="836"/>
      <c r="AE485" s="836"/>
      <c r="AF485" s="836"/>
      <c r="AG485" s="836"/>
      <c r="AH485" s="836"/>
      <c r="AI485" s="836"/>
      <c r="AJ485" s="836"/>
      <c r="AK485" s="836"/>
      <c r="AL485" s="836"/>
      <c r="AM485" s="836"/>
      <c r="AN485" s="836"/>
      <c r="AO485" s="836"/>
      <c r="AP485" s="836"/>
      <c r="AQ485" s="836"/>
      <c r="AR485" s="836"/>
      <c r="AS485" s="836"/>
      <c r="AT485" s="836"/>
      <c r="AU485" s="836"/>
      <c r="AV485" s="836"/>
      <c r="AW485" s="836"/>
      <c r="AX485" s="836"/>
      <c r="AY485" s="836"/>
      <c r="AZ485" s="836"/>
      <c r="BA485" s="836"/>
      <c r="BB485" s="836"/>
      <c r="BC485" s="836"/>
      <c r="BD485" s="836"/>
    </row>
    <row r="486" spans="1:56" ht="12.75">
      <c r="A486" s="942" t="s">
        <v>51</v>
      </c>
      <c r="B486" s="943"/>
      <c r="C486" s="943"/>
      <c r="D486" s="943"/>
      <c r="E486" s="943"/>
      <c r="F486" s="943"/>
      <c r="G486" s="943"/>
      <c r="H486" s="943"/>
      <c r="I486" s="943"/>
      <c r="J486" s="943"/>
      <c r="K486" s="943"/>
      <c r="L486" s="943"/>
      <c r="M486" s="943"/>
      <c r="N486" s="943"/>
      <c r="O486" s="943"/>
      <c r="P486" s="943"/>
      <c r="Q486" s="943"/>
      <c r="R486" s="943"/>
      <c r="S486" s="943"/>
      <c r="T486" s="943"/>
      <c r="U486" s="943"/>
      <c r="V486" s="943"/>
      <c r="W486" s="943"/>
      <c r="X486" s="943"/>
      <c r="Y486" s="943"/>
      <c r="Z486" s="943"/>
      <c r="AA486" s="943"/>
      <c r="AB486" s="943"/>
      <c r="AC486" s="943"/>
      <c r="AD486" s="943"/>
      <c r="AE486" s="943"/>
      <c r="AF486" s="943"/>
      <c r="AG486" s="943"/>
      <c r="AH486" s="943"/>
      <c r="AI486" s="943"/>
      <c r="AJ486" s="943"/>
      <c r="AK486" s="943"/>
      <c r="AL486" s="943"/>
      <c r="AM486" s="943"/>
      <c r="AN486" s="943"/>
      <c r="AO486" s="943"/>
      <c r="AP486" s="943"/>
      <c r="AQ486" s="943"/>
      <c r="AR486" s="943"/>
      <c r="AS486" s="943"/>
      <c r="AT486" s="943"/>
      <c r="AU486" s="943"/>
      <c r="AV486" s="943"/>
      <c r="AW486" s="943"/>
      <c r="AX486" s="943"/>
      <c r="AY486" s="943"/>
      <c r="AZ486" s="943"/>
      <c r="BA486" s="943"/>
      <c r="BB486" s="943"/>
      <c r="BC486" s="943"/>
      <c r="BD486" s="1035"/>
    </row>
    <row r="487" spans="1:56" ht="12.75">
      <c r="A487" s="942" t="s">
        <v>52</v>
      </c>
      <c r="B487" s="943"/>
      <c r="C487" s="943"/>
      <c r="D487" s="943"/>
      <c r="E487" s="943"/>
      <c r="F487" s="943"/>
      <c r="G487" s="943"/>
      <c r="H487" s="943"/>
      <c r="I487" s="943"/>
      <c r="J487" s="943"/>
      <c r="K487" s="943"/>
      <c r="L487" s="943"/>
      <c r="M487" s="943"/>
      <c r="N487" s="943"/>
      <c r="O487" s="943"/>
      <c r="P487" s="943"/>
      <c r="Q487" s="943"/>
      <c r="R487" s="943"/>
      <c r="S487" s="943"/>
      <c r="T487" s="943"/>
      <c r="U487" s="943"/>
      <c r="V487" s="943"/>
      <c r="W487" s="943"/>
      <c r="X487" s="943"/>
      <c r="Y487" s="943"/>
      <c r="Z487" s="943"/>
      <c r="AA487" s="943"/>
      <c r="AB487" s="943"/>
      <c r="AC487" s="943"/>
      <c r="AD487" s="943"/>
      <c r="AE487" s="943"/>
      <c r="AF487" s="943"/>
      <c r="AG487" s="943"/>
      <c r="AH487" s="943"/>
      <c r="AI487" s="943"/>
      <c r="AJ487" s="943"/>
      <c r="AK487" s="943"/>
      <c r="AL487" s="943"/>
      <c r="AM487" s="943"/>
      <c r="AN487" s="943"/>
      <c r="AO487" s="943"/>
      <c r="AP487" s="943"/>
      <c r="AQ487" s="943"/>
      <c r="AR487" s="943"/>
      <c r="AS487" s="943"/>
      <c r="AT487" s="943"/>
      <c r="AU487" s="943"/>
      <c r="AV487" s="943"/>
      <c r="AW487" s="943"/>
      <c r="AX487" s="943"/>
      <c r="AY487" s="943"/>
      <c r="AZ487" s="943"/>
      <c r="BA487" s="943"/>
      <c r="BB487" s="943"/>
      <c r="BC487" s="943"/>
      <c r="BD487" s="1035"/>
    </row>
    <row r="488" spans="1:56" ht="12.75">
      <c r="A488" s="1036" t="s">
        <v>53</v>
      </c>
      <c r="B488" s="1037"/>
      <c r="C488" s="1037"/>
      <c r="D488" s="1037"/>
      <c r="E488" s="1037"/>
      <c r="F488" s="1037"/>
      <c r="G488" s="1037"/>
      <c r="H488" s="1037"/>
      <c r="I488" s="1037"/>
      <c r="J488" s="1037"/>
      <c r="K488" s="1037"/>
      <c r="L488" s="1037"/>
      <c r="M488" s="1037"/>
      <c r="N488" s="1037"/>
      <c r="O488" s="1038"/>
      <c r="P488" s="1036" t="s">
        <v>54</v>
      </c>
      <c r="Q488" s="1037"/>
      <c r="R488" s="1037"/>
      <c r="S488" s="1037"/>
      <c r="T488" s="1037"/>
      <c r="U488" s="1037"/>
      <c r="V488" s="1037"/>
      <c r="W488" s="1037"/>
      <c r="X488" s="1037"/>
      <c r="Y488" s="1037"/>
      <c r="Z488" s="1037"/>
      <c r="AA488" s="1037"/>
      <c r="AB488" s="1037"/>
      <c r="AC488" s="1037"/>
      <c r="AD488" s="1037"/>
      <c r="AE488" s="1037"/>
      <c r="AF488" s="1037"/>
      <c r="AG488" s="1037"/>
      <c r="AH488" s="1037"/>
      <c r="AI488" s="1037"/>
      <c r="AJ488" s="1037"/>
      <c r="AK488" s="1037"/>
      <c r="AL488" s="1037"/>
      <c r="AM488" s="1037"/>
      <c r="AN488" s="1037"/>
      <c r="AO488" s="1037"/>
      <c r="AP488" s="1037"/>
      <c r="AQ488" s="1037"/>
      <c r="AR488" s="1037"/>
      <c r="AS488" s="1037"/>
      <c r="AT488" s="1037"/>
      <c r="AU488" s="1037"/>
      <c r="AV488" s="1037"/>
      <c r="AW488" s="1037"/>
      <c r="AX488" s="1037"/>
      <c r="AY488" s="1038"/>
      <c r="AZ488" s="1036" t="s">
        <v>55</v>
      </c>
      <c r="BA488" s="1038"/>
      <c r="BB488" s="1039" t="s">
        <v>56</v>
      </c>
      <c r="BC488" s="1040"/>
      <c r="BD488" s="1041"/>
    </row>
    <row r="489" spans="1:56" ht="12.75">
      <c r="A489" s="1048" t="s">
        <v>57</v>
      </c>
      <c r="B489" s="1049"/>
      <c r="C489" s="1049"/>
      <c r="D489" s="1049"/>
      <c r="E489" s="1049"/>
      <c r="F489" s="1049"/>
      <c r="G489" s="1049"/>
      <c r="H489" s="1049"/>
      <c r="I489" s="1049"/>
      <c r="J489" s="1049"/>
      <c r="K489" s="1049"/>
      <c r="L489" s="1049"/>
      <c r="M489" s="1049"/>
      <c r="N489" s="1049"/>
      <c r="O489" s="1050"/>
      <c r="P489" s="1048">
        <v>2</v>
      </c>
      <c r="Q489" s="1049"/>
      <c r="R489" s="1049"/>
      <c r="S489" s="1049"/>
      <c r="T489" s="1049"/>
      <c r="U489" s="1049"/>
      <c r="V489" s="1049"/>
      <c r="W489" s="1049"/>
      <c r="X489" s="1049"/>
      <c r="Y489" s="1049"/>
      <c r="Z489" s="1049"/>
      <c r="AA489" s="1049"/>
      <c r="AB489" s="1049"/>
      <c r="AC489" s="1049"/>
      <c r="AD489" s="1049"/>
      <c r="AE489" s="1049"/>
      <c r="AF489" s="1049"/>
      <c r="AG489" s="1049"/>
      <c r="AH489" s="1049"/>
      <c r="AI489" s="1049"/>
      <c r="AJ489" s="1049"/>
      <c r="AK489" s="1049"/>
      <c r="AL489" s="1049"/>
      <c r="AM489" s="1049"/>
      <c r="AN489" s="1049"/>
      <c r="AO489" s="1049"/>
      <c r="AP489" s="1049"/>
      <c r="AQ489" s="1049"/>
      <c r="AR489" s="1049"/>
      <c r="AS489" s="1049"/>
      <c r="AT489" s="1049"/>
      <c r="AU489" s="1049"/>
      <c r="AV489" s="1049"/>
      <c r="AW489" s="1049"/>
      <c r="AX489" s="1049"/>
      <c r="AY489" s="1050"/>
      <c r="AZ489" s="1051">
        <v>41647</v>
      </c>
      <c r="BA489" s="1050"/>
      <c r="BB489" s="1048">
        <v>2</v>
      </c>
      <c r="BC489" s="1049"/>
      <c r="BD489" s="1050"/>
    </row>
    <row r="490" spans="1:56" ht="12.75">
      <c r="A490" s="260"/>
      <c r="B490" s="260"/>
      <c r="C490" s="260"/>
      <c r="D490" s="260"/>
      <c r="E490" s="260"/>
      <c r="F490" s="260"/>
      <c r="G490" s="260"/>
      <c r="H490" s="260"/>
      <c r="I490" s="260"/>
      <c r="J490" s="260"/>
      <c r="K490" s="260"/>
      <c r="L490" s="260"/>
      <c r="M490" s="260"/>
      <c r="N490" s="260"/>
      <c r="O490" s="261"/>
      <c r="P490" s="260"/>
      <c r="Q490" s="260"/>
      <c r="R490" s="260"/>
      <c r="S490" s="260"/>
      <c r="T490" s="260"/>
      <c r="U490" s="260"/>
      <c r="V490" s="260"/>
      <c r="W490" s="260"/>
      <c r="X490" s="260"/>
      <c r="Y490" s="260"/>
      <c r="Z490" s="260"/>
      <c r="AA490" s="260"/>
      <c r="AB490" s="260"/>
      <c r="AC490" s="260"/>
      <c r="AD490" s="260"/>
      <c r="AE490" s="260"/>
      <c r="AF490" s="260"/>
      <c r="AG490" s="260"/>
      <c r="AH490" s="260"/>
      <c r="AI490" s="260"/>
      <c r="AJ490" s="260"/>
      <c r="AK490" s="260"/>
      <c r="AL490" s="260"/>
      <c r="AM490" s="260"/>
      <c r="AN490" s="260"/>
      <c r="AO490" s="260"/>
      <c r="AP490" s="260"/>
      <c r="AQ490" s="260"/>
      <c r="AR490" s="260"/>
      <c r="AS490" s="260"/>
      <c r="AT490" s="260"/>
      <c r="AU490" s="260"/>
      <c r="AV490" s="260"/>
      <c r="AW490" s="260"/>
      <c r="AX490" s="260"/>
      <c r="AY490" s="260"/>
      <c r="AZ490" s="260"/>
      <c r="BA490" s="260"/>
      <c r="BB490" s="260"/>
      <c r="BC490" s="262"/>
      <c r="BD490" s="263"/>
    </row>
    <row r="491" spans="1:56" s="263" customFormat="1" ht="12.75">
      <c r="A491" s="973" t="s">
        <v>15</v>
      </c>
      <c r="B491" s="973"/>
      <c r="C491" s="973"/>
      <c r="D491" s="973"/>
      <c r="E491" s="973"/>
      <c r="F491" s="973"/>
      <c r="G491" s="973"/>
      <c r="H491" s="973"/>
      <c r="I491" s="973"/>
      <c r="J491" s="973"/>
      <c r="K491" s="973"/>
      <c r="L491" s="973"/>
      <c r="M491" s="973"/>
      <c r="N491" s="973"/>
      <c r="O491" s="973"/>
      <c r="P491" s="262"/>
      <c r="Q491" s="1124" t="s">
        <v>262</v>
      </c>
      <c r="R491" s="1124"/>
      <c r="S491" s="1124"/>
      <c r="T491" s="1124"/>
      <c r="U491" s="1124"/>
      <c r="V491" s="1124"/>
      <c r="W491" s="1124"/>
      <c r="X491" s="1124"/>
      <c r="Y491" s="1124"/>
      <c r="Z491" s="1124"/>
      <c r="AA491" s="1124"/>
      <c r="AB491" s="1124"/>
      <c r="AC491" s="1124"/>
      <c r="AD491" s="1124"/>
      <c r="AE491" s="1124"/>
      <c r="AF491" s="1124"/>
      <c r="AG491" s="1124"/>
      <c r="AH491" s="1124"/>
      <c r="AI491" s="1124"/>
      <c r="AJ491" s="1124"/>
      <c r="AK491" s="1124"/>
      <c r="AL491" s="1124"/>
      <c r="AM491" s="1124"/>
      <c r="AN491" s="1124"/>
      <c r="AO491" s="1124"/>
      <c r="AP491" s="1124"/>
      <c r="AQ491" s="1124"/>
      <c r="AR491" s="1124"/>
      <c r="AS491" s="1124"/>
      <c r="AT491" s="1124"/>
      <c r="AU491" s="1124"/>
      <c r="AV491" s="1124"/>
      <c r="AW491" s="1124"/>
      <c r="AX491" s="1124"/>
      <c r="AY491" s="1124"/>
      <c r="AZ491" s="1124"/>
      <c r="BA491" s="1124"/>
      <c r="BB491" s="1124"/>
      <c r="BC491" s="1124"/>
      <c r="BD491" s="1124"/>
    </row>
    <row r="492" spans="1:56" s="263" customFormat="1" ht="12.75">
      <c r="A492" s="260"/>
      <c r="B492" s="260"/>
      <c r="C492" s="260"/>
      <c r="D492" s="260"/>
      <c r="E492" s="260"/>
      <c r="F492" s="260"/>
      <c r="G492" s="260"/>
      <c r="H492" s="260"/>
      <c r="I492" s="260"/>
      <c r="J492" s="260"/>
      <c r="K492" s="260"/>
      <c r="L492" s="260"/>
      <c r="M492" s="260"/>
      <c r="N492" s="260"/>
      <c r="O492" s="261"/>
      <c r="P492" s="260"/>
      <c r="Q492" s="264"/>
      <c r="R492" s="264"/>
      <c r="S492" s="264"/>
      <c r="T492" s="264"/>
      <c r="U492" s="264"/>
      <c r="V492" s="264"/>
      <c r="W492" s="264"/>
      <c r="X492" s="264"/>
      <c r="Y492" s="264"/>
      <c r="Z492" s="264"/>
      <c r="AA492" s="264"/>
      <c r="AB492" s="264"/>
      <c r="AC492" s="264"/>
      <c r="AD492" s="264"/>
      <c r="AE492" s="264"/>
      <c r="AF492" s="264"/>
      <c r="AG492" s="264"/>
      <c r="AH492" s="264"/>
      <c r="AI492" s="264"/>
      <c r="AJ492" s="264"/>
      <c r="AK492" s="264"/>
      <c r="AL492" s="264"/>
      <c r="AM492" s="264"/>
      <c r="AN492" s="264"/>
      <c r="AO492" s="264"/>
      <c r="AP492" s="264"/>
      <c r="AQ492" s="264"/>
      <c r="AR492" s="264"/>
      <c r="AS492" s="264"/>
      <c r="AT492" s="264"/>
      <c r="AU492" s="264"/>
      <c r="AV492" s="264"/>
      <c r="AW492" s="264"/>
      <c r="AX492" s="264"/>
      <c r="AY492" s="264"/>
      <c r="AZ492" s="264"/>
      <c r="BA492" s="264"/>
      <c r="BB492" s="264"/>
      <c r="BC492" s="265"/>
      <c r="BD492" s="265"/>
    </row>
    <row r="493" spans="1:56" s="263" customFormat="1" ht="12.75">
      <c r="A493" s="973" t="s">
        <v>1</v>
      </c>
      <c r="B493" s="973"/>
      <c r="C493" s="973"/>
      <c r="D493" s="973"/>
      <c r="E493" s="973"/>
      <c r="F493" s="973"/>
      <c r="G493" s="973"/>
      <c r="H493" s="973"/>
      <c r="I493" s="973"/>
      <c r="J493" s="973"/>
      <c r="K493" s="973"/>
      <c r="L493" s="973"/>
      <c r="M493" s="973"/>
      <c r="N493" s="973"/>
      <c r="O493" s="973"/>
      <c r="P493" s="262"/>
      <c r="Q493" s="1124" t="s">
        <v>964</v>
      </c>
      <c r="R493" s="1124"/>
      <c r="S493" s="1124"/>
      <c r="T493" s="1124"/>
      <c r="U493" s="1124"/>
      <c r="V493" s="1124"/>
      <c r="W493" s="1124"/>
      <c r="X493" s="1124"/>
      <c r="Y493" s="1124"/>
      <c r="Z493" s="1124"/>
      <c r="AA493" s="1124"/>
      <c r="AB493" s="1124"/>
      <c r="AC493" s="1124"/>
      <c r="AD493" s="1124"/>
      <c r="AE493" s="1124"/>
      <c r="AF493" s="1124"/>
      <c r="AG493" s="1124"/>
      <c r="AH493" s="1124"/>
      <c r="AI493" s="1124"/>
      <c r="AJ493" s="1124"/>
      <c r="AK493" s="1124"/>
      <c r="AL493" s="1124"/>
      <c r="AM493" s="1124"/>
      <c r="AN493" s="1124"/>
      <c r="AO493" s="1124"/>
      <c r="AP493" s="1124"/>
      <c r="AQ493" s="1124"/>
      <c r="AR493" s="1124"/>
      <c r="AS493" s="1124"/>
      <c r="AT493" s="1124"/>
      <c r="AU493" s="1124"/>
      <c r="AV493" s="1124"/>
      <c r="AW493" s="1124"/>
      <c r="AX493" s="1124"/>
      <c r="AY493" s="1124"/>
      <c r="AZ493" s="1124"/>
      <c r="BA493" s="1124"/>
      <c r="BB493" s="1124"/>
      <c r="BC493" s="1124"/>
      <c r="BD493" s="1124"/>
    </row>
    <row r="494" spans="1:56" s="263" customFormat="1" ht="12.75">
      <c r="A494" s="260"/>
      <c r="B494" s="260"/>
      <c r="C494" s="260"/>
      <c r="D494" s="260"/>
      <c r="E494" s="260"/>
      <c r="F494" s="260"/>
      <c r="G494" s="260"/>
      <c r="H494" s="260"/>
      <c r="I494" s="260"/>
      <c r="J494" s="260"/>
      <c r="K494" s="260"/>
      <c r="L494" s="260"/>
      <c r="M494" s="260"/>
      <c r="N494" s="260"/>
      <c r="O494" s="261"/>
      <c r="P494" s="260"/>
      <c r="Q494" s="264"/>
      <c r="R494" s="264"/>
      <c r="S494" s="264"/>
      <c r="T494" s="264"/>
      <c r="U494" s="264"/>
      <c r="V494" s="264"/>
      <c r="W494" s="264"/>
      <c r="X494" s="264"/>
      <c r="Y494" s="264"/>
      <c r="Z494" s="264"/>
      <c r="AA494" s="264"/>
      <c r="AB494" s="264"/>
      <c r="AC494" s="264"/>
      <c r="AD494" s="264"/>
      <c r="AE494" s="264"/>
      <c r="AF494" s="264"/>
      <c r="AG494" s="264"/>
      <c r="AH494" s="264"/>
      <c r="AI494" s="264"/>
      <c r="AJ494" s="264"/>
      <c r="AK494" s="264"/>
      <c r="AL494" s="264"/>
      <c r="AM494" s="264"/>
      <c r="AN494" s="264"/>
      <c r="AO494" s="264"/>
      <c r="AP494" s="264"/>
      <c r="AQ494" s="264"/>
      <c r="AR494" s="264"/>
      <c r="AS494" s="264"/>
      <c r="AT494" s="264"/>
      <c r="AU494" s="264"/>
      <c r="AV494" s="264"/>
      <c r="AW494" s="264"/>
      <c r="AX494" s="264"/>
      <c r="AY494" s="264"/>
      <c r="AZ494" s="264"/>
      <c r="BA494" s="264"/>
      <c r="BB494" s="264"/>
      <c r="BC494" s="265"/>
      <c r="BD494" s="265"/>
    </row>
    <row r="495" spans="1:56" s="263" customFormat="1" ht="12.75">
      <c r="A495" s="973" t="s">
        <v>0</v>
      </c>
      <c r="B495" s="973"/>
      <c r="C495" s="973"/>
      <c r="D495" s="973"/>
      <c r="E495" s="973"/>
      <c r="F495" s="973"/>
      <c r="G495" s="973"/>
      <c r="H495" s="973"/>
      <c r="I495" s="973"/>
      <c r="J495" s="973"/>
      <c r="K495" s="973"/>
      <c r="L495" s="973"/>
      <c r="M495" s="973"/>
      <c r="N495" s="973"/>
      <c r="O495" s="973"/>
      <c r="P495" s="262"/>
      <c r="Q495" s="1124" t="s">
        <v>263</v>
      </c>
      <c r="R495" s="1124"/>
      <c r="S495" s="1124"/>
      <c r="T495" s="1124"/>
      <c r="U495" s="1124"/>
      <c r="V495" s="1124"/>
      <c r="W495" s="1124"/>
      <c r="X495" s="1124"/>
      <c r="Y495" s="1124"/>
      <c r="Z495" s="1124"/>
      <c r="AA495" s="1124"/>
      <c r="AB495" s="1124"/>
      <c r="AC495" s="1124"/>
      <c r="AD495" s="1124"/>
      <c r="AE495" s="1124"/>
      <c r="AF495" s="1124"/>
      <c r="AG495" s="1124"/>
      <c r="AH495" s="1124"/>
      <c r="AI495" s="1124"/>
      <c r="AJ495" s="1124"/>
      <c r="AK495" s="1124"/>
      <c r="AL495" s="1124"/>
      <c r="AM495" s="1124"/>
      <c r="AN495" s="1124"/>
      <c r="AO495" s="1124"/>
      <c r="AP495" s="1124"/>
      <c r="AQ495" s="1124"/>
      <c r="AR495" s="1124"/>
      <c r="AS495" s="1124"/>
      <c r="AT495" s="1124"/>
      <c r="AU495" s="1124"/>
      <c r="AV495" s="1124"/>
      <c r="AW495" s="1124"/>
      <c r="AX495" s="1124"/>
      <c r="AY495" s="1124"/>
      <c r="AZ495" s="1124"/>
      <c r="BA495" s="1124"/>
      <c r="BB495" s="1124"/>
      <c r="BC495" s="1124"/>
      <c r="BD495" s="1124"/>
    </row>
    <row r="496" spans="1:56" s="263" customFormat="1" ht="12.75">
      <c r="A496" s="260"/>
      <c r="B496" s="260"/>
      <c r="C496" s="260"/>
      <c r="D496" s="260"/>
      <c r="E496" s="260"/>
      <c r="F496" s="260"/>
      <c r="G496" s="260"/>
      <c r="H496" s="260"/>
      <c r="I496" s="260"/>
      <c r="J496" s="260"/>
      <c r="K496" s="260"/>
      <c r="L496" s="260"/>
      <c r="M496" s="260"/>
      <c r="N496" s="260"/>
      <c r="O496" s="261"/>
      <c r="P496" s="260"/>
      <c r="Q496" s="264"/>
      <c r="R496" s="264"/>
      <c r="S496" s="264"/>
      <c r="T496" s="264"/>
      <c r="U496" s="264"/>
      <c r="V496" s="264"/>
      <c r="W496" s="264"/>
      <c r="X496" s="264"/>
      <c r="Y496" s="264"/>
      <c r="Z496" s="264"/>
      <c r="AA496" s="264"/>
      <c r="AB496" s="264"/>
      <c r="AC496" s="264"/>
      <c r="AD496" s="264"/>
      <c r="AE496" s="264"/>
      <c r="AF496" s="264"/>
      <c r="AG496" s="264"/>
      <c r="AH496" s="264"/>
      <c r="AI496" s="264"/>
      <c r="AJ496" s="264"/>
      <c r="AK496" s="264"/>
      <c r="AL496" s="264"/>
      <c r="AM496" s="264"/>
      <c r="AN496" s="264"/>
      <c r="AO496" s="264"/>
      <c r="AP496" s="264"/>
      <c r="AQ496" s="264"/>
      <c r="AR496" s="264"/>
      <c r="AS496" s="264"/>
      <c r="AT496" s="264"/>
      <c r="AU496" s="264"/>
      <c r="AV496" s="264"/>
      <c r="AW496" s="264"/>
      <c r="AX496" s="264"/>
      <c r="AY496" s="264"/>
      <c r="AZ496" s="264"/>
      <c r="BA496" s="264"/>
      <c r="BB496" s="264"/>
      <c r="BC496" s="265"/>
      <c r="BD496" s="265"/>
    </row>
    <row r="497" spans="1:56" s="263" customFormat="1" ht="12.75">
      <c r="A497" s="973" t="s">
        <v>20</v>
      </c>
      <c r="B497" s="973"/>
      <c r="C497" s="973"/>
      <c r="D497" s="973"/>
      <c r="E497" s="973"/>
      <c r="F497" s="973"/>
      <c r="G497" s="973"/>
      <c r="H497" s="973"/>
      <c r="I497" s="973"/>
      <c r="J497" s="973"/>
      <c r="K497" s="973"/>
      <c r="L497" s="973"/>
      <c r="M497" s="973"/>
      <c r="N497" s="973"/>
      <c r="O497" s="973"/>
      <c r="P497" s="260"/>
      <c r="Q497" s="1124" t="s">
        <v>264</v>
      </c>
      <c r="R497" s="1124"/>
      <c r="S497" s="1124"/>
      <c r="T497" s="1124"/>
      <c r="U497" s="1124"/>
      <c r="V497" s="1124"/>
      <c r="W497" s="1124"/>
      <c r="X497" s="1124"/>
      <c r="Y497" s="1124"/>
      <c r="Z497" s="1124"/>
      <c r="AA497" s="1124"/>
      <c r="AB497" s="1124"/>
      <c r="AC497" s="1124"/>
      <c r="AD497" s="1124"/>
      <c r="AE497" s="1124"/>
      <c r="AF497" s="1124"/>
      <c r="AG497" s="1124"/>
      <c r="AH497" s="1124"/>
      <c r="AI497" s="1124"/>
      <c r="AJ497" s="1124"/>
      <c r="AK497" s="1124"/>
      <c r="AL497" s="1124"/>
      <c r="AM497" s="1124"/>
      <c r="AN497" s="1124"/>
      <c r="AO497" s="1124"/>
      <c r="AP497" s="1124"/>
      <c r="AQ497" s="1124"/>
      <c r="AR497" s="1124"/>
      <c r="AS497" s="1124"/>
      <c r="AT497" s="1124"/>
      <c r="AU497" s="1124"/>
      <c r="AV497" s="1124"/>
      <c r="AW497" s="1124"/>
      <c r="AX497" s="1124"/>
      <c r="AY497" s="1124"/>
      <c r="AZ497" s="1124"/>
      <c r="BA497" s="1124"/>
      <c r="BB497" s="1124"/>
      <c r="BC497" s="1124"/>
      <c r="BD497" s="1124"/>
    </row>
    <row r="498" spans="1:56" s="263" customFormat="1" ht="12.75">
      <c r="A498" s="260"/>
      <c r="B498" s="260"/>
      <c r="C498" s="260"/>
      <c r="D498" s="260"/>
      <c r="E498" s="260"/>
      <c r="F498" s="260"/>
      <c r="G498" s="260"/>
      <c r="H498" s="260"/>
      <c r="I498" s="260"/>
      <c r="J498" s="260"/>
      <c r="K498" s="260"/>
      <c r="L498" s="260"/>
      <c r="M498" s="260"/>
      <c r="N498" s="260"/>
      <c r="O498" s="261"/>
      <c r="P498" s="260"/>
      <c r="Q498" s="264"/>
      <c r="R498" s="264"/>
      <c r="S498" s="264"/>
      <c r="T498" s="264"/>
      <c r="U498" s="264"/>
      <c r="V498" s="264"/>
      <c r="W498" s="264"/>
      <c r="X498" s="264"/>
      <c r="Y498" s="264"/>
      <c r="Z498" s="264"/>
      <c r="AA498" s="264"/>
      <c r="AB498" s="264"/>
      <c r="AC498" s="264"/>
      <c r="AD498" s="264"/>
      <c r="AE498" s="264"/>
      <c r="AF498" s="264"/>
      <c r="AG498" s="264"/>
      <c r="AH498" s="264"/>
      <c r="AI498" s="264"/>
      <c r="AJ498" s="264"/>
      <c r="AK498" s="264"/>
      <c r="AL498" s="264"/>
      <c r="AM498" s="264"/>
      <c r="AN498" s="264"/>
      <c r="AO498" s="264"/>
      <c r="AP498" s="264"/>
      <c r="AQ498" s="264"/>
      <c r="AR498" s="264"/>
      <c r="AS498" s="264"/>
      <c r="AT498" s="264"/>
      <c r="AU498" s="264"/>
      <c r="AV498" s="264"/>
      <c r="AW498" s="264"/>
      <c r="AX498" s="264"/>
      <c r="AY498" s="264"/>
      <c r="AZ498" s="264"/>
      <c r="BA498" s="264"/>
      <c r="BB498" s="264"/>
      <c r="BC498" s="265"/>
      <c r="BD498" s="265"/>
    </row>
    <row r="499" spans="1:56" s="263" customFormat="1" ht="18.75" customHeight="1">
      <c r="A499" s="973" t="s">
        <v>19</v>
      </c>
      <c r="B499" s="973"/>
      <c r="C499" s="973"/>
      <c r="D499" s="973"/>
      <c r="E499" s="973"/>
      <c r="F499" s="973"/>
      <c r="G499" s="973"/>
      <c r="H499" s="973"/>
      <c r="I499" s="973"/>
      <c r="J499" s="973"/>
      <c r="K499" s="973"/>
      <c r="L499" s="973"/>
      <c r="M499" s="973"/>
      <c r="N499" s="973"/>
      <c r="O499" s="973"/>
      <c r="P499" s="262"/>
      <c r="Q499" s="1124" t="s">
        <v>237</v>
      </c>
      <c r="R499" s="1124"/>
      <c r="S499" s="1124"/>
      <c r="T499" s="1124"/>
      <c r="U499" s="1124"/>
      <c r="V499" s="1124"/>
      <c r="W499" s="1124"/>
      <c r="X499" s="1124"/>
      <c r="Y499" s="1124"/>
      <c r="Z499" s="1124"/>
      <c r="AA499" s="1124"/>
      <c r="AB499" s="1124"/>
      <c r="AC499" s="1124"/>
      <c r="AD499" s="1124"/>
      <c r="AE499" s="1124"/>
      <c r="AF499" s="1124"/>
      <c r="AG499" s="1124"/>
      <c r="AH499" s="1124"/>
      <c r="AI499" s="1124"/>
      <c r="AJ499" s="1124"/>
      <c r="AK499" s="1124"/>
      <c r="AL499" s="1124"/>
      <c r="AM499" s="1124"/>
      <c r="AN499" s="1124"/>
      <c r="AO499" s="1124"/>
      <c r="AP499" s="1124"/>
      <c r="AQ499" s="1124"/>
      <c r="AR499" s="1124"/>
      <c r="AS499" s="1124"/>
      <c r="AT499" s="1124"/>
      <c r="AU499" s="1124"/>
      <c r="AV499" s="1124"/>
      <c r="AW499" s="1124"/>
      <c r="AX499" s="1124"/>
      <c r="AY499" s="1124"/>
      <c r="AZ499" s="1124"/>
      <c r="BA499" s="1124"/>
      <c r="BB499" s="1124"/>
      <c r="BC499" s="1124"/>
      <c r="BD499" s="1124"/>
    </row>
    <row r="500" spans="1:56" s="263" customFormat="1" ht="12.75">
      <c r="A500" s="266"/>
      <c r="B500" s="266"/>
      <c r="C500" s="266"/>
      <c r="D500" s="266"/>
      <c r="E500" s="266"/>
      <c r="F500" s="266"/>
      <c r="G500" s="266"/>
      <c r="H500" s="266"/>
      <c r="I500" s="266"/>
      <c r="J500" s="266"/>
      <c r="K500" s="266"/>
      <c r="L500" s="266"/>
      <c r="M500" s="266"/>
      <c r="N500" s="266"/>
      <c r="O500" s="267"/>
      <c r="P500" s="260"/>
      <c r="Q500" s="1125"/>
      <c r="R500" s="1125"/>
      <c r="S500" s="1125"/>
      <c r="T500" s="1125"/>
      <c r="U500" s="1125"/>
      <c r="V500" s="1125"/>
      <c r="W500" s="1125"/>
      <c r="X500" s="1125"/>
      <c r="Y500" s="1125"/>
      <c r="Z500" s="1125"/>
      <c r="AA500" s="1125"/>
      <c r="AB500" s="1125"/>
      <c r="AC500" s="1125"/>
      <c r="AD500" s="1125"/>
      <c r="AE500" s="1125"/>
      <c r="AF500" s="1125"/>
      <c r="AG500" s="1125"/>
      <c r="AH500" s="1125"/>
      <c r="AI500" s="1125"/>
      <c r="AJ500" s="1125"/>
      <c r="AK500" s="1125"/>
      <c r="AL500" s="1125"/>
      <c r="AM500" s="1125"/>
      <c r="AN500" s="1125"/>
      <c r="AO500" s="1125"/>
      <c r="AP500" s="1125"/>
      <c r="AQ500" s="1125"/>
      <c r="AR500" s="1125"/>
      <c r="AS500" s="1125"/>
      <c r="AT500" s="1125"/>
      <c r="AU500" s="1125"/>
      <c r="AV500" s="1125"/>
      <c r="AW500" s="1125"/>
      <c r="AX500" s="1125"/>
      <c r="AY500" s="1125"/>
      <c r="AZ500" s="1125"/>
      <c r="BA500" s="1125"/>
      <c r="BB500" s="1125"/>
      <c r="BC500" s="265"/>
      <c r="BD500" s="265"/>
    </row>
    <row r="501" spans="1:56" s="263" customFormat="1" ht="24.75" customHeight="1">
      <c r="A501" s="973" t="s">
        <v>2</v>
      </c>
      <c r="B501" s="973"/>
      <c r="C501" s="973"/>
      <c r="D501" s="973"/>
      <c r="E501" s="973"/>
      <c r="F501" s="973"/>
      <c r="G501" s="973"/>
      <c r="H501" s="973"/>
      <c r="I501" s="973"/>
      <c r="J501" s="973"/>
      <c r="K501" s="973"/>
      <c r="L501" s="973"/>
      <c r="M501" s="973"/>
      <c r="N501" s="973"/>
      <c r="O501" s="973"/>
      <c r="P501" s="262"/>
      <c r="Q501" s="1126" t="s">
        <v>265</v>
      </c>
      <c r="R501" s="1126"/>
      <c r="S501" s="1126"/>
      <c r="T501" s="1126"/>
      <c r="U501" s="1126"/>
      <c r="V501" s="1126"/>
      <c r="W501" s="1126"/>
      <c r="X501" s="1126"/>
      <c r="Y501" s="1126"/>
      <c r="Z501" s="1126"/>
      <c r="AA501" s="1126"/>
      <c r="AB501" s="1126"/>
      <c r="AC501" s="1126"/>
      <c r="AD501" s="1126"/>
      <c r="AE501" s="1126"/>
      <c r="AF501" s="1126"/>
      <c r="AG501" s="1126"/>
      <c r="AH501" s="1126"/>
      <c r="AI501" s="1126"/>
      <c r="AJ501" s="1126"/>
      <c r="AK501" s="1126"/>
      <c r="AL501" s="1126"/>
      <c r="AM501" s="1126"/>
      <c r="AN501" s="1126"/>
      <c r="AO501" s="1126"/>
      <c r="AP501" s="1126"/>
      <c r="AQ501" s="1126"/>
      <c r="AR501" s="1126"/>
      <c r="AS501" s="1126"/>
      <c r="AT501" s="1126"/>
      <c r="AU501" s="1126"/>
      <c r="AV501" s="1126"/>
      <c r="AW501" s="1126"/>
      <c r="AX501" s="1126"/>
      <c r="AY501" s="1126"/>
      <c r="AZ501" s="1126"/>
      <c r="BA501" s="1126"/>
      <c r="BB501" s="1126"/>
      <c r="BC501" s="1126"/>
      <c r="BD501" s="1126"/>
    </row>
    <row r="502" spans="1:56" s="263" customFormat="1" ht="12.75">
      <c r="A502" s="266"/>
      <c r="B502" s="266"/>
      <c r="C502" s="266"/>
      <c r="D502" s="266"/>
      <c r="E502" s="266"/>
      <c r="F502" s="266"/>
      <c r="G502" s="266"/>
      <c r="H502" s="266"/>
      <c r="I502" s="266"/>
      <c r="J502" s="266"/>
      <c r="K502" s="266"/>
      <c r="L502" s="266"/>
      <c r="M502" s="266"/>
      <c r="N502" s="266"/>
      <c r="O502" s="267"/>
      <c r="P502" s="260"/>
      <c r="Q502" s="264"/>
      <c r="R502" s="264"/>
      <c r="S502" s="264"/>
      <c r="T502" s="264"/>
      <c r="U502" s="264"/>
      <c r="V502" s="264"/>
      <c r="W502" s="264"/>
      <c r="X502" s="264"/>
      <c r="Y502" s="264"/>
      <c r="Z502" s="264"/>
      <c r="AA502" s="264"/>
      <c r="AB502" s="264"/>
      <c r="AC502" s="264"/>
      <c r="AD502" s="264"/>
      <c r="AE502" s="264"/>
      <c r="AF502" s="264"/>
      <c r="AG502" s="264"/>
      <c r="AH502" s="264"/>
      <c r="AI502" s="264"/>
      <c r="AJ502" s="264"/>
      <c r="AK502" s="264"/>
      <c r="AL502" s="264"/>
      <c r="AM502" s="264"/>
      <c r="AN502" s="264"/>
      <c r="AO502" s="264"/>
      <c r="AP502" s="264"/>
      <c r="AQ502" s="264"/>
      <c r="AR502" s="264"/>
      <c r="AS502" s="264"/>
      <c r="AT502" s="264"/>
      <c r="AU502" s="264"/>
      <c r="AV502" s="264"/>
      <c r="AW502" s="264"/>
      <c r="AX502" s="264"/>
      <c r="AY502" s="264"/>
      <c r="AZ502" s="264"/>
      <c r="BA502" s="264"/>
      <c r="BB502" s="264"/>
      <c r="BC502" s="265"/>
      <c r="BD502" s="265"/>
    </row>
    <row r="503" spans="1:56" s="263" customFormat="1" ht="42.75" customHeight="1">
      <c r="A503" s="973" t="s">
        <v>16</v>
      </c>
      <c r="B503" s="973"/>
      <c r="C503" s="973"/>
      <c r="D503" s="973"/>
      <c r="E503" s="973"/>
      <c r="F503" s="973"/>
      <c r="G503" s="973"/>
      <c r="H503" s="973"/>
      <c r="I503" s="973"/>
      <c r="J503" s="973"/>
      <c r="K503" s="973"/>
      <c r="L503" s="973"/>
      <c r="M503" s="973"/>
      <c r="N503" s="973"/>
      <c r="O503" s="973"/>
      <c r="P503" s="262"/>
      <c r="Q503" s="1126" t="s">
        <v>266</v>
      </c>
      <c r="R503" s="1126"/>
      <c r="S503" s="1126"/>
      <c r="T503" s="1126"/>
      <c r="U503" s="1126"/>
      <c r="V503" s="1126"/>
      <c r="W503" s="1126"/>
      <c r="X503" s="1126"/>
      <c r="Y503" s="1126"/>
      <c r="Z503" s="1126"/>
      <c r="AA503" s="1126"/>
      <c r="AB503" s="1126"/>
      <c r="AC503" s="1126"/>
      <c r="AD503" s="1126"/>
      <c r="AE503" s="1126"/>
      <c r="AF503" s="1126"/>
      <c r="AG503" s="1126"/>
      <c r="AH503" s="1126"/>
      <c r="AI503" s="1126"/>
      <c r="AJ503" s="1126"/>
      <c r="AK503" s="1126"/>
      <c r="AL503" s="1126"/>
      <c r="AM503" s="1126"/>
      <c r="AN503" s="1126"/>
      <c r="AO503" s="1126"/>
      <c r="AP503" s="1126"/>
      <c r="AQ503" s="1126"/>
      <c r="AR503" s="1126"/>
      <c r="AS503" s="1126"/>
      <c r="AT503" s="1126"/>
      <c r="AU503" s="1126"/>
      <c r="AV503" s="1126"/>
      <c r="AW503" s="1126"/>
      <c r="AX503" s="1126"/>
      <c r="AY503" s="1126"/>
      <c r="AZ503" s="1126"/>
      <c r="BA503" s="1126"/>
      <c r="BB503" s="1126"/>
      <c r="BC503" s="1126"/>
      <c r="BD503" s="1126"/>
    </row>
    <row r="504" spans="1:56" s="263" customFormat="1" ht="13.5" thickBot="1">
      <c r="A504" s="266"/>
      <c r="B504" s="266"/>
      <c r="C504" s="266"/>
      <c r="D504" s="266"/>
      <c r="E504" s="266"/>
      <c r="F504" s="266"/>
      <c r="G504" s="266"/>
      <c r="H504" s="266"/>
      <c r="I504" s="266"/>
      <c r="J504" s="266"/>
      <c r="K504" s="266"/>
      <c r="L504" s="266"/>
      <c r="M504" s="266"/>
      <c r="N504" s="266"/>
      <c r="O504" s="267"/>
      <c r="P504" s="260"/>
      <c r="Q504" s="264"/>
      <c r="R504" s="264"/>
      <c r="S504" s="264"/>
      <c r="T504" s="264"/>
      <c r="U504" s="264"/>
      <c r="V504" s="264"/>
      <c r="W504" s="264"/>
      <c r="X504" s="264"/>
      <c r="Y504" s="264"/>
      <c r="Z504" s="264"/>
      <c r="AA504" s="264"/>
      <c r="AB504" s="264"/>
      <c r="AC504" s="264"/>
      <c r="AD504" s="264"/>
      <c r="AE504" s="264"/>
      <c r="AF504" s="264"/>
      <c r="AG504" s="264"/>
      <c r="AH504" s="264"/>
      <c r="AI504" s="264"/>
      <c r="AJ504" s="264"/>
      <c r="AK504" s="264"/>
      <c r="AL504" s="264"/>
      <c r="AM504" s="264"/>
      <c r="AN504" s="264"/>
      <c r="AO504" s="264"/>
      <c r="AP504" s="264"/>
      <c r="AQ504" s="264"/>
      <c r="AR504" s="264"/>
      <c r="AS504" s="264"/>
      <c r="AT504" s="264"/>
      <c r="AU504" s="264"/>
      <c r="AV504" s="264"/>
      <c r="AW504" s="264"/>
      <c r="AX504" s="264"/>
      <c r="AY504" s="264"/>
      <c r="AZ504" s="264"/>
      <c r="BA504" s="264"/>
      <c r="BB504" s="264"/>
      <c r="BC504" s="265"/>
      <c r="BD504" s="265"/>
    </row>
    <row r="505" spans="1:56" s="263" customFormat="1" ht="24" customHeight="1" thickBot="1">
      <c r="A505" s="1128" t="s">
        <v>162</v>
      </c>
      <c r="B505" s="1129"/>
      <c r="C505" s="1129"/>
      <c r="D505" s="1129"/>
      <c r="E505" s="1129"/>
      <c r="F505" s="1129"/>
      <c r="G505" s="1129"/>
      <c r="H505" s="1129"/>
      <c r="I505" s="1129"/>
      <c r="J505" s="1129"/>
      <c r="K505" s="1129"/>
      <c r="L505" s="1129"/>
      <c r="M505" s="1129"/>
      <c r="N505" s="1129"/>
      <c r="O505" s="1130"/>
      <c r="P505" s="262"/>
      <c r="Q505" s="1126" t="s">
        <v>267</v>
      </c>
      <c r="R505" s="1126"/>
      <c r="S505" s="1126"/>
      <c r="T505" s="1126"/>
      <c r="U505" s="1126"/>
      <c r="V505" s="1126"/>
      <c r="W505" s="1126"/>
      <c r="X505" s="1126"/>
      <c r="Y505" s="1126"/>
      <c r="Z505" s="1126"/>
      <c r="AA505" s="1126"/>
      <c r="AB505" s="1126"/>
      <c r="AC505" s="1126"/>
      <c r="AD505" s="1126"/>
      <c r="AE505" s="1126"/>
      <c r="AF505" s="1126"/>
      <c r="AG505" s="1126"/>
      <c r="AH505" s="1126"/>
      <c r="AI505" s="1126"/>
      <c r="AJ505" s="1126"/>
      <c r="AK505" s="1126"/>
      <c r="AL505" s="1126"/>
      <c r="AM505" s="1126"/>
      <c r="AN505" s="1126"/>
      <c r="AO505" s="1126"/>
      <c r="AP505" s="1126"/>
      <c r="AQ505" s="1126"/>
      <c r="AR505" s="1126"/>
      <c r="AS505" s="1126"/>
      <c r="AT505" s="1126"/>
      <c r="AU505" s="1126"/>
      <c r="AV505" s="1126"/>
      <c r="AW505" s="1126"/>
      <c r="AX505" s="1126"/>
      <c r="AY505" s="1126"/>
      <c r="AZ505" s="1126"/>
      <c r="BA505" s="1126"/>
      <c r="BB505" s="1126"/>
      <c r="BC505" s="1126"/>
      <c r="BD505" s="1126"/>
    </row>
    <row r="506" spans="1:56" s="263" customFormat="1" ht="12.75">
      <c r="A506" s="266"/>
      <c r="B506" s="266"/>
      <c r="C506" s="266"/>
      <c r="D506" s="266"/>
      <c r="E506" s="266"/>
      <c r="F506" s="266"/>
      <c r="G506" s="266"/>
      <c r="H506" s="266"/>
      <c r="I506" s="266"/>
      <c r="J506" s="266"/>
      <c r="K506" s="266"/>
      <c r="L506" s="266"/>
      <c r="M506" s="266"/>
      <c r="N506" s="266"/>
      <c r="O506" s="267"/>
      <c r="P506" s="260"/>
      <c r="Q506" s="264"/>
      <c r="R506" s="264"/>
      <c r="S506" s="264"/>
      <c r="T506" s="264"/>
      <c r="U506" s="264"/>
      <c r="V506" s="264"/>
      <c r="W506" s="264"/>
      <c r="X506" s="264"/>
      <c r="Y506" s="264"/>
      <c r="Z506" s="264"/>
      <c r="AA506" s="264"/>
      <c r="AB506" s="264"/>
      <c r="AC506" s="264"/>
      <c r="AD506" s="264"/>
      <c r="AE506" s="264"/>
      <c r="AF506" s="264"/>
      <c r="AG506" s="264"/>
      <c r="AH506" s="264"/>
      <c r="AI506" s="264"/>
      <c r="AJ506" s="264"/>
      <c r="AK506" s="264"/>
      <c r="AL506" s="264"/>
      <c r="AM506" s="264"/>
      <c r="AN506" s="264"/>
      <c r="AO506" s="264"/>
      <c r="AP506" s="264"/>
      <c r="AQ506" s="264"/>
      <c r="AR506" s="264"/>
      <c r="AS506" s="264"/>
      <c r="AT506" s="264"/>
      <c r="AU506" s="264"/>
      <c r="AV506" s="264"/>
      <c r="AW506" s="264"/>
      <c r="AX506" s="264"/>
      <c r="AY506" s="264"/>
      <c r="AZ506" s="264"/>
      <c r="BA506" s="264"/>
      <c r="BB506" s="264"/>
      <c r="BC506" s="265"/>
      <c r="BD506" s="265"/>
    </row>
    <row r="507" spans="1:56" s="263" customFormat="1" ht="24.75" customHeight="1">
      <c r="A507" s="1091" t="s">
        <v>18</v>
      </c>
      <c r="B507" s="1092"/>
      <c r="C507" s="1092"/>
      <c r="D507" s="1092"/>
      <c r="E507" s="1092"/>
      <c r="F507" s="1092"/>
      <c r="G507" s="1092"/>
      <c r="H507" s="1092"/>
      <c r="I507" s="1092"/>
      <c r="J507" s="1092"/>
      <c r="K507" s="1092"/>
      <c r="L507" s="1092"/>
      <c r="M507" s="1092"/>
      <c r="N507" s="1092"/>
      <c r="O507" s="1093"/>
      <c r="P507" s="262"/>
      <c r="Q507" s="1126" t="s">
        <v>268</v>
      </c>
      <c r="R507" s="1126"/>
      <c r="S507" s="1126"/>
      <c r="T507" s="1126"/>
      <c r="U507" s="1126"/>
      <c r="V507" s="1126"/>
      <c r="W507" s="1126"/>
      <c r="X507" s="1126"/>
      <c r="Y507" s="1126"/>
      <c r="Z507" s="1126"/>
      <c r="AA507" s="1126"/>
      <c r="AB507" s="1126"/>
      <c r="AC507" s="1126"/>
      <c r="AD507" s="1126"/>
      <c r="AE507" s="1126"/>
      <c r="AF507" s="1126"/>
      <c r="AG507" s="1126"/>
      <c r="AH507" s="1126"/>
      <c r="AI507" s="1126"/>
      <c r="AJ507" s="1126"/>
      <c r="AK507" s="1126"/>
      <c r="AL507" s="1126"/>
      <c r="AM507" s="1126"/>
      <c r="AN507" s="1126"/>
      <c r="AO507" s="1126"/>
      <c r="AP507" s="1126"/>
      <c r="AQ507" s="1126"/>
      <c r="AR507" s="1126"/>
      <c r="AS507" s="1126"/>
      <c r="AT507" s="1126"/>
      <c r="AU507" s="1126"/>
      <c r="AV507" s="1126"/>
      <c r="AW507" s="1126"/>
      <c r="AX507" s="1126"/>
      <c r="AY507" s="1126"/>
      <c r="AZ507" s="1126"/>
      <c r="BA507" s="1126"/>
      <c r="BB507" s="1126"/>
      <c r="BC507" s="1126"/>
      <c r="BD507" s="1126"/>
    </row>
    <row r="508" spans="1:56" s="263" customFormat="1" ht="16.5" customHeight="1">
      <c r="A508" s="266"/>
      <c r="B508" s="266"/>
      <c r="C508" s="266"/>
      <c r="D508" s="266"/>
      <c r="E508" s="266"/>
      <c r="F508" s="266"/>
      <c r="G508" s="266"/>
      <c r="H508" s="266"/>
      <c r="I508" s="266"/>
      <c r="J508" s="266"/>
      <c r="K508" s="266"/>
      <c r="L508" s="266"/>
      <c r="M508" s="266"/>
      <c r="N508" s="266"/>
      <c r="O508" s="267"/>
      <c r="P508" s="260"/>
      <c r="Q508" s="264"/>
      <c r="R508" s="264"/>
      <c r="S508" s="264"/>
      <c r="T508" s="264"/>
      <c r="U508" s="264"/>
      <c r="V508" s="264"/>
      <c r="W508" s="264"/>
      <c r="X508" s="264"/>
      <c r="Y508" s="264"/>
      <c r="Z508" s="264"/>
      <c r="AA508" s="264"/>
      <c r="AB508" s="264"/>
      <c r="AC508" s="264"/>
      <c r="AD508" s="264"/>
      <c r="AE508" s="264"/>
      <c r="AF508" s="264"/>
      <c r="AG508" s="264"/>
      <c r="AH508" s="264"/>
      <c r="AI508" s="264"/>
      <c r="AJ508" s="264"/>
      <c r="AK508" s="264"/>
      <c r="AL508" s="264"/>
      <c r="AM508" s="264"/>
      <c r="AN508" s="264"/>
      <c r="AO508" s="264"/>
      <c r="AP508" s="264"/>
      <c r="AQ508" s="264"/>
      <c r="AR508" s="264"/>
      <c r="AS508" s="264"/>
      <c r="AT508" s="264"/>
      <c r="AU508" s="264"/>
      <c r="AV508" s="264"/>
      <c r="AW508" s="264"/>
      <c r="AX508" s="264"/>
      <c r="AY508" s="264"/>
      <c r="AZ508" s="264"/>
      <c r="BA508" s="264"/>
      <c r="BB508" s="264"/>
      <c r="BC508" s="265"/>
      <c r="BD508" s="265"/>
    </row>
    <row r="509" spans="1:56" s="263" customFormat="1" ht="16.5" customHeight="1">
      <c r="A509" s="973" t="s">
        <v>22</v>
      </c>
      <c r="B509" s="973"/>
      <c r="C509" s="973"/>
      <c r="D509" s="973"/>
      <c r="E509" s="973"/>
      <c r="F509" s="973"/>
      <c r="G509" s="973"/>
      <c r="H509" s="973"/>
      <c r="I509" s="973"/>
      <c r="J509" s="973"/>
      <c r="K509" s="973"/>
      <c r="L509" s="973"/>
      <c r="M509" s="973"/>
      <c r="N509" s="973"/>
      <c r="O509" s="973"/>
      <c r="P509" s="260"/>
      <c r="Q509" s="1126" t="s">
        <v>269</v>
      </c>
      <c r="R509" s="1126"/>
      <c r="S509" s="1126"/>
      <c r="T509" s="1126"/>
      <c r="U509" s="1126"/>
      <c r="V509" s="1126"/>
      <c r="W509" s="1126"/>
      <c r="X509" s="1126"/>
      <c r="Y509" s="1126"/>
      <c r="Z509" s="1126"/>
      <c r="AA509" s="1126"/>
      <c r="AB509" s="1126"/>
      <c r="AC509" s="1126"/>
      <c r="AD509" s="1126"/>
      <c r="AE509" s="1126"/>
      <c r="AF509" s="1126"/>
      <c r="AG509" s="1126"/>
      <c r="AH509" s="1126"/>
      <c r="AI509" s="1126"/>
      <c r="AJ509" s="1126"/>
      <c r="AK509" s="1126"/>
      <c r="AL509" s="1126"/>
      <c r="AM509" s="1126"/>
      <c r="AN509" s="1126"/>
      <c r="AO509" s="1126"/>
      <c r="AP509" s="1126"/>
      <c r="AQ509" s="1126"/>
      <c r="AR509" s="1126"/>
      <c r="AS509" s="1126"/>
      <c r="AT509" s="1126"/>
      <c r="AU509" s="1126"/>
      <c r="AV509" s="1126"/>
      <c r="AW509" s="1126"/>
      <c r="AX509" s="1126"/>
      <c r="AY509" s="1126"/>
      <c r="AZ509" s="1126"/>
      <c r="BA509" s="1126"/>
      <c r="BB509" s="1126"/>
      <c r="BC509" s="1126"/>
      <c r="BD509" s="1126"/>
    </row>
    <row r="510" spans="15:56" s="268" customFormat="1" ht="17.25" customHeight="1">
      <c r="O510" s="269"/>
      <c r="Q510" s="266"/>
      <c r="R510" s="266"/>
      <c r="S510" s="266"/>
      <c r="T510" s="266"/>
      <c r="U510" s="266"/>
      <c r="V510" s="266"/>
      <c r="W510" s="266"/>
      <c r="X510" s="266"/>
      <c r="Y510" s="266"/>
      <c r="Z510" s="266"/>
      <c r="AA510" s="266"/>
      <c r="AB510" s="266"/>
      <c r="AC510" s="266"/>
      <c r="AD510" s="266"/>
      <c r="AE510" s="266"/>
      <c r="AF510" s="266"/>
      <c r="AG510" s="266"/>
      <c r="AH510" s="266"/>
      <c r="AI510" s="266"/>
      <c r="AJ510" s="266"/>
      <c r="AK510" s="266"/>
      <c r="AL510" s="266"/>
      <c r="AM510" s="266"/>
      <c r="AN510" s="266"/>
      <c r="AO510" s="266"/>
      <c r="AP510" s="266"/>
      <c r="AQ510" s="266"/>
      <c r="AR510" s="266"/>
      <c r="AS510" s="266"/>
      <c r="AT510" s="266"/>
      <c r="AU510" s="266"/>
      <c r="AV510" s="266"/>
      <c r="AW510" s="266"/>
      <c r="AX510" s="266"/>
      <c r="AY510" s="266"/>
      <c r="AZ510" s="266"/>
      <c r="BA510" s="266"/>
      <c r="BB510" s="266"/>
      <c r="BC510" s="266"/>
      <c r="BD510" s="266"/>
    </row>
    <row r="511" spans="1:56" s="263" customFormat="1" ht="24" customHeight="1">
      <c r="A511" s="973" t="s">
        <v>17</v>
      </c>
      <c r="B511" s="973"/>
      <c r="C511" s="973"/>
      <c r="D511" s="973"/>
      <c r="E511" s="973"/>
      <c r="F511" s="973"/>
      <c r="G511" s="973"/>
      <c r="H511" s="973"/>
      <c r="I511" s="973"/>
      <c r="J511" s="973"/>
      <c r="K511" s="973"/>
      <c r="L511" s="973"/>
      <c r="M511" s="973"/>
      <c r="N511" s="973"/>
      <c r="O511" s="973"/>
      <c r="Q511" s="1126" t="s">
        <v>270</v>
      </c>
      <c r="R511" s="1126"/>
      <c r="S511" s="1126"/>
      <c r="T511" s="1126"/>
      <c r="U511" s="1126"/>
      <c r="V511" s="1126"/>
      <c r="W511" s="1126"/>
      <c r="X511" s="1126"/>
      <c r="Y511" s="1126"/>
      <c r="Z511" s="1126"/>
      <c r="AA511" s="1126"/>
      <c r="AB511" s="1126"/>
      <c r="AC511" s="1126"/>
      <c r="AD511" s="1126"/>
      <c r="AE511" s="1126"/>
      <c r="AF511" s="1126"/>
      <c r="AG511" s="1126"/>
      <c r="AH511" s="1126"/>
      <c r="AI511" s="1126"/>
      <c r="AJ511" s="1126"/>
      <c r="AK511" s="1126"/>
      <c r="AL511" s="1126"/>
      <c r="AM511" s="1126"/>
      <c r="AN511" s="1126"/>
      <c r="AO511" s="1126"/>
      <c r="AP511" s="1126"/>
      <c r="AQ511" s="1126"/>
      <c r="AR511" s="1126"/>
      <c r="AS511" s="1126"/>
      <c r="AT511" s="1126"/>
      <c r="AU511" s="1126"/>
      <c r="AV511" s="1126"/>
      <c r="AW511" s="1126"/>
      <c r="AX511" s="1126"/>
      <c r="AY511" s="1126"/>
      <c r="AZ511" s="1126"/>
      <c r="BA511" s="1126"/>
      <c r="BB511" s="1126"/>
      <c r="BC511" s="1126"/>
      <c r="BD511" s="1126"/>
    </row>
    <row r="512" spans="1:56" s="263" customFormat="1" ht="28.5" customHeight="1">
      <c r="A512" s="973" t="s">
        <v>21</v>
      </c>
      <c r="B512" s="973"/>
      <c r="C512" s="973"/>
      <c r="D512" s="973"/>
      <c r="E512" s="973"/>
      <c r="F512" s="973"/>
      <c r="G512" s="973"/>
      <c r="H512" s="973"/>
      <c r="I512" s="973"/>
      <c r="J512" s="973"/>
      <c r="K512" s="973"/>
      <c r="L512" s="973"/>
      <c r="M512" s="973"/>
      <c r="N512" s="973"/>
      <c r="O512" s="973"/>
      <c r="P512" s="270"/>
      <c r="Q512" s="1126" t="s">
        <v>271</v>
      </c>
      <c r="R512" s="1126"/>
      <c r="S512" s="1126"/>
      <c r="T512" s="1126"/>
      <c r="U512" s="1126"/>
      <c r="V512" s="1126"/>
      <c r="W512" s="1126"/>
      <c r="X512" s="1126"/>
      <c r="Y512" s="1126"/>
      <c r="Z512" s="1126"/>
      <c r="AA512" s="1126"/>
      <c r="AB512" s="1126"/>
      <c r="AC512" s="1126"/>
      <c r="AD512" s="1126"/>
      <c r="AE512" s="1126"/>
      <c r="AF512" s="1126"/>
      <c r="AG512" s="1126"/>
      <c r="AH512" s="1126"/>
      <c r="AI512" s="1126"/>
      <c r="AJ512" s="1126"/>
      <c r="AK512" s="1126"/>
      <c r="AL512" s="1126"/>
      <c r="AM512" s="1126"/>
      <c r="AN512" s="1126"/>
      <c r="AO512" s="1126"/>
      <c r="AP512" s="1126"/>
      <c r="AQ512" s="1126"/>
      <c r="AR512" s="1126"/>
      <c r="AS512" s="1126"/>
      <c r="AT512" s="1126"/>
      <c r="AU512" s="1126"/>
      <c r="AV512" s="1126"/>
      <c r="AW512" s="1126"/>
      <c r="AX512" s="1126"/>
      <c r="AY512" s="1126"/>
      <c r="AZ512" s="1126"/>
      <c r="BA512" s="1126"/>
      <c r="BB512" s="1126"/>
      <c r="BC512" s="1126"/>
      <c r="BD512" s="1126"/>
    </row>
    <row r="513" spans="1:56" s="259" customFormat="1" ht="7.5" customHeight="1">
      <c r="A513" s="271"/>
      <c r="B513" s="267"/>
      <c r="C513" s="267"/>
      <c r="D513" s="267"/>
      <c r="E513" s="267"/>
      <c r="F513" s="267"/>
      <c r="G513" s="267"/>
      <c r="H513" s="267"/>
      <c r="I513" s="267"/>
      <c r="J513" s="267"/>
      <c r="K513" s="267"/>
      <c r="L513" s="267"/>
      <c r="M513" s="267"/>
      <c r="N513" s="267"/>
      <c r="O513" s="267"/>
      <c r="Q513" s="267"/>
      <c r="R513" s="267"/>
      <c r="S513" s="267"/>
      <c r="T513" s="267"/>
      <c r="U513" s="267"/>
      <c r="V513" s="267"/>
      <c r="W513" s="267"/>
      <c r="X513" s="267"/>
      <c r="Y513" s="267"/>
      <c r="Z513" s="267"/>
      <c r="AA513" s="267"/>
      <c r="AB513" s="267"/>
      <c r="AC513" s="267"/>
      <c r="AD513" s="267"/>
      <c r="AE513" s="267"/>
      <c r="AF513" s="267"/>
      <c r="AG513" s="267"/>
      <c r="AH513" s="267"/>
      <c r="AI513" s="267"/>
      <c r="AJ513" s="267"/>
      <c r="AK513" s="267"/>
      <c r="AL513" s="267"/>
      <c r="AM513" s="267"/>
      <c r="AN513" s="267"/>
      <c r="AO513" s="267"/>
      <c r="AP513" s="267"/>
      <c r="AQ513" s="267"/>
      <c r="AR513" s="267"/>
      <c r="AS513" s="267"/>
      <c r="AT513" s="267"/>
      <c r="AU513" s="267"/>
      <c r="AV513" s="267"/>
      <c r="AW513" s="267"/>
      <c r="AX513" s="267"/>
      <c r="AY513" s="267"/>
      <c r="AZ513" s="267"/>
      <c r="BA513" s="267"/>
      <c r="BB513" s="267"/>
      <c r="BC513" s="272"/>
      <c r="BD513" s="272"/>
    </row>
    <row r="514" spans="1:56" s="263" customFormat="1" ht="24.75" customHeight="1">
      <c r="A514" s="973" t="s">
        <v>272</v>
      </c>
      <c r="B514" s="973"/>
      <c r="C514" s="973"/>
      <c r="D514" s="973"/>
      <c r="E514" s="973"/>
      <c r="F514" s="973"/>
      <c r="G514" s="973"/>
      <c r="H514" s="973"/>
      <c r="I514" s="973"/>
      <c r="J514" s="973"/>
      <c r="K514" s="973"/>
      <c r="L514" s="973"/>
      <c r="M514" s="973"/>
      <c r="N514" s="973"/>
      <c r="O514" s="973"/>
      <c r="Q514" s="1126" t="s">
        <v>273</v>
      </c>
      <c r="R514" s="1126"/>
      <c r="S514" s="1126"/>
      <c r="T514" s="1126"/>
      <c r="U514" s="1126"/>
      <c r="V514" s="1126"/>
      <c r="W514" s="1126"/>
      <c r="X514" s="1126"/>
      <c r="Y514" s="1126"/>
      <c r="Z514" s="1126"/>
      <c r="AA514" s="1126"/>
      <c r="AB514" s="1126"/>
      <c r="AC514" s="1126"/>
      <c r="AD514" s="1126"/>
      <c r="AE514" s="1126"/>
      <c r="AF514" s="1126"/>
      <c r="AG514" s="1126"/>
      <c r="AH514" s="1126"/>
      <c r="AI514" s="1126"/>
      <c r="AJ514" s="1126"/>
      <c r="AK514" s="1126"/>
      <c r="AL514" s="1126"/>
      <c r="AM514" s="1126"/>
      <c r="AN514" s="1126"/>
      <c r="AO514" s="1126"/>
      <c r="AP514" s="1126"/>
      <c r="AQ514" s="1126"/>
      <c r="AR514" s="1126"/>
      <c r="AS514" s="1126"/>
      <c r="AT514" s="1126"/>
      <c r="AU514" s="1126"/>
      <c r="AV514" s="1126"/>
      <c r="AW514" s="1126"/>
      <c r="AX514" s="1126"/>
      <c r="AY514" s="1126"/>
      <c r="AZ514" s="1126"/>
      <c r="BA514" s="1126"/>
      <c r="BB514" s="1126"/>
      <c r="BC514" s="1126"/>
      <c r="BD514" s="1126"/>
    </row>
    <row r="515" spans="1:56" s="263" customFormat="1" ht="24" customHeight="1">
      <c r="A515" s="973" t="s">
        <v>170</v>
      </c>
      <c r="B515" s="973"/>
      <c r="C515" s="973"/>
      <c r="D515" s="973"/>
      <c r="E515" s="973"/>
      <c r="F515" s="973"/>
      <c r="G515" s="973"/>
      <c r="H515" s="973"/>
      <c r="I515" s="973"/>
      <c r="J515" s="973"/>
      <c r="K515" s="973"/>
      <c r="L515" s="973"/>
      <c r="M515" s="973"/>
      <c r="N515" s="973"/>
      <c r="O515" s="973"/>
      <c r="P515" s="270"/>
      <c r="Q515" s="1126" t="s">
        <v>274</v>
      </c>
      <c r="R515" s="1126"/>
      <c r="S515" s="1126"/>
      <c r="T515" s="1126"/>
      <c r="U515" s="1126"/>
      <c r="V515" s="1126"/>
      <c r="W515" s="1126"/>
      <c r="X515" s="1126"/>
      <c r="Y515" s="1126"/>
      <c r="Z515" s="1126"/>
      <c r="AA515" s="1126"/>
      <c r="AB515" s="1126"/>
      <c r="AC515" s="1126"/>
      <c r="AD515" s="1126"/>
      <c r="AE515" s="1126"/>
      <c r="AF515" s="1126"/>
      <c r="AG515" s="1126"/>
      <c r="AH515" s="1126"/>
      <c r="AI515" s="1126"/>
      <c r="AJ515" s="1126"/>
      <c r="AK515" s="1126"/>
      <c r="AL515" s="1126"/>
      <c r="AM515" s="1126"/>
      <c r="AN515" s="1126"/>
      <c r="AO515" s="1126"/>
      <c r="AP515" s="1126"/>
      <c r="AQ515" s="1126"/>
      <c r="AR515" s="1126"/>
      <c r="AS515" s="1126"/>
      <c r="AT515" s="1126"/>
      <c r="AU515" s="1126"/>
      <c r="AV515" s="1126"/>
      <c r="AW515" s="1126"/>
      <c r="AX515" s="1126"/>
      <c r="AY515" s="1126"/>
      <c r="AZ515" s="1126"/>
      <c r="BA515" s="1126"/>
      <c r="BB515" s="1126"/>
      <c r="BC515" s="1126"/>
      <c r="BD515" s="1126"/>
    </row>
    <row r="516" spans="1:56" s="263" customFormat="1" ht="13.5" thickBot="1">
      <c r="A516" s="273"/>
      <c r="B516" s="266"/>
      <c r="C516" s="266"/>
      <c r="D516" s="266"/>
      <c r="E516" s="266"/>
      <c r="F516" s="266"/>
      <c r="G516" s="266"/>
      <c r="H516" s="266"/>
      <c r="I516" s="266"/>
      <c r="J516" s="266"/>
      <c r="K516" s="266"/>
      <c r="L516" s="266"/>
      <c r="M516" s="266"/>
      <c r="N516" s="266"/>
      <c r="O516" s="267"/>
      <c r="P516" s="270"/>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6"/>
      <c r="AL516" s="266"/>
      <c r="AM516" s="266"/>
      <c r="AN516" s="266"/>
      <c r="AO516" s="266"/>
      <c r="AP516" s="266"/>
      <c r="AQ516" s="266"/>
      <c r="AR516" s="266"/>
      <c r="AS516" s="266"/>
      <c r="AT516" s="266"/>
      <c r="AU516" s="266"/>
      <c r="AV516" s="266"/>
      <c r="AW516" s="266"/>
      <c r="AX516" s="266"/>
      <c r="AY516" s="266"/>
      <c r="AZ516" s="266"/>
      <c r="BA516" s="266"/>
      <c r="BB516" s="266"/>
      <c r="BC516" s="265"/>
      <c r="BD516" s="265"/>
    </row>
    <row r="517" spans="1:56" s="263" customFormat="1" ht="12.75" customHeight="1">
      <c r="A517" s="1152" t="s">
        <v>3</v>
      </c>
      <c r="B517" s="1153"/>
      <c r="C517" s="1154"/>
      <c r="D517" s="1151" t="s">
        <v>4</v>
      </c>
      <c r="E517" s="1127"/>
      <c r="F517" s="1127"/>
      <c r="G517" s="1127"/>
      <c r="H517" s="1127"/>
      <c r="I517" s="1127"/>
      <c r="J517" s="1127"/>
      <c r="K517" s="1127"/>
      <c r="L517" s="1127"/>
      <c r="M517" s="1127"/>
      <c r="N517" s="1127"/>
      <c r="O517" s="1127"/>
      <c r="P517" s="1127"/>
      <c r="Q517" s="1127"/>
      <c r="R517" s="1127"/>
      <c r="S517" s="1127"/>
      <c r="T517" s="1127"/>
      <c r="U517" s="1127"/>
      <c r="V517" s="1127"/>
      <c r="W517" s="1127"/>
      <c r="X517" s="1127"/>
      <c r="Y517" s="1127"/>
      <c r="Z517" s="1127"/>
      <c r="AA517" s="1127"/>
      <c r="AB517" s="1127"/>
      <c r="AC517" s="1127"/>
      <c r="AD517" s="1127"/>
      <c r="AE517" s="1127"/>
      <c r="AF517" s="1127"/>
      <c r="AG517" s="1127"/>
      <c r="AH517" s="1127"/>
      <c r="AI517" s="1127"/>
      <c r="AJ517" s="1127"/>
      <c r="AK517" s="1127"/>
      <c r="AL517" s="1127"/>
      <c r="AM517" s="1127"/>
      <c r="AN517" s="1127"/>
      <c r="AO517" s="1127"/>
      <c r="AP517" s="1127"/>
      <c r="AQ517" s="1127"/>
      <c r="AR517" s="1127"/>
      <c r="AS517" s="1127"/>
      <c r="AT517" s="1127"/>
      <c r="AU517" s="1127"/>
      <c r="AV517" s="1127"/>
      <c r="AW517" s="1127"/>
      <c r="AX517" s="1127"/>
      <c r="AY517" s="1144"/>
      <c r="AZ517" s="1131" t="s">
        <v>58</v>
      </c>
      <c r="BA517" s="1134" t="s">
        <v>59</v>
      </c>
      <c r="BB517" s="1137" t="s">
        <v>60</v>
      </c>
      <c r="BC517" s="1140" t="s">
        <v>14</v>
      </c>
      <c r="BD517" s="1141"/>
    </row>
    <row r="518" spans="1:56" s="263" customFormat="1" ht="12.75" customHeight="1" thickBot="1">
      <c r="A518" s="1155"/>
      <c r="B518" s="1127"/>
      <c r="C518" s="1156"/>
      <c r="D518" s="1149" t="s">
        <v>5</v>
      </c>
      <c r="E518" s="1150"/>
      <c r="F518" s="1150"/>
      <c r="G518" s="1151"/>
      <c r="H518" s="1127" t="s">
        <v>6</v>
      </c>
      <c r="I518" s="1127"/>
      <c r="J518" s="1127"/>
      <c r="K518" s="1127"/>
      <c r="L518" s="1127" t="s">
        <v>7</v>
      </c>
      <c r="M518" s="1127"/>
      <c r="N518" s="1127"/>
      <c r="O518" s="1127"/>
      <c r="P518" s="1127" t="s">
        <v>8</v>
      </c>
      <c r="Q518" s="1127"/>
      <c r="R518" s="1127"/>
      <c r="S518" s="1127"/>
      <c r="T518" s="1127" t="s">
        <v>7</v>
      </c>
      <c r="U518" s="1127"/>
      <c r="V518" s="1127"/>
      <c r="W518" s="1127"/>
      <c r="X518" s="1127" t="s">
        <v>9</v>
      </c>
      <c r="Y518" s="1127"/>
      <c r="Z518" s="1127"/>
      <c r="AA518" s="1127"/>
      <c r="AB518" s="1127" t="s">
        <v>9</v>
      </c>
      <c r="AC518" s="1127"/>
      <c r="AD518" s="1127"/>
      <c r="AE518" s="1127"/>
      <c r="AF518" s="1127" t="s">
        <v>8</v>
      </c>
      <c r="AG518" s="1127"/>
      <c r="AH518" s="1127"/>
      <c r="AI518" s="1127"/>
      <c r="AJ518" s="1127" t="s">
        <v>10</v>
      </c>
      <c r="AK518" s="1127"/>
      <c r="AL518" s="1127"/>
      <c r="AM518" s="1127"/>
      <c r="AN518" s="1127" t="s">
        <v>11</v>
      </c>
      <c r="AO518" s="1127"/>
      <c r="AP518" s="1127"/>
      <c r="AQ518" s="1127"/>
      <c r="AR518" s="1127" t="s">
        <v>12</v>
      </c>
      <c r="AS518" s="1127"/>
      <c r="AT518" s="1127"/>
      <c r="AU518" s="1127"/>
      <c r="AV518" s="1127" t="s">
        <v>13</v>
      </c>
      <c r="AW518" s="1127"/>
      <c r="AX518" s="1127"/>
      <c r="AY518" s="1144"/>
      <c r="AZ518" s="1132"/>
      <c r="BA518" s="1135"/>
      <c r="BB518" s="1138"/>
      <c r="BC518" s="1142"/>
      <c r="BD518" s="1143"/>
    </row>
    <row r="519" spans="1:56" s="263" customFormat="1" ht="34.5" customHeight="1" thickBot="1">
      <c r="A519" s="1157"/>
      <c r="B519" s="1158"/>
      <c r="C519" s="1159"/>
      <c r="D519" s="277">
        <v>1</v>
      </c>
      <c r="E519" s="275">
        <v>2</v>
      </c>
      <c r="F519" s="275">
        <v>3</v>
      </c>
      <c r="G519" s="275">
        <v>4</v>
      </c>
      <c r="H519" s="275">
        <v>1</v>
      </c>
      <c r="I519" s="275">
        <v>2</v>
      </c>
      <c r="J519" s="275"/>
      <c r="K519" s="275">
        <v>4</v>
      </c>
      <c r="L519" s="275">
        <v>1</v>
      </c>
      <c r="M519" s="275">
        <v>2</v>
      </c>
      <c r="N519" s="275">
        <v>3</v>
      </c>
      <c r="O519" s="837"/>
      <c r="P519" s="275">
        <v>1</v>
      </c>
      <c r="Q519" s="275">
        <v>2</v>
      </c>
      <c r="R519" s="275">
        <v>3</v>
      </c>
      <c r="S519" s="275">
        <v>4</v>
      </c>
      <c r="T519" s="275">
        <v>1</v>
      </c>
      <c r="U519" s="275">
        <v>2</v>
      </c>
      <c r="V519" s="275">
        <v>3</v>
      </c>
      <c r="W519" s="275">
        <v>4</v>
      </c>
      <c r="X519" s="275">
        <v>1</v>
      </c>
      <c r="Y519" s="275">
        <v>2</v>
      </c>
      <c r="Z519" s="275">
        <v>3</v>
      </c>
      <c r="AA519" s="275">
        <v>4</v>
      </c>
      <c r="AB519" s="275">
        <v>1</v>
      </c>
      <c r="AC519" s="275">
        <v>2</v>
      </c>
      <c r="AD519" s="275">
        <v>3</v>
      </c>
      <c r="AE519" s="275">
        <v>4</v>
      </c>
      <c r="AF519" s="275">
        <v>1</v>
      </c>
      <c r="AG519" s="275">
        <v>2</v>
      </c>
      <c r="AH519" s="275">
        <v>3</v>
      </c>
      <c r="AI519" s="275">
        <v>4</v>
      </c>
      <c r="AJ519" s="275">
        <v>1</v>
      </c>
      <c r="AK519" s="275">
        <v>2</v>
      </c>
      <c r="AL519" s="275">
        <v>3</v>
      </c>
      <c r="AM519" s="275">
        <v>4</v>
      </c>
      <c r="AN519" s="275">
        <v>1</v>
      </c>
      <c r="AO519" s="275">
        <v>2</v>
      </c>
      <c r="AP519" s="275">
        <v>3</v>
      </c>
      <c r="AQ519" s="275">
        <v>4</v>
      </c>
      <c r="AR519" s="275">
        <v>1</v>
      </c>
      <c r="AS519" s="275">
        <v>2</v>
      </c>
      <c r="AT519" s="275">
        <v>3</v>
      </c>
      <c r="AU519" s="275">
        <v>4</v>
      </c>
      <c r="AV519" s="275">
        <v>1</v>
      </c>
      <c r="AW519" s="275">
        <v>2</v>
      </c>
      <c r="AX519" s="275">
        <v>3</v>
      </c>
      <c r="AY519" s="279">
        <v>4</v>
      </c>
      <c r="AZ519" s="1133"/>
      <c r="BA519" s="1136"/>
      <c r="BB519" s="1139"/>
      <c r="BC519" s="201" t="s">
        <v>63</v>
      </c>
      <c r="BD519" s="202" t="s">
        <v>64</v>
      </c>
    </row>
    <row r="520" spans="1:56" s="263" customFormat="1" ht="45.75" customHeight="1">
      <c r="A520" s="1145" t="s">
        <v>275</v>
      </c>
      <c r="B520" s="1146"/>
      <c r="C520" s="1147"/>
      <c r="D520" s="280"/>
      <c r="E520" s="278"/>
      <c r="F520" s="281"/>
      <c r="G520" s="281"/>
      <c r="H520" s="281"/>
      <c r="I520" s="281"/>
      <c r="J520" s="382"/>
      <c r="K520" s="838"/>
      <c r="L520" s="278"/>
      <c r="M520" s="278"/>
      <c r="N520" s="278"/>
      <c r="O520" s="278"/>
      <c r="P520" s="278"/>
      <c r="Q520" s="278"/>
      <c r="R520" s="278"/>
      <c r="S520" s="278"/>
      <c r="T520" s="278"/>
      <c r="U520" s="278"/>
      <c r="V520" s="278"/>
      <c r="W520" s="278"/>
      <c r="X520" s="278"/>
      <c r="Y520" s="278"/>
      <c r="Z520" s="278"/>
      <c r="AA520" s="278"/>
      <c r="AB520" s="278"/>
      <c r="AC520" s="278"/>
      <c r="AD520" s="278"/>
      <c r="AE520" s="278"/>
      <c r="AF520" s="278"/>
      <c r="AG520" s="278"/>
      <c r="AH520" s="278"/>
      <c r="AI520" s="278"/>
      <c r="AJ520" s="278"/>
      <c r="AK520" s="278"/>
      <c r="AL520" s="278"/>
      <c r="AM520" s="278"/>
      <c r="AN520" s="278"/>
      <c r="AO520" s="278"/>
      <c r="AP520" s="278"/>
      <c r="AQ520" s="278"/>
      <c r="AR520" s="278"/>
      <c r="AS520" s="278"/>
      <c r="AT520" s="278"/>
      <c r="AU520" s="278"/>
      <c r="AV520" s="278"/>
      <c r="AW520" s="278"/>
      <c r="AX520" s="278"/>
      <c r="AY520" s="839"/>
      <c r="AZ520" s="283"/>
      <c r="BA520" s="284"/>
      <c r="BB520" s="285"/>
      <c r="BC520" s="286" t="s">
        <v>276</v>
      </c>
      <c r="BD520" s="286" t="s">
        <v>276</v>
      </c>
    </row>
    <row r="521" spans="1:56" s="263" customFormat="1" ht="31.5" customHeight="1">
      <c r="A521" s="953" t="s">
        <v>277</v>
      </c>
      <c r="B521" s="954"/>
      <c r="C521" s="1148"/>
      <c r="D521" s="236"/>
      <c r="E521" s="10"/>
      <c r="F521" s="10"/>
      <c r="G521" s="10"/>
      <c r="H521" s="10"/>
      <c r="I521" s="10"/>
      <c r="J521" s="10"/>
      <c r="K521" s="27"/>
      <c r="L521" s="27"/>
      <c r="M521" s="27"/>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249"/>
      <c r="AZ521" s="287"/>
      <c r="BA521" s="288"/>
      <c r="BB521" s="289"/>
      <c r="BC521" s="286" t="s">
        <v>276</v>
      </c>
      <c r="BD521" s="286" t="s">
        <v>276</v>
      </c>
    </row>
    <row r="522" spans="1:56" s="263" customFormat="1" ht="49.5" customHeight="1">
      <c r="A522" s="953" t="s">
        <v>278</v>
      </c>
      <c r="B522" s="954"/>
      <c r="C522" s="1148"/>
      <c r="D522" s="236"/>
      <c r="E522" s="10"/>
      <c r="F522" s="10"/>
      <c r="G522" s="10"/>
      <c r="H522" s="10"/>
      <c r="I522" s="10"/>
      <c r="J522" s="10"/>
      <c r="K522" s="10"/>
      <c r="L522" s="10"/>
      <c r="M522" s="10"/>
      <c r="N522" s="27"/>
      <c r="O522" s="10"/>
      <c r="P522" s="27"/>
      <c r="Q522" s="27"/>
      <c r="R522" s="27"/>
      <c r="S522" s="27"/>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249"/>
      <c r="AZ522" s="287"/>
      <c r="BA522" s="288"/>
      <c r="BB522" s="289"/>
      <c r="BC522" s="286" t="s">
        <v>276</v>
      </c>
      <c r="BD522" s="286" t="s">
        <v>276</v>
      </c>
    </row>
    <row r="523" spans="1:56" s="263" customFormat="1" ht="35.25" customHeight="1">
      <c r="A523" s="953" t="s">
        <v>279</v>
      </c>
      <c r="B523" s="954"/>
      <c r="C523" s="1148"/>
      <c r="D523" s="236"/>
      <c r="E523" s="10"/>
      <c r="F523" s="10"/>
      <c r="G523" s="10"/>
      <c r="H523" s="10"/>
      <c r="I523" s="27"/>
      <c r="J523" s="27"/>
      <c r="K523" s="27"/>
      <c r="L523" s="27"/>
      <c r="M523" s="27"/>
      <c r="N523" s="27"/>
      <c r="O523" s="10"/>
      <c r="P523" s="27"/>
      <c r="Q523" s="27"/>
      <c r="R523" s="27"/>
      <c r="S523" s="27"/>
      <c r="T523" s="27"/>
      <c r="U523" s="27"/>
      <c r="V523" s="27"/>
      <c r="W523" s="27"/>
      <c r="X523" s="27"/>
      <c r="Y523" s="27"/>
      <c r="Z523" s="27"/>
      <c r="AA523" s="10"/>
      <c r="AB523" s="10"/>
      <c r="AC523" s="10"/>
      <c r="AD523" s="10"/>
      <c r="AE523" s="10"/>
      <c r="AF523" s="10"/>
      <c r="AG523" s="27"/>
      <c r="AH523" s="27"/>
      <c r="AI523" s="27"/>
      <c r="AJ523" s="27"/>
      <c r="AK523" s="27"/>
      <c r="AL523" s="27"/>
      <c r="AM523" s="27"/>
      <c r="AN523" s="27"/>
      <c r="AO523" s="27"/>
      <c r="AP523" s="27"/>
      <c r="AQ523" s="27"/>
      <c r="AR523" s="27"/>
      <c r="AS523" s="27"/>
      <c r="AT523" s="27"/>
      <c r="AU523" s="27"/>
      <c r="AV523" s="27"/>
      <c r="AW523" s="27"/>
      <c r="AX523" s="27"/>
      <c r="AY523" s="219"/>
      <c r="AZ523" s="287"/>
      <c r="BA523" s="288"/>
      <c r="BB523" s="289"/>
      <c r="BC523" s="286" t="s">
        <v>276</v>
      </c>
      <c r="BD523" s="286" t="s">
        <v>276</v>
      </c>
    </row>
    <row r="524" spans="1:56" s="263" customFormat="1" ht="30.75" customHeight="1">
      <c r="A524" s="953" t="s">
        <v>280</v>
      </c>
      <c r="B524" s="954"/>
      <c r="C524" s="1148"/>
      <c r="D524" s="236"/>
      <c r="E524" s="10"/>
      <c r="F524" s="10"/>
      <c r="G524" s="10"/>
      <c r="H524" s="10"/>
      <c r="I524" s="10"/>
      <c r="J524" s="10"/>
      <c r="K524" s="10"/>
      <c r="L524" s="10"/>
      <c r="M524" s="10"/>
      <c r="N524" s="10"/>
      <c r="O524" s="10"/>
      <c r="P524" s="10"/>
      <c r="Q524" s="10"/>
      <c r="R524" s="10"/>
      <c r="S524" s="10"/>
      <c r="T524" s="10"/>
      <c r="U524" s="10"/>
      <c r="V524" s="27"/>
      <c r="W524" s="27"/>
      <c r="X524" s="27"/>
      <c r="Y524" s="27"/>
      <c r="Z524" s="27"/>
      <c r="AA524" s="10"/>
      <c r="AB524" s="10"/>
      <c r="AC524" s="10"/>
      <c r="AD524" s="10"/>
      <c r="AE524" s="10"/>
      <c r="AF524" s="10"/>
      <c r="AG524" s="27"/>
      <c r="AH524" s="27"/>
      <c r="AI524" s="27"/>
      <c r="AJ524" s="27"/>
      <c r="AK524" s="27"/>
      <c r="AL524" s="27"/>
      <c r="AM524" s="27"/>
      <c r="AN524" s="27"/>
      <c r="AO524" s="27"/>
      <c r="AP524" s="27"/>
      <c r="AQ524" s="27"/>
      <c r="AR524" s="27"/>
      <c r="AS524" s="27"/>
      <c r="AT524" s="27"/>
      <c r="AU524" s="27"/>
      <c r="AV524" s="27"/>
      <c r="AW524" s="27"/>
      <c r="AX524" s="27"/>
      <c r="AY524" s="219"/>
      <c r="AZ524" s="287"/>
      <c r="BA524" s="288"/>
      <c r="BB524" s="289"/>
      <c r="BC524" s="286" t="s">
        <v>276</v>
      </c>
      <c r="BD524" s="286" t="s">
        <v>276</v>
      </c>
    </row>
    <row r="525" spans="1:56" s="263" customFormat="1" ht="55.5" customHeight="1">
      <c r="A525" s="953" t="s">
        <v>281</v>
      </c>
      <c r="B525" s="954"/>
      <c r="C525" s="1148"/>
      <c r="D525" s="236"/>
      <c r="E525" s="10"/>
      <c r="F525" s="10"/>
      <c r="G525" s="10"/>
      <c r="H525" s="10"/>
      <c r="I525" s="27"/>
      <c r="J525" s="27"/>
      <c r="K525" s="27"/>
      <c r="L525" s="27"/>
      <c r="M525" s="27"/>
      <c r="N525" s="27"/>
      <c r="O525" s="10"/>
      <c r="P525" s="27"/>
      <c r="Q525" s="27"/>
      <c r="R525" s="27"/>
      <c r="S525" s="27"/>
      <c r="T525" s="27"/>
      <c r="U525" s="27"/>
      <c r="V525" s="27"/>
      <c r="W525" s="27"/>
      <c r="X525" s="27"/>
      <c r="Y525" s="27"/>
      <c r="Z525" s="27"/>
      <c r="AA525" s="10"/>
      <c r="AB525" s="10"/>
      <c r="AC525" s="10"/>
      <c r="AD525" s="10"/>
      <c r="AE525" s="10"/>
      <c r="AF525" s="10"/>
      <c r="AG525" s="27"/>
      <c r="AH525" s="27"/>
      <c r="AI525" s="27"/>
      <c r="AJ525" s="27"/>
      <c r="AK525" s="27"/>
      <c r="AL525" s="27"/>
      <c r="AM525" s="27"/>
      <c r="AN525" s="27"/>
      <c r="AO525" s="27"/>
      <c r="AP525" s="27"/>
      <c r="AQ525" s="27"/>
      <c r="AR525" s="27"/>
      <c r="AS525" s="27"/>
      <c r="AT525" s="27"/>
      <c r="AU525" s="27"/>
      <c r="AV525" s="27"/>
      <c r="AW525" s="27"/>
      <c r="AX525" s="27"/>
      <c r="AY525" s="219"/>
      <c r="AZ525" s="287"/>
      <c r="BA525" s="288"/>
      <c r="BB525" s="289"/>
      <c r="BC525" s="286" t="s">
        <v>276</v>
      </c>
      <c r="BD525" s="286" t="s">
        <v>276</v>
      </c>
    </row>
    <row r="526" spans="1:56" s="841" customFormat="1" ht="14.25" customHeight="1" hidden="1">
      <c r="A526" s="290" t="s">
        <v>282</v>
      </c>
      <c r="B526" s="290"/>
      <c r="C526" s="291">
        <v>20000000</v>
      </c>
      <c r="D526" s="840"/>
      <c r="O526" s="842"/>
      <c r="AA526" s="842"/>
      <c r="AB526" s="842"/>
      <c r="AC526" s="842"/>
      <c r="AD526" s="842"/>
      <c r="AY526" s="843"/>
      <c r="AZ526" s="292"/>
      <c r="BA526" s="293"/>
      <c r="BB526" s="294"/>
      <c r="BC526" s="286" t="s">
        <v>276</v>
      </c>
      <c r="BD526" s="286" t="s">
        <v>276</v>
      </c>
    </row>
    <row r="527" spans="1:56" s="263" customFormat="1" ht="52.5" customHeight="1">
      <c r="A527" s="1066" t="s">
        <v>283</v>
      </c>
      <c r="B527" s="1067"/>
      <c r="C527" s="1067"/>
      <c r="D527" s="295"/>
      <c r="E527" s="296"/>
      <c r="F527" s="296"/>
      <c r="G527" s="296"/>
      <c r="H527" s="296"/>
      <c r="I527" s="296"/>
      <c r="J527" s="296"/>
      <c r="K527" s="296"/>
      <c r="L527" s="297"/>
      <c r="M527" s="297"/>
      <c r="N527" s="296"/>
      <c r="O527" s="296"/>
      <c r="P527" s="296"/>
      <c r="Q527" s="297"/>
      <c r="R527" s="297"/>
      <c r="S527" s="296"/>
      <c r="T527" s="296"/>
      <c r="U527" s="297"/>
      <c r="V527" s="297"/>
      <c r="W527" s="296"/>
      <c r="X527" s="296"/>
      <c r="Y527" s="296"/>
      <c r="Z527" s="296"/>
      <c r="AA527" s="296"/>
      <c r="AB527" s="296"/>
      <c r="AC527" s="296"/>
      <c r="AD527" s="296"/>
      <c r="AE527" s="296"/>
      <c r="AF527" s="296"/>
      <c r="AG527" s="296"/>
      <c r="AH527" s="27"/>
      <c r="AI527" s="27"/>
      <c r="AJ527" s="296"/>
      <c r="AK527" s="27"/>
      <c r="AL527" s="27"/>
      <c r="AM527" s="296"/>
      <c r="AN527" s="296"/>
      <c r="AO527" s="297"/>
      <c r="AP527" s="297"/>
      <c r="AQ527" s="296"/>
      <c r="AR527" s="296"/>
      <c r="AS527" s="296"/>
      <c r="AT527" s="296"/>
      <c r="AU527" s="296"/>
      <c r="AV527" s="296"/>
      <c r="AW527" s="296"/>
      <c r="AX527" s="296"/>
      <c r="AY527" s="776"/>
      <c r="AZ527" s="299"/>
      <c r="BA527" s="300"/>
      <c r="BB527" s="301"/>
      <c r="BC527" s="286" t="s">
        <v>276</v>
      </c>
      <c r="BD527" s="286" t="s">
        <v>276</v>
      </c>
    </row>
    <row r="528" spans="1:56" s="263" customFormat="1" ht="52.5" customHeight="1">
      <c r="A528" s="953" t="s">
        <v>284</v>
      </c>
      <c r="B528" s="954"/>
      <c r="C528" s="1148"/>
      <c r="D528" s="295"/>
      <c r="E528" s="296"/>
      <c r="F528" s="296"/>
      <c r="G528" s="296"/>
      <c r="H528" s="296"/>
      <c r="I528" s="296"/>
      <c r="J528" s="296"/>
      <c r="K528" s="297"/>
      <c r="L528" s="297"/>
      <c r="M528" s="297"/>
      <c r="N528" s="297"/>
      <c r="O528" s="296"/>
      <c r="P528" s="297"/>
      <c r="Q528" s="297"/>
      <c r="R528" s="297"/>
      <c r="S528" s="297"/>
      <c r="T528" s="297"/>
      <c r="U528" s="297"/>
      <c r="V528" s="297"/>
      <c r="W528" s="297"/>
      <c r="X528" s="297"/>
      <c r="Y528" s="297"/>
      <c r="Z528" s="297"/>
      <c r="AA528" s="296"/>
      <c r="AB528" s="296"/>
      <c r="AC528" s="296"/>
      <c r="AD528" s="296"/>
      <c r="AE528" s="296"/>
      <c r="AF528" s="296"/>
      <c r="AG528" s="297"/>
      <c r="AH528" s="297"/>
      <c r="AI528" s="297"/>
      <c r="AJ528" s="297"/>
      <c r="AK528" s="297"/>
      <c r="AL528" s="297"/>
      <c r="AM528" s="297"/>
      <c r="AN528" s="297"/>
      <c r="AO528" s="297"/>
      <c r="AP528" s="297"/>
      <c r="AQ528" s="297"/>
      <c r="AR528" s="297"/>
      <c r="AS528" s="297"/>
      <c r="AT528" s="297"/>
      <c r="AU528" s="297"/>
      <c r="AV528" s="297"/>
      <c r="AW528" s="297"/>
      <c r="AX528" s="297"/>
      <c r="AY528" s="844"/>
      <c r="AZ528" s="299"/>
      <c r="BA528" s="300"/>
      <c r="BB528" s="301"/>
      <c r="BC528" s="286" t="s">
        <v>276</v>
      </c>
      <c r="BD528" s="286" t="s">
        <v>276</v>
      </c>
    </row>
    <row r="529" spans="1:56" s="263" customFormat="1" ht="48.75" customHeight="1">
      <c r="A529" s="953" t="s">
        <v>285</v>
      </c>
      <c r="B529" s="954"/>
      <c r="C529" s="1148"/>
      <c r="D529" s="295"/>
      <c r="E529" s="296"/>
      <c r="F529" s="296"/>
      <c r="G529" s="296"/>
      <c r="H529" s="296"/>
      <c r="I529" s="296"/>
      <c r="J529" s="296"/>
      <c r="K529" s="296"/>
      <c r="L529" s="296"/>
      <c r="M529" s="296"/>
      <c r="N529" s="296"/>
      <c r="O529" s="296"/>
      <c r="P529" s="296"/>
      <c r="Q529" s="296"/>
      <c r="R529" s="296"/>
      <c r="S529" s="297"/>
      <c r="T529" s="297"/>
      <c r="U529" s="297"/>
      <c r="V529" s="297"/>
      <c r="W529" s="297"/>
      <c r="X529" s="297"/>
      <c r="Y529" s="297"/>
      <c r="Z529" s="297"/>
      <c r="AA529" s="296"/>
      <c r="AB529" s="296"/>
      <c r="AC529" s="296"/>
      <c r="AD529" s="296"/>
      <c r="AE529" s="296"/>
      <c r="AF529" s="296"/>
      <c r="AG529" s="296"/>
      <c r="AH529" s="296"/>
      <c r="AI529" s="296"/>
      <c r="AJ529" s="296"/>
      <c r="AK529" s="297"/>
      <c r="AL529" s="297"/>
      <c r="AM529" s="297"/>
      <c r="AN529" s="297"/>
      <c r="AO529" s="297"/>
      <c r="AP529" s="297"/>
      <c r="AQ529" s="297"/>
      <c r="AR529" s="297"/>
      <c r="AS529" s="296"/>
      <c r="AT529" s="296"/>
      <c r="AU529" s="296"/>
      <c r="AV529" s="296"/>
      <c r="AW529" s="296"/>
      <c r="AX529" s="296"/>
      <c r="AY529" s="776"/>
      <c r="AZ529" s="299"/>
      <c r="BA529" s="300"/>
      <c r="BB529" s="301"/>
      <c r="BC529" s="286" t="s">
        <v>276</v>
      </c>
      <c r="BD529" s="286" t="s">
        <v>276</v>
      </c>
    </row>
    <row r="530" spans="1:56" s="263" customFormat="1" ht="36" customHeight="1">
      <c r="A530" s="953" t="s">
        <v>286</v>
      </c>
      <c r="B530" s="954"/>
      <c r="C530" s="1148"/>
      <c r="D530" s="295"/>
      <c r="E530" s="296"/>
      <c r="F530" s="296"/>
      <c r="G530" s="296"/>
      <c r="H530" s="296"/>
      <c r="I530" s="296"/>
      <c r="J530" s="296"/>
      <c r="K530" s="296"/>
      <c r="L530" s="297"/>
      <c r="M530" s="297"/>
      <c r="N530" s="297"/>
      <c r="O530" s="296"/>
      <c r="P530" s="297"/>
      <c r="Q530" s="297"/>
      <c r="R530" s="297"/>
      <c r="S530" s="297"/>
      <c r="T530" s="297"/>
      <c r="U530" s="297"/>
      <c r="V530" s="297"/>
      <c r="W530" s="297"/>
      <c r="X530" s="297"/>
      <c r="Y530" s="297"/>
      <c r="Z530" s="297"/>
      <c r="AA530" s="296"/>
      <c r="AB530" s="296"/>
      <c r="AC530" s="296"/>
      <c r="AD530" s="296"/>
      <c r="AE530" s="296"/>
      <c r="AF530" s="296"/>
      <c r="AG530" s="296"/>
      <c r="AH530" s="297"/>
      <c r="AI530" s="297"/>
      <c r="AJ530" s="297"/>
      <c r="AK530" s="297"/>
      <c r="AL530" s="297"/>
      <c r="AM530" s="297"/>
      <c r="AN530" s="297"/>
      <c r="AO530" s="297"/>
      <c r="AP530" s="297"/>
      <c r="AQ530" s="297"/>
      <c r="AR530" s="297"/>
      <c r="AS530" s="297"/>
      <c r="AT530" s="297"/>
      <c r="AU530" s="297"/>
      <c r="AV530" s="296"/>
      <c r="AW530" s="296"/>
      <c r="AX530" s="296"/>
      <c r="AY530" s="776"/>
      <c r="AZ530" s="299"/>
      <c r="BA530" s="300"/>
      <c r="BB530" s="301"/>
      <c r="BC530" s="286" t="s">
        <v>276</v>
      </c>
      <c r="BD530" s="286" t="s">
        <v>276</v>
      </c>
    </row>
    <row r="531" spans="1:56" s="263" customFormat="1" ht="42" customHeight="1">
      <c r="A531" s="953" t="s">
        <v>287</v>
      </c>
      <c r="B531" s="954"/>
      <c r="C531" s="1148"/>
      <c r="D531" s="295"/>
      <c r="E531" s="296"/>
      <c r="F531" s="296"/>
      <c r="G531" s="296"/>
      <c r="H531" s="296"/>
      <c r="I531" s="296"/>
      <c r="J531" s="296"/>
      <c r="K531" s="296"/>
      <c r="L531" s="296"/>
      <c r="M531" s="296"/>
      <c r="N531" s="296"/>
      <c r="O531" s="296"/>
      <c r="P531" s="296"/>
      <c r="Q531" s="296"/>
      <c r="R531" s="296"/>
      <c r="S531" s="297"/>
      <c r="T531" s="297"/>
      <c r="U531" s="297"/>
      <c r="V531" s="297"/>
      <c r="W531" s="297"/>
      <c r="X531" s="297"/>
      <c r="Y531" s="297"/>
      <c r="Z531" s="297"/>
      <c r="AA531" s="296"/>
      <c r="AB531" s="296"/>
      <c r="AC531" s="296"/>
      <c r="AD531" s="296"/>
      <c r="AE531" s="296"/>
      <c r="AF531" s="296"/>
      <c r="AG531" s="297"/>
      <c r="AH531" s="297"/>
      <c r="AI531" s="297"/>
      <c r="AJ531" s="297"/>
      <c r="AK531" s="297"/>
      <c r="AL531" s="297"/>
      <c r="AM531" s="297"/>
      <c r="AN531" s="297"/>
      <c r="AO531" s="297"/>
      <c r="AP531" s="297"/>
      <c r="AQ531" s="297"/>
      <c r="AR531" s="297"/>
      <c r="AS531" s="297"/>
      <c r="AT531" s="297"/>
      <c r="AU531" s="297"/>
      <c r="AV531" s="297"/>
      <c r="AW531" s="297"/>
      <c r="AX531" s="297"/>
      <c r="AY531" s="844"/>
      <c r="AZ531" s="299"/>
      <c r="BA531" s="300"/>
      <c r="BB531" s="301"/>
      <c r="BC531" s="286" t="s">
        <v>276</v>
      </c>
      <c r="BD531" s="286" t="s">
        <v>276</v>
      </c>
    </row>
    <row r="532" spans="1:56" s="263" customFormat="1" ht="54" customHeight="1">
      <c r="A532" s="953" t="s">
        <v>288</v>
      </c>
      <c r="B532" s="954"/>
      <c r="C532" s="1148"/>
      <c r="D532" s="295"/>
      <c r="E532" s="296"/>
      <c r="F532" s="296"/>
      <c r="G532" s="296"/>
      <c r="H532" s="296"/>
      <c r="I532" s="297"/>
      <c r="J532" s="297"/>
      <c r="K532" s="297"/>
      <c r="L532" s="297"/>
      <c r="M532" s="297"/>
      <c r="N532" s="297"/>
      <c r="O532" s="296"/>
      <c r="P532" s="296"/>
      <c r="Q532" s="297"/>
      <c r="R532" s="297"/>
      <c r="S532" s="297"/>
      <c r="T532" s="297"/>
      <c r="U532" s="297"/>
      <c r="V532" s="297"/>
      <c r="W532" s="297"/>
      <c r="X532" s="297"/>
      <c r="Y532" s="297"/>
      <c r="Z532" s="296"/>
      <c r="AA532" s="296"/>
      <c r="AB532" s="296"/>
      <c r="AC532" s="296"/>
      <c r="AD532" s="296"/>
      <c r="AE532" s="297"/>
      <c r="AF532" s="297"/>
      <c r="AG532" s="297"/>
      <c r="AH532" s="297"/>
      <c r="AI532" s="297"/>
      <c r="AJ532" s="297"/>
      <c r="AK532" s="297"/>
      <c r="AL532" s="297"/>
      <c r="AM532" s="297"/>
      <c r="AN532" s="297"/>
      <c r="AO532" s="297"/>
      <c r="AP532" s="297"/>
      <c r="AQ532" s="297"/>
      <c r="AR532" s="297"/>
      <c r="AS532" s="297"/>
      <c r="AT532" s="297"/>
      <c r="AU532" s="297"/>
      <c r="AV532" s="297"/>
      <c r="AW532" s="297"/>
      <c r="AX532" s="297"/>
      <c r="AY532" s="844"/>
      <c r="AZ532" s="299"/>
      <c r="BA532" s="300"/>
      <c r="BB532" s="301"/>
      <c r="BC532" s="286" t="s">
        <v>276</v>
      </c>
      <c r="BD532" s="286" t="s">
        <v>276</v>
      </c>
    </row>
    <row r="533" spans="1:56" s="263" customFormat="1" ht="38.25" customHeight="1">
      <c r="A533" s="953" t="s">
        <v>289</v>
      </c>
      <c r="B533" s="954"/>
      <c r="C533" s="1148"/>
      <c r="D533" s="295"/>
      <c r="E533" s="296"/>
      <c r="F533" s="296"/>
      <c r="G533" s="296"/>
      <c r="H533" s="296"/>
      <c r="I533" s="296"/>
      <c r="J533" s="296"/>
      <c r="K533" s="296"/>
      <c r="L533" s="296"/>
      <c r="M533" s="297"/>
      <c r="N533" s="297"/>
      <c r="O533" s="296"/>
      <c r="P533" s="297"/>
      <c r="Q533" s="297"/>
      <c r="R533" s="297"/>
      <c r="S533" s="297"/>
      <c r="T533" s="297"/>
      <c r="U533" s="297"/>
      <c r="V533" s="297"/>
      <c r="W533" s="297"/>
      <c r="X533" s="296"/>
      <c r="Y533" s="296"/>
      <c r="Z533" s="296"/>
      <c r="AA533" s="296"/>
      <c r="AB533" s="296"/>
      <c r="AC533" s="296"/>
      <c r="AD533" s="296"/>
      <c r="AE533" s="296"/>
      <c r="AF533" s="296"/>
      <c r="AG533" s="296"/>
      <c r="AH533" s="296"/>
      <c r="AI533" s="296"/>
      <c r="AJ533" s="296"/>
      <c r="AK533" s="296"/>
      <c r="AL533" s="297"/>
      <c r="AM533" s="297"/>
      <c r="AN533" s="297"/>
      <c r="AO533" s="297"/>
      <c r="AP533" s="297"/>
      <c r="AQ533" s="297"/>
      <c r="AR533" s="297"/>
      <c r="AS533" s="297"/>
      <c r="AT533" s="297"/>
      <c r="AU533" s="296"/>
      <c r="AV533" s="296"/>
      <c r="AW533" s="296"/>
      <c r="AX533" s="296"/>
      <c r="AY533" s="776"/>
      <c r="AZ533" s="299"/>
      <c r="BA533" s="300"/>
      <c r="BB533" s="301"/>
      <c r="BC533" s="286" t="s">
        <v>276</v>
      </c>
      <c r="BD533" s="286" t="s">
        <v>276</v>
      </c>
    </row>
    <row r="534" spans="1:56" s="263" customFormat="1" ht="38.25" customHeight="1">
      <c r="A534" s="953" t="s">
        <v>290</v>
      </c>
      <c r="B534" s="954"/>
      <c r="C534" s="1148"/>
      <c r="D534" s="295"/>
      <c r="E534" s="296"/>
      <c r="F534" s="296"/>
      <c r="G534" s="296"/>
      <c r="H534" s="296"/>
      <c r="I534" s="296"/>
      <c r="J534" s="296"/>
      <c r="K534" s="296"/>
      <c r="L534" s="296"/>
      <c r="M534" s="296"/>
      <c r="N534" s="296"/>
      <c r="O534" s="296"/>
      <c r="P534" s="297"/>
      <c r="Q534" s="297"/>
      <c r="R534" s="297"/>
      <c r="S534" s="297"/>
      <c r="T534" s="297"/>
      <c r="U534" s="297"/>
      <c r="V534" s="297"/>
      <c r="W534" s="297"/>
      <c r="X534" s="296"/>
      <c r="Y534" s="296"/>
      <c r="Z534" s="296"/>
      <c r="AA534" s="296"/>
      <c r="AB534" s="296"/>
      <c r="AC534" s="296"/>
      <c r="AD534" s="296"/>
      <c r="AE534" s="296"/>
      <c r="AF534" s="296"/>
      <c r="AG534" s="296"/>
      <c r="AH534" s="296"/>
      <c r="AI534" s="296"/>
      <c r="AJ534" s="296"/>
      <c r="AK534" s="296"/>
      <c r="AL534" s="297"/>
      <c r="AM534" s="297"/>
      <c r="AN534" s="297"/>
      <c r="AO534" s="297"/>
      <c r="AP534" s="297"/>
      <c r="AQ534" s="297"/>
      <c r="AR534" s="297"/>
      <c r="AS534" s="297"/>
      <c r="AT534" s="297"/>
      <c r="AU534" s="296"/>
      <c r="AV534" s="296"/>
      <c r="AW534" s="296"/>
      <c r="AX534" s="296"/>
      <c r="AY534" s="776"/>
      <c r="AZ534" s="299"/>
      <c r="BA534" s="300"/>
      <c r="BB534" s="301"/>
      <c r="BC534" s="286" t="s">
        <v>276</v>
      </c>
      <c r="BD534" s="286" t="s">
        <v>276</v>
      </c>
    </row>
    <row r="535" spans="1:56" s="263" customFormat="1" ht="48" customHeight="1">
      <c r="A535" s="953" t="s">
        <v>291</v>
      </c>
      <c r="B535" s="954"/>
      <c r="C535" s="1148"/>
      <c r="D535" s="295"/>
      <c r="E535" s="296"/>
      <c r="F535" s="296"/>
      <c r="G535" s="296"/>
      <c r="H535" s="296"/>
      <c r="I535" s="296"/>
      <c r="J535" s="296"/>
      <c r="K535" s="296"/>
      <c r="L535" s="296"/>
      <c r="M535" s="296"/>
      <c r="N535" s="296"/>
      <c r="O535" s="296"/>
      <c r="P535" s="297"/>
      <c r="Q535" s="297"/>
      <c r="R535" s="297"/>
      <c r="S535" s="297"/>
      <c r="T535" s="297"/>
      <c r="U535" s="297"/>
      <c r="V535" s="297"/>
      <c r="W535" s="297"/>
      <c r="X535" s="296"/>
      <c r="Y535" s="296"/>
      <c r="Z535" s="296"/>
      <c r="AA535" s="296"/>
      <c r="AB535" s="296"/>
      <c r="AC535" s="296"/>
      <c r="AD535" s="296"/>
      <c r="AE535" s="296"/>
      <c r="AF535" s="296"/>
      <c r="AG535" s="296"/>
      <c r="AH535" s="297"/>
      <c r="AI535" s="297"/>
      <c r="AJ535" s="297"/>
      <c r="AK535" s="297"/>
      <c r="AL535" s="297"/>
      <c r="AM535" s="297"/>
      <c r="AN535" s="297"/>
      <c r="AO535" s="297"/>
      <c r="AP535" s="297"/>
      <c r="AQ535" s="297"/>
      <c r="AR535" s="297"/>
      <c r="AS535" s="297"/>
      <c r="AT535" s="297"/>
      <c r="AU535" s="296"/>
      <c r="AV535" s="296"/>
      <c r="AW535" s="296"/>
      <c r="AX535" s="296"/>
      <c r="AY535" s="776"/>
      <c r="AZ535" s="299"/>
      <c r="BA535" s="300"/>
      <c r="BB535" s="301"/>
      <c r="BC535" s="286" t="s">
        <v>276</v>
      </c>
      <c r="BD535" s="286" t="s">
        <v>276</v>
      </c>
    </row>
    <row r="536" spans="1:56" s="263" customFormat="1" ht="39" customHeight="1">
      <c r="A536" s="1160" t="s">
        <v>292</v>
      </c>
      <c r="B536" s="1161"/>
      <c r="C536" s="1161"/>
      <c r="D536" s="295"/>
      <c r="E536" s="296"/>
      <c r="F536" s="296"/>
      <c r="G536" s="296"/>
      <c r="H536" s="296"/>
      <c r="I536" s="296"/>
      <c r="J536" s="296"/>
      <c r="K536" s="296"/>
      <c r="L536" s="296"/>
      <c r="M536" s="296"/>
      <c r="N536" s="296"/>
      <c r="O536" s="296"/>
      <c r="P536" s="296"/>
      <c r="Q536" s="296"/>
      <c r="R536" s="296"/>
      <c r="S536" s="296"/>
      <c r="T536" s="296"/>
      <c r="U536" s="296"/>
      <c r="V536" s="296"/>
      <c r="W536" s="296"/>
      <c r="X536" s="296"/>
      <c r="Y536" s="297"/>
      <c r="Z536" s="296"/>
      <c r="AA536" s="296"/>
      <c r="AB536" s="296"/>
      <c r="AC536" s="296"/>
      <c r="AD536" s="296"/>
      <c r="AE536" s="296"/>
      <c r="AF536" s="296"/>
      <c r="AG536" s="296"/>
      <c r="AH536" s="296"/>
      <c r="AI536" s="296"/>
      <c r="AJ536" s="296"/>
      <c r="AK536" s="296"/>
      <c r="AL536" s="296"/>
      <c r="AM536" s="296"/>
      <c r="AN536" s="296"/>
      <c r="AO536" s="296"/>
      <c r="AP536" s="296"/>
      <c r="AQ536" s="296"/>
      <c r="AR536" s="296"/>
      <c r="AS536" s="296"/>
      <c r="AT536" s="296"/>
      <c r="AU536" s="296"/>
      <c r="AV536" s="296"/>
      <c r="AW536" s="296"/>
      <c r="AX536" s="296"/>
      <c r="AY536" s="776"/>
      <c r="AZ536" s="299"/>
      <c r="BA536" s="300"/>
      <c r="BB536" s="301"/>
      <c r="BC536" s="286" t="s">
        <v>276</v>
      </c>
      <c r="BD536" s="286" t="s">
        <v>276</v>
      </c>
    </row>
    <row r="537" spans="1:56" s="263" customFormat="1" ht="39" customHeight="1" thickBot="1">
      <c r="A537" s="1162" t="s">
        <v>293</v>
      </c>
      <c r="B537" s="1163"/>
      <c r="C537" s="1163"/>
      <c r="D537" s="845"/>
      <c r="E537" s="846"/>
      <c r="F537" s="846"/>
      <c r="G537" s="846"/>
      <c r="H537" s="846"/>
      <c r="I537" s="847"/>
      <c r="J537" s="847"/>
      <c r="K537" s="847"/>
      <c r="L537" s="847"/>
      <c r="M537" s="847"/>
      <c r="N537" s="847"/>
      <c r="O537" s="846"/>
      <c r="P537" s="846"/>
      <c r="Q537" s="847"/>
      <c r="R537" s="847"/>
      <c r="S537" s="847"/>
      <c r="T537" s="847"/>
      <c r="U537" s="847"/>
      <c r="V537" s="847"/>
      <c r="W537" s="847"/>
      <c r="X537" s="847"/>
      <c r="Y537" s="847"/>
      <c r="Z537" s="846"/>
      <c r="AA537" s="846"/>
      <c r="AB537" s="846"/>
      <c r="AC537" s="846"/>
      <c r="AD537" s="846"/>
      <c r="AE537" s="847"/>
      <c r="AF537" s="847"/>
      <c r="AG537" s="847"/>
      <c r="AH537" s="847"/>
      <c r="AI537" s="847"/>
      <c r="AJ537" s="847"/>
      <c r="AK537" s="847"/>
      <c r="AL537" s="847"/>
      <c r="AM537" s="847"/>
      <c r="AN537" s="847"/>
      <c r="AO537" s="847"/>
      <c r="AP537" s="847"/>
      <c r="AQ537" s="847"/>
      <c r="AR537" s="847"/>
      <c r="AS537" s="847"/>
      <c r="AT537" s="847"/>
      <c r="AU537" s="847"/>
      <c r="AV537" s="847"/>
      <c r="AW537" s="847"/>
      <c r="AX537" s="847"/>
      <c r="AY537" s="848"/>
      <c r="AZ537" s="299"/>
      <c r="BA537" s="300"/>
      <c r="BB537" s="301"/>
      <c r="BC537" s="286" t="s">
        <v>276</v>
      </c>
      <c r="BD537" s="286" t="s">
        <v>276</v>
      </c>
    </row>
    <row r="538" spans="1:55" s="263" customFormat="1" ht="12.75">
      <c r="A538" s="1"/>
      <c r="B538" s="1"/>
      <c r="C538" s="1"/>
      <c r="D538" s="262"/>
      <c r="E538" s="262"/>
      <c r="F538" s="262"/>
      <c r="G538" s="262"/>
      <c r="H538" s="262"/>
      <c r="I538" s="262"/>
      <c r="J538" s="262"/>
      <c r="K538" s="262"/>
      <c r="L538" s="262"/>
      <c r="M538" s="262"/>
      <c r="N538" s="262"/>
      <c r="O538" s="261"/>
      <c r="P538" s="262"/>
      <c r="Q538" s="262"/>
      <c r="R538" s="262"/>
      <c r="S538" s="262"/>
      <c r="T538" s="262"/>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2"/>
      <c r="AY538" s="262"/>
      <c r="AZ538" s="262"/>
      <c r="BA538" s="262"/>
      <c r="BB538" s="262"/>
      <c r="BC538" s="262"/>
    </row>
    <row r="539" spans="1:55" s="263" customFormat="1" ht="12.75">
      <c r="A539" s="262"/>
      <c r="B539" s="262" t="s">
        <v>966</v>
      </c>
      <c r="C539" s="262"/>
      <c r="D539" s="262"/>
      <c r="E539" s="262"/>
      <c r="F539" s="262"/>
      <c r="G539" s="262"/>
      <c r="H539" s="262"/>
      <c r="I539" s="262"/>
      <c r="J539" s="262"/>
      <c r="K539" s="262"/>
      <c r="L539" s="262"/>
      <c r="M539" s="262"/>
      <c r="N539" s="262"/>
      <c r="O539" s="261"/>
      <c r="P539" s="262"/>
      <c r="Q539" s="262"/>
      <c r="R539" s="262"/>
      <c r="S539" s="262"/>
      <c r="T539" s="262"/>
      <c r="U539" s="262"/>
      <c r="V539" s="262"/>
      <c r="W539" s="262"/>
      <c r="X539" s="262"/>
      <c r="Y539" s="262"/>
      <c r="Z539" s="262"/>
      <c r="AA539" s="262"/>
      <c r="AB539" s="262"/>
      <c r="AC539" s="262"/>
      <c r="AD539" s="262"/>
      <c r="AE539" s="262"/>
      <c r="AF539" s="262"/>
      <c r="AG539" s="262"/>
      <c r="AH539" s="262"/>
      <c r="AI539" s="262"/>
      <c r="AJ539" s="262"/>
      <c r="AK539" s="262"/>
      <c r="AL539" s="262"/>
      <c r="AM539" s="262"/>
      <c r="AN539" s="262"/>
      <c r="AO539" s="262"/>
      <c r="AP539" s="262"/>
      <c r="AQ539" s="262"/>
      <c r="AR539" s="262"/>
      <c r="AS539" s="262"/>
      <c r="AT539" s="262"/>
      <c r="AU539" s="262"/>
      <c r="AV539" s="262"/>
      <c r="AW539" s="262"/>
      <c r="AX539" s="262"/>
      <c r="AY539" s="262"/>
      <c r="AZ539" s="262"/>
      <c r="BA539" s="262"/>
      <c r="BB539" s="262"/>
      <c r="BC539" s="262"/>
    </row>
    <row r="540" spans="1:56" s="263" customFormat="1" ht="12.75">
      <c r="A540" s="262"/>
      <c r="B540" s="262"/>
      <c r="C540" s="262"/>
      <c r="D540" s="1"/>
      <c r="E540" s="1"/>
      <c r="F540" s="1"/>
      <c r="G540" s="1"/>
      <c r="H540" s="1"/>
      <c r="I540" s="1"/>
      <c r="J540" s="1"/>
      <c r="K540" s="1"/>
      <c r="L540" s="1"/>
      <c r="M540" s="1"/>
      <c r="N540" s="262"/>
      <c r="O540" s="261"/>
      <c r="P540" s="262"/>
      <c r="Q540" s="262"/>
      <c r="R540" s="262"/>
      <c r="S540" s="262"/>
      <c r="T540" s="262"/>
      <c r="U540" s="262"/>
      <c r="V540" s="262"/>
      <c r="W540" s="262"/>
      <c r="X540" s="262"/>
      <c r="Y540" s="262"/>
      <c r="Z540" s="262"/>
      <c r="AA540" s="262"/>
      <c r="AB540" s="262"/>
      <c r="AC540" s="262"/>
      <c r="AD540" s="262"/>
      <c r="AE540" s="262"/>
      <c r="AF540" s="262"/>
      <c r="AG540" s="262"/>
      <c r="AH540" s="262"/>
      <c r="AI540" s="262"/>
      <c r="AJ540" s="262"/>
      <c r="AK540" s="262"/>
      <c r="AL540" s="262"/>
      <c r="AM540" s="262"/>
      <c r="AN540" s="262"/>
      <c r="AO540" s="262"/>
      <c r="AP540" s="262"/>
      <c r="AQ540" s="262"/>
      <c r="AR540" s="262"/>
      <c r="AS540" s="262"/>
      <c r="AT540" s="262"/>
      <c r="AU540" s="262"/>
      <c r="AV540" s="262"/>
      <c r="AW540" s="262"/>
      <c r="AX540" s="262"/>
      <c r="AY540" s="262"/>
      <c r="AZ540" s="262"/>
      <c r="BA540" s="262"/>
      <c r="BB540" s="262"/>
      <c r="BC540" s="262"/>
      <c r="BD540" s="849" t="s">
        <v>965</v>
      </c>
    </row>
    <row r="541" spans="1:56" s="263" customFormat="1" ht="12.75">
      <c r="A541" s="1" t="s">
        <v>61</v>
      </c>
      <c r="B541" s="1"/>
      <c r="C541" s="1"/>
      <c r="D541" s="262"/>
      <c r="E541" s="262"/>
      <c r="F541" s="262"/>
      <c r="G541" s="262"/>
      <c r="H541" s="262"/>
      <c r="I541" s="1" t="s">
        <v>62</v>
      </c>
      <c r="J541" s="1"/>
      <c r="K541" s="1"/>
      <c r="L541" s="1"/>
      <c r="M541" s="1"/>
      <c r="N541" s="1"/>
      <c r="O541" s="1"/>
      <c r="P541" s="1"/>
      <c r="Q541" s="1"/>
      <c r="R541" s="1"/>
      <c r="S541" s="262"/>
      <c r="T541" s="261"/>
      <c r="U541" s="262"/>
      <c r="V541" s="262"/>
      <c r="W541" s="262"/>
      <c r="X541" s="262"/>
      <c r="Y541" s="262"/>
      <c r="Z541" s="262"/>
      <c r="AA541" s="262"/>
      <c r="AB541" s="262"/>
      <c r="AC541" s="262"/>
      <c r="AD541" s="262"/>
      <c r="AE541" s="262"/>
      <c r="AF541" s="262"/>
      <c r="AG541" s="262"/>
      <c r="AH541" s="262"/>
      <c r="AI541" s="262"/>
      <c r="AJ541" s="262"/>
      <c r="AK541" s="262"/>
      <c r="AL541" s="262"/>
      <c r="AM541" s="262"/>
      <c r="AN541" s="262"/>
      <c r="AO541" s="262"/>
      <c r="AP541" s="262"/>
      <c r="AQ541" s="262"/>
      <c r="AR541" s="262"/>
      <c r="AS541" s="262"/>
      <c r="AT541" s="262"/>
      <c r="AU541" s="262"/>
      <c r="AV541" s="262"/>
      <c r="AW541" s="262"/>
      <c r="AX541" s="262"/>
      <c r="AY541" s="262"/>
      <c r="AZ541" s="262"/>
      <c r="BA541" s="262"/>
      <c r="BB541" s="262"/>
      <c r="BC541" s="262"/>
      <c r="BD541" s="263" t="s">
        <v>969</v>
      </c>
    </row>
    <row r="542" ht="12.75">
      <c r="BD542" s="45"/>
    </row>
    <row r="543" spans="1:94" ht="33.75" customHeight="1">
      <c r="A543" s="942" t="s">
        <v>51</v>
      </c>
      <c r="B543" s="943"/>
      <c r="C543" s="943"/>
      <c r="D543" s="943"/>
      <c r="E543" s="943"/>
      <c r="F543" s="943"/>
      <c r="G543" s="943"/>
      <c r="H543" s="943"/>
      <c r="I543" s="943"/>
      <c r="J543" s="943"/>
      <c r="K543" s="943"/>
      <c r="L543" s="943"/>
      <c r="M543" s="943"/>
      <c r="N543" s="943"/>
      <c r="O543" s="943"/>
      <c r="P543" s="943"/>
      <c r="Q543" s="943"/>
      <c r="R543" s="943"/>
      <c r="S543" s="943"/>
      <c r="T543" s="943"/>
      <c r="U543" s="943"/>
      <c r="V543" s="943"/>
      <c r="W543" s="943"/>
      <c r="X543" s="943"/>
      <c r="Y543" s="943"/>
      <c r="Z543" s="943"/>
      <c r="AA543" s="943"/>
      <c r="AB543" s="943"/>
      <c r="AC543" s="943"/>
      <c r="AD543" s="943"/>
      <c r="AE543" s="943"/>
      <c r="AF543" s="943"/>
      <c r="AG543" s="943"/>
      <c r="AH543" s="943"/>
      <c r="AI543" s="943"/>
      <c r="AJ543" s="943"/>
      <c r="AK543" s="943"/>
      <c r="AL543" s="943"/>
      <c r="AM543" s="943"/>
      <c r="AN543" s="943"/>
      <c r="AO543" s="943"/>
      <c r="AP543" s="943"/>
      <c r="AQ543" s="943"/>
      <c r="AR543" s="943"/>
      <c r="AS543" s="943"/>
      <c r="AT543" s="943"/>
      <c r="AU543" s="943"/>
      <c r="AV543" s="943"/>
      <c r="AW543" s="943"/>
      <c r="AX543" s="943"/>
      <c r="AY543" s="943"/>
      <c r="AZ543" s="943"/>
      <c r="BA543" s="943"/>
      <c r="BB543" s="943"/>
      <c r="BC543" s="943"/>
      <c r="BD543" s="1035"/>
      <c r="BE543" s="60"/>
      <c r="BF543" s="60"/>
      <c r="BG543" s="60"/>
      <c r="BH543" s="60"/>
      <c r="BI543" s="60"/>
      <c r="BJ543" s="60"/>
      <c r="BK543" s="60"/>
      <c r="BL543" s="60"/>
      <c r="BM543" s="60"/>
      <c r="BN543" s="60"/>
      <c r="BO543" s="60"/>
      <c r="BP543" s="60"/>
      <c r="BQ543" s="60"/>
      <c r="BR543" s="60"/>
      <c r="BS543" s="60"/>
      <c r="BT543" s="60"/>
      <c r="BU543" s="60"/>
      <c r="BV543" s="60"/>
      <c r="BW543" s="60"/>
      <c r="BX543" s="60"/>
      <c r="BY543" s="60"/>
      <c r="BZ543" s="60"/>
      <c r="CA543" s="60"/>
      <c r="CB543" s="60"/>
      <c r="CC543" s="60"/>
      <c r="CD543" s="60"/>
      <c r="CE543" s="60"/>
      <c r="CF543" s="60"/>
      <c r="CG543" s="60"/>
      <c r="CH543" s="60"/>
      <c r="CI543" s="60"/>
      <c r="CJ543" s="60"/>
      <c r="CK543" s="60"/>
      <c r="CL543" s="60"/>
      <c r="CM543" s="60"/>
      <c r="CN543" s="60"/>
      <c r="CO543" s="60"/>
      <c r="CP543" s="60"/>
    </row>
    <row r="544" spans="1:94" ht="31.5" customHeight="1">
      <c r="A544" s="942" t="s">
        <v>52</v>
      </c>
      <c r="B544" s="943"/>
      <c r="C544" s="943"/>
      <c r="D544" s="943"/>
      <c r="E544" s="943"/>
      <c r="F544" s="943"/>
      <c r="G544" s="943"/>
      <c r="H544" s="943"/>
      <c r="I544" s="943"/>
      <c r="J544" s="943"/>
      <c r="K544" s="943"/>
      <c r="L544" s="943"/>
      <c r="M544" s="943"/>
      <c r="N544" s="943"/>
      <c r="O544" s="943"/>
      <c r="P544" s="943"/>
      <c r="Q544" s="943"/>
      <c r="R544" s="943"/>
      <c r="S544" s="943"/>
      <c r="T544" s="943"/>
      <c r="U544" s="943"/>
      <c r="V544" s="943"/>
      <c r="W544" s="943"/>
      <c r="X544" s="943"/>
      <c r="Y544" s="943"/>
      <c r="Z544" s="943"/>
      <c r="AA544" s="943"/>
      <c r="AB544" s="943"/>
      <c r="AC544" s="943"/>
      <c r="AD544" s="943"/>
      <c r="AE544" s="943"/>
      <c r="AF544" s="943"/>
      <c r="AG544" s="943"/>
      <c r="AH544" s="943"/>
      <c r="AI544" s="943"/>
      <c r="AJ544" s="943"/>
      <c r="AK544" s="943"/>
      <c r="AL544" s="943"/>
      <c r="AM544" s="943"/>
      <c r="AN544" s="943"/>
      <c r="AO544" s="943"/>
      <c r="AP544" s="943"/>
      <c r="AQ544" s="943"/>
      <c r="AR544" s="943"/>
      <c r="AS544" s="943"/>
      <c r="AT544" s="943"/>
      <c r="AU544" s="943"/>
      <c r="AV544" s="943"/>
      <c r="AW544" s="943"/>
      <c r="AX544" s="943"/>
      <c r="AY544" s="943"/>
      <c r="AZ544" s="943"/>
      <c r="BA544" s="943"/>
      <c r="BB544" s="943"/>
      <c r="BC544" s="943"/>
      <c r="BD544" s="1035"/>
      <c r="BE544" s="60"/>
      <c r="BF544" s="60"/>
      <c r="BG544" s="60"/>
      <c r="BH544" s="60"/>
      <c r="BI544" s="60"/>
      <c r="BJ544" s="60"/>
      <c r="BK544" s="60"/>
      <c r="BL544" s="60"/>
      <c r="BM544" s="60"/>
      <c r="BN544" s="60"/>
      <c r="BO544" s="60"/>
      <c r="BP544" s="60"/>
      <c r="BQ544" s="60"/>
      <c r="BR544" s="60"/>
      <c r="BS544" s="60"/>
      <c r="BT544" s="60"/>
      <c r="BU544" s="60"/>
      <c r="BV544" s="60"/>
      <c r="BW544" s="60"/>
      <c r="BX544" s="60"/>
      <c r="BY544" s="60"/>
      <c r="BZ544" s="60"/>
      <c r="CA544" s="60"/>
      <c r="CB544" s="60"/>
      <c r="CC544" s="60"/>
      <c r="CD544" s="60"/>
      <c r="CE544" s="60"/>
      <c r="CF544" s="60"/>
      <c r="CG544" s="60"/>
      <c r="CH544" s="60"/>
      <c r="CI544" s="60"/>
      <c r="CJ544" s="60"/>
      <c r="CK544" s="60"/>
      <c r="CL544" s="60"/>
      <c r="CM544" s="60"/>
      <c r="CN544" s="60"/>
      <c r="CO544" s="60"/>
      <c r="CP544" s="60"/>
    </row>
    <row r="545" spans="1:94" ht="17.25" customHeight="1">
      <c r="A545" s="1036" t="s">
        <v>53</v>
      </c>
      <c r="B545" s="1037"/>
      <c r="C545" s="1037"/>
      <c r="D545" s="1037"/>
      <c r="E545" s="1037"/>
      <c r="F545" s="1037"/>
      <c r="G545" s="1037"/>
      <c r="H545" s="1037"/>
      <c r="I545" s="1037"/>
      <c r="J545" s="1037"/>
      <c r="K545" s="1037"/>
      <c r="L545" s="1037"/>
      <c r="M545" s="1037"/>
      <c r="N545" s="1037"/>
      <c r="O545" s="1038"/>
      <c r="P545" s="1036" t="s">
        <v>54</v>
      </c>
      <c r="Q545" s="1037"/>
      <c r="R545" s="1037"/>
      <c r="S545" s="1037"/>
      <c r="T545" s="1037"/>
      <c r="U545" s="1037"/>
      <c r="V545" s="1037"/>
      <c r="W545" s="1037"/>
      <c r="X545" s="1037"/>
      <c r="Y545" s="1037"/>
      <c r="Z545" s="1037"/>
      <c r="AA545" s="1037"/>
      <c r="AB545" s="1037"/>
      <c r="AC545" s="1037"/>
      <c r="AD545" s="1037"/>
      <c r="AE545" s="1037"/>
      <c r="AF545" s="1037"/>
      <c r="AG545" s="1037"/>
      <c r="AH545" s="1037"/>
      <c r="AI545" s="1037"/>
      <c r="AJ545" s="1037"/>
      <c r="AK545" s="1037"/>
      <c r="AL545" s="1037"/>
      <c r="AM545" s="1037"/>
      <c r="AN545" s="1037"/>
      <c r="AO545" s="1037"/>
      <c r="AP545" s="1037"/>
      <c r="AQ545" s="1037"/>
      <c r="AR545" s="1037"/>
      <c r="AS545" s="1037"/>
      <c r="AT545" s="1037"/>
      <c r="AU545" s="1037"/>
      <c r="AV545" s="1037"/>
      <c r="AW545" s="1037"/>
      <c r="AX545" s="1037"/>
      <c r="AY545" s="1038"/>
      <c r="AZ545" s="1036" t="s">
        <v>55</v>
      </c>
      <c r="BA545" s="1038"/>
      <c r="BB545" s="1039" t="s">
        <v>56</v>
      </c>
      <c r="BC545" s="1040"/>
      <c r="BD545" s="1041"/>
      <c r="BE545" s="60"/>
      <c r="BF545" s="60"/>
      <c r="BG545" s="60"/>
      <c r="BH545" s="60"/>
      <c r="BI545" s="60"/>
      <c r="BJ545" s="60"/>
      <c r="BK545" s="60"/>
      <c r="BL545" s="60"/>
      <c r="BM545" s="60"/>
      <c r="BN545" s="60"/>
      <c r="BO545" s="60"/>
      <c r="BP545" s="60"/>
      <c r="BQ545" s="60"/>
      <c r="BR545" s="60"/>
      <c r="BS545" s="60"/>
      <c r="BT545" s="60"/>
      <c r="BU545" s="60"/>
      <c r="BV545" s="60"/>
      <c r="BW545" s="60"/>
      <c r="BX545" s="60"/>
      <c r="BY545" s="60"/>
      <c r="BZ545" s="60"/>
      <c r="CA545" s="60"/>
      <c r="CB545" s="60"/>
      <c r="CC545" s="60"/>
      <c r="CD545" s="60"/>
      <c r="CE545" s="60"/>
      <c r="CF545" s="60"/>
      <c r="CG545" s="60"/>
      <c r="CH545" s="60"/>
      <c r="CI545" s="60"/>
      <c r="CJ545" s="60"/>
      <c r="CK545" s="60"/>
      <c r="CL545" s="60"/>
      <c r="CM545" s="60"/>
      <c r="CN545" s="60"/>
      <c r="CO545" s="60"/>
      <c r="CP545" s="60"/>
    </row>
    <row r="546" spans="1:94" ht="12.75">
      <c r="A546" s="1048" t="s">
        <v>57</v>
      </c>
      <c r="B546" s="1049"/>
      <c r="C546" s="1049"/>
      <c r="D546" s="1049"/>
      <c r="E546" s="1049"/>
      <c r="F546" s="1049"/>
      <c r="G546" s="1049"/>
      <c r="H546" s="1049"/>
      <c r="I546" s="1049"/>
      <c r="J546" s="1049"/>
      <c r="K546" s="1049"/>
      <c r="L546" s="1049"/>
      <c r="M546" s="1049"/>
      <c r="N546" s="1049"/>
      <c r="O546" s="1050"/>
      <c r="P546" s="1048">
        <v>2</v>
      </c>
      <c r="Q546" s="1049"/>
      <c r="R546" s="1049"/>
      <c r="S546" s="1049"/>
      <c r="T546" s="1049"/>
      <c r="U546" s="1049"/>
      <c r="V546" s="1049"/>
      <c r="W546" s="1049"/>
      <c r="X546" s="1049"/>
      <c r="Y546" s="1049"/>
      <c r="Z546" s="1049"/>
      <c r="AA546" s="1049"/>
      <c r="AB546" s="1049"/>
      <c r="AC546" s="1049"/>
      <c r="AD546" s="1049"/>
      <c r="AE546" s="1049"/>
      <c r="AF546" s="1049"/>
      <c r="AG546" s="1049"/>
      <c r="AH546" s="1049"/>
      <c r="AI546" s="1049"/>
      <c r="AJ546" s="1049"/>
      <c r="AK546" s="1049"/>
      <c r="AL546" s="1049"/>
      <c r="AM546" s="1049"/>
      <c r="AN546" s="1049"/>
      <c r="AO546" s="1049"/>
      <c r="AP546" s="1049"/>
      <c r="AQ546" s="1049"/>
      <c r="AR546" s="1049"/>
      <c r="AS546" s="1049"/>
      <c r="AT546" s="1049"/>
      <c r="AU546" s="1049"/>
      <c r="AV546" s="1049"/>
      <c r="AW546" s="1049"/>
      <c r="AX546" s="1049"/>
      <c r="AY546" s="1050"/>
      <c r="AZ546" s="1051">
        <v>41647</v>
      </c>
      <c r="BA546" s="1050"/>
      <c r="BB546" s="1048">
        <v>2</v>
      </c>
      <c r="BC546" s="1049"/>
      <c r="BD546" s="1050"/>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c r="CA546" s="60"/>
      <c r="CB546" s="60"/>
      <c r="CC546" s="60"/>
      <c r="CD546" s="60"/>
      <c r="CE546" s="60"/>
      <c r="CF546" s="60"/>
      <c r="CG546" s="60"/>
      <c r="CH546" s="60"/>
      <c r="CI546" s="60"/>
      <c r="CJ546" s="60"/>
      <c r="CK546" s="60"/>
      <c r="CL546" s="60"/>
      <c r="CM546" s="60"/>
      <c r="CN546" s="60"/>
      <c r="CO546" s="60"/>
      <c r="CP546" s="60"/>
    </row>
    <row r="547" spans="1:55" ht="12.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row>
    <row r="548" spans="1:56" ht="12.75">
      <c r="A548" s="878" t="s">
        <v>15</v>
      </c>
      <c r="B548" s="878"/>
      <c r="C548" s="878"/>
      <c r="D548" s="878"/>
      <c r="E548" s="878"/>
      <c r="F548" s="878"/>
      <c r="G548" s="878"/>
      <c r="H548" s="878"/>
      <c r="I548" s="878"/>
      <c r="J548" s="878"/>
      <c r="K548" s="878"/>
      <c r="L548" s="878"/>
      <c r="M548" s="878"/>
      <c r="N548" s="878"/>
      <c r="O548" s="878"/>
      <c r="Q548" s="976" t="s">
        <v>294</v>
      </c>
      <c r="R548" s="976"/>
      <c r="S548" s="976"/>
      <c r="T548" s="976"/>
      <c r="U548" s="976"/>
      <c r="V548" s="976"/>
      <c r="W548" s="976"/>
      <c r="X548" s="976"/>
      <c r="Y548" s="976"/>
      <c r="Z548" s="976"/>
      <c r="AA548" s="976"/>
      <c r="AB548" s="976"/>
      <c r="AC548" s="976"/>
      <c r="AD548" s="976"/>
      <c r="AE548" s="976"/>
      <c r="AF548" s="976"/>
      <c r="AG548" s="976"/>
      <c r="AH548" s="976"/>
      <c r="AI548" s="976"/>
      <c r="AJ548" s="976"/>
      <c r="AK548" s="976"/>
      <c r="AL548" s="976"/>
      <c r="AM548" s="976"/>
      <c r="AN548" s="976"/>
      <c r="AO548" s="976"/>
      <c r="AP548" s="976"/>
      <c r="AQ548" s="976"/>
      <c r="AR548" s="976"/>
      <c r="AS548" s="976"/>
      <c r="AT548" s="976"/>
      <c r="AU548" s="976"/>
      <c r="AV548" s="976"/>
      <c r="AW548" s="976"/>
      <c r="AX548" s="976"/>
      <c r="AY548" s="976"/>
      <c r="AZ548" s="976"/>
      <c r="BA548" s="976"/>
      <c r="BB548" s="976"/>
      <c r="BC548" s="976"/>
      <c r="BD548" s="976"/>
    </row>
    <row r="549" spans="1:56" ht="12.75">
      <c r="A549" s="2"/>
      <c r="B549" s="2"/>
      <c r="C549" s="2"/>
      <c r="D549" s="2"/>
      <c r="E549" s="2"/>
      <c r="F549" s="2"/>
      <c r="G549" s="2"/>
      <c r="H549" s="2"/>
      <c r="I549" s="2"/>
      <c r="J549" s="2"/>
      <c r="K549" s="2"/>
      <c r="L549" s="2"/>
      <c r="M549" s="2"/>
      <c r="N549" s="2"/>
      <c r="O549" s="2"/>
      <c r="P549" s="2"/>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175"/>
      <c r="BD549" s="63"/>
    </row>
    <row r="550" spans="1:56" ht="12.75">
      <c r="A550" s="878" t="s">
        <v>1</v>
      </c>
      <c r="B550" s="878"/>
      <c r="C550" s="878"/>
      <c r="D550" s="878"/>
      <c r="E550" s="878"/>
      <c r="F550" s="878"/>
      <c r="G550" s="878"/>
      <c r="H550" s="878"/>
      <c r="I550" s="878"/>
      <c r="J550" s="878"/>
      <c r="K550" s="878"/>
      <c r="L550" s="878"/>
      <c r="M550" s="878"/>
      <c r="N550" s="878"/>
      <c r="O550" s="878"/>
      <c r="Q550" s="976" t="s">
        <v>967</v>
      </c>
      <c r="R550" s="976"/>
      <c r="S550" s="976"/>
      <c r="T550" s="976"/>
      <c r="U550" s="976"/>
      <c r="V550" s="976"/>
      <c r="W550" s="976"/>
      <c r="X550" s="976"/>
      <c r="Y550" s="976"/>
      <c r="Z550" s="976"/>
      <c r="AA550" s="976"/>
      <c r="AB550" s="976"/>
      <c r="AC550" s="976"/>
      <c r="AD550" s="976"/>
      <c r="AE550" s="976"/>
      <c r="AF550" s="976"/>
      <c r="AG550" s="976"/>
      <c r="AH550" s="976"/>
      <c r="AI550" s="976"/>
      <c r="AJ550" s="976"/>
      <c r="AK550" s="976"/>
      <c r="AL550" s="976"/>
      <c r="AM550" s="976"/>
      <c r="AN550" s="976"/>
      <c r="AO550" s="976"/>
      <c r="AP550" s="976"/>
      <c r="AQ550" s="976"/>
      <c r="AR550" s="976"/>
      <c r="AS550" s="976"/>
      <c r="AT550" s="976"/>
      <c r="AU550" s="976"/>
      <c r="AV550" s="976"/>
      <c r="AW550" s="976"/>
      <c r="AX550" s="976"/>
      <c r="AY550" s="976"/>
      <c r="AZ550" s="976"/>
      <c r="BA550" s="976"/>
      <c r="BB550" s="976"/>
      <c r="BC550" s="976"/>
      <c r="BD550" s="976"/>
    </row>
    <row r="551" spans="1:56" ht="12.75">
      <c r="A551" s="2"/>
      <c r="B551" s="2"/>
      <c r="C551" s="2"/>
      <c r="D551" s="2"/>
      <c r="E551" s="2"/>
      <c r="F551" s="2"/>
      <c r="G551" s="2"/>
      <c r="H551" s="2"/>
      <c r="I551" s="2"/>
      <c r="J551" s="2"/>
      <c r="K551" s="2"/>
      <c r="L551" s="2"/>
      <c r="M551" s="2"/>
      <c r="N551" s="2"/>
      <c r="O551" s="2"/>
      <c r="P551" s="2"/>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175"/>
      <c r="BD551" s="63"/>
    </row>
    <row r="552" spans="1:56" ht="12.75">
      <c r="A552" s="878" t="s">
        <v>0</v>
      </c>
      <c r="B552" s="878"/>
      <c r="C552" s="878"/>
      <c r="D552" s="878"/>
      <c r="E552" s="878"/>
      <c r="F552" s="878"/>
      <c r="G552" s="878"/>
      <c r="H552" s="878"/>
      <c r="I552" s="878"/>
      <c r="J552" s="878"/>
      <c r="K552" s="878"/>
      <c r="L552" s="878"/>
      <c r="M552" s="878"/>
      <c r="N552" s="878"/>
      <c r="O552" s="878"/>
      <c r="Q552" s="976" t="s">
        <v>295</v>
      </c>
      <c r="R552" s="976"/>
      <c r="S552" s="976"/>
      <c r="T552" s="976"/>
      <c r="U552" s="976"/>
      <c r="V552" s="976"/>
      <c r="W552" s="976"/>
      <c r="X552" s="976"/>
      <c r="Y552" s="976"/>
      <c r="Z552" s="976"/>
      <c r="AA552" s="976"/>
      <c r="AB552" s="976"/>
      <c r="AC552" s="976"/>
      <c r="AD552" s="976"/>
      <c r="AE552" s="976"/>
      <c r="AF552" s="976"/>
      <c r="AG552" s="976"/>
      <c r="AH552" s="976"/>
      <c r="AI552" s="976"/>
      <c r="AJ552" s="976"/>
      <c r="AK552" s="976"/>
      <c r="AL552" s="976"/>
      <c r="AM552" s="976"/>
      <c r="AN552" s="976"/>
      <c r="AO552" s="976"/>
      <c r="AP552" s="976"/>
      <c r="AQ552" s="976"/>
      <c r="AR552" s="976"/>
      <c r="AS552" s="976"/>
      <c r="AT552" s="976"/>
      <c r="AU552" s="976"/>
      <c r="AV552" s="976"/>
      <c r="AW552" s="976"/>
      <c r="AX552" s="976"/>
      <c r="AY552" s="976"/>
      <c r="AZ552" s="976"/>
      <c r="BA552" s="976"/>
      <c r="BB552" s="976"/>
      <c r="BC552" s="976"/>
      <c r="BD552" s="976"/>
    </row>
    <row r="553" spans="1:56" ht="12.75">
      <c r="A553" s="2"/>
      <c r="B553" s="2"/>
      <c r="C553" s="2"/>
      <c r="D553" s="2"/>
      <c r="E553" s="2"/>
      <c r="F553" s="2"/>
      <c r="G553" s="2"/>
      <c r="H553" s="2"/>
      <c r="I553" s="2"/>
      <c r="J553" s="2"/>
      <c r="K553" s="2"/>
      <c r="L553" s="2"/>
      <c r="M553" s="2"/>
      <c r="N553" s="2"/>
      <c r="O553" s="2"/>
      <c r="P553" s="2"/>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175"/>
      <c r="BD553" s="63"/>
    </row>
    <row r="554" spans="1:56" ht="12.75">
      <c r="A554" s="878" t="s">
        <v>20</v>
      </c>
      <c r="B554" s="878"/>
      <c r="C554" s="878"/>
      <c r="D554" s="878"/>
      <c r="E554" s="878"/>
      <c r="F554" s="878"/>
      <c r="G554" s="878"/>
      <c r="H554" s="878"/>
      <c r="I554" s="878"/>
      <c r="J554" s="878"/>
      <c r="K554" s="878"/>
      <c r="L554" s="878"/>
      <c r="M554" s="878"/>
      <c r="N554" s="878"/>
      <c r="O554" s="878"/>
      <c r="P554" s="2"/>
      <c r="Q554" s="976" t="s">
        <v>264</v>
      </c>
      <c r="R554" s="976"/>
      <c r="S554" s="976"/>
      <c r="T554" s="976"/>
      <c r="U554" s="976"/>
      <c r="V554" s="976"/>
      <c r="W554" s="976"/>
      <c r="X554" s="976"/>
      <c r="Y554" s="976"/>
      <c r="Z554" s="976"/>
      <c r="AA554" s="976"/>
      <c r="AB554" s="976"/>
      <c r="AC554" s="976"/>
      <c r="AD554" s="976"/>
      <c r="AE554" s="976"/>
      <c r="AF554" s="976"/>
      <c r="AG554" s="976"/>
      <c r="AH554" s="976"/>
      <c r="AI554" s="976"/>
      <c r="AJ554" s="976"/>
      <c r="AK554" s="976"/>
      <c r="AL554" s="976"/>
      <c r="AM554" s="976"/>
      <c r="AN554" s="976"/>
      <c r="AO554" s="976"/>
      <c r="AP554" s="976"/>
      <c r="AQ554" s="976"/>
      <c r="AR554" s="976"/>
      <c r="AS554" s="976"/>
      <c r="AT554" s="976"/>
      <c r="AU554" s="976"/>
      <c r="AV554" s="976"/>
      <c r="AW554" s="976"/>
      <c r="AX554" s="976"/>
      <c r="AY554" s="976"/>
      <c r="AZ554" s="976"/>
      <c r="BA554" s="976"/>
      <c r="BB554" s="976"/>
      <c r="BC554" s="976"/>
      <c r="BD554" s="976"/>
    </row>
    <row r="555" spans="1:56" ht="12.75">
      <c r="A555" s="2"/>
      <c r="B555" s="2"/>
      <c r="C555" s="2"/>
      <c r="D555" s="2"/>
      <c r="E555" s="2"/>
      <c r="F555" s="2"/>
      <c r="G555" s="2"/>
      <c r="H555" s="2"/>
      <c r="I555" s="2"/>
      <c r="J555" s="2"/>
      <c r="K555" s="2"/>
      <c r="L555" s="2"/>
      <c r="M555" s="2"/>
      <c r="N555" s="2"/>
      <c r="O555" s="2"/>
      <c r="P555" s="2"/>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175"/>
      <c r="BD555" s="63"/>
    </row>
    <row r="556" spans="1:56" ht="12.75">
      <c r="A556" s="878" t="s">
        <v>19</v>
      </c>
      <c r="B556" s="878"/>
      <c r="C556" s="878"/>
      <c r="D556" s="878"/>
      <c r="E556" s="878"/>
      <c r="F556" s="878"/>
      <c r="G556" s="878"/>
      <c r="H556" s="878"/>
      <c r="I556" s="878"/>
      <c r="J556" s="878"/>
      <c r="K556" s="878"/>
      <c r="L556" s="878"/>
      <c r="M556" s="878"/>
      <c r="N556" s="878"/>
      <c r="O556" s="878"/>
      <c r="Q556" s="976" t="s">
        <v>296</v>
      </c>
      <c r="R556" s="976"/>
      <c r="S556" s="976"/>
      <c r="T556" s="976"/>
      <c r="U556" s="976"/>
      <c r="V556" s="976"/>
      <c r="W556" s="976"/>
      <c r="X556" s="976"/>
      <c r="Y556" s="976"/>
      <c r="Z556" s="976"/>
      <c r="AA556" s="976"/>
      <c r="AB556" s="976"/>
      <c r="AC556" s="976"/>
      <c r="AD556" s="976"/>
      <c r="AE556" s="976"/>
      <c r="AF556" s="976"/>
      <c r="AG556" s="976"/>
      <c r="AH556" s="976"/>
      <c r="AI556" s="976"/>
      <c r="AJ556" s="976"/>
      <c r="AK556" s="976"/>
      <c r="AL556" s="976"/>
      <c r="AM556" s="976"/>
      <c r="AN556" s="976"/>
      <c r="AO556" s="976"/>
      <c r="AP556" s="976"/>
      <c r="AQ556" s="976"/>
      <c r="AR556" s="976"/>
      <c r="AS556" s="976"/>
      <c r="AT556" s="976"/>
      <c r="AU556" s="976"/>
      <c r="AV556" s="976"/>
      <c r="AW556" s="976"/>
      <c r="AX556" s="976"/>
      <c r="AY556" s="976"/>
      <c r="AZ556" s="976"/>
      <c r="BA556" s="976"/>
      <c r="BB556" s="976"/>
      <c r="BC556" s="976"/>
      <c r="BD556" s="976"/>
    </row>
    <row r="557" spans="1:56" ht="12.75">
      <c r="A557" s="4"/>
      <c r="B557" s="4"/>
      <c r="C557" s="4"/>
      <c r="D557" s="4"/>
      <c r="E557" s="4"/>
      <c r="F557" s="4"/>
      <c r="G557" s="4"/>
      <c r="H557" s="4"/>
      <c r="I557" s="4"/>
      <c r="J557" s="4"/>
      <c r="K557" s="4"/>
      <c r="L557" s="4"/>
      <c r="M557" s="4"/>
      <c r="N557" s="4"/>
      <c r="O557" s="4"/>
      <c r="P557" s="2"/>
      <c r="Q557" s="977"/>
      <c r="R557" s="977"/>
      <c r="S557" s="977"/>
      <c r="T557" s="977"/>
      <c r="U557" s="977"/>
      <c r="V557" s="977"/>
      <c r="W557" s="977"/>
      <c r="X557" s="977"/>
      <c r="Y557" s="977"/>
      <c r="Z557" s="977"/>
      <c r="AA557" s="977"/>
      <c r="AB557" s="977"/>
      <c r="AC557" s="977"/>
      <c r="AD557" s="977"/>
      <c r="AE557" s="977"/>
      <c r="AF557" s="977"/>
      <c r="AG557" s="977"/>
      <c r="AH557" s="977"/>
      <c r="AI557" s="977"/>
      <c r="AJ557" s="977"/>
      <c r="AK557" s="977"/>
      <c r="AL557" s="977"/>
      <c r="AM557" s="977"/>
      <c r="AN557" s="977"/>
      <c r="AO557" s="977"/>
      <c r="AP557" s="977"/>
      <c r="AQ557" s="977"/>
      <c r="AR557" s="977"/>
      <c r="AS557" s="977"/>
      <c r="AT557" s="977"/>
      <c r="AU557" s="977"/>
      <c r="AV557" s="977"/>
      <c r="AW557" s="977"/>
      <c r="AX557" s="977"/>
      <c r="AY557" s="977"/>
      <c r="AZ557" s="977"/>
      <c r="BA557" s="977"/>
      <c r="BB557" s="977"/>
      <c r="BC557" s="175"/>
      <c r="BD557" s="63"/>
    </row>
    <row r="558" spans="1:56" ht="12.75" customHeight="1">
      <c r="A558" s="878" t="s">
        <v>2</v>
      </c>
      <c r="B558" s="878"/>
      <c r="C558" s="878"/>
      <c r="D558" s="878"/>
      <c r="E558" s="878"/>
      <c r="F558" s="878"/>
      <c r="G558" s="878"/>
      <c r="H558" s="878"/>
      <c r="I558" s="878"/>
      <c r="J558" s="878"/>
      <c r="K558" s="878"/>
      <c r="L558" s="878"/>
      <c r="M558" s="878"/>
      <c r="N558" s="878"/>
      <c r="O558" s="878"/>
      <c r="Q558" s="882" t="s">
        <v>297</v>
      </c>
      <c r="R558" s="882"/>
      <c r="S558" s="882"/>
      <c r="T558" s="882"/>
      <c r="U558" s="882"/>
      <c r="V558" s="882"/>
      <c r="W558" s="882"/>
      <c r="X558" s="882"/>
      <c r="Y558" s="882"/>
      <c r="Z558" s="882"/>
      <c r="AA558" s="882"/>
      <c r="AB558" s="882"/>
      <c r="AC558" s="882"/>
      <c r="AD558" s="882"/>
      <c r="AE558" s="882"/>
      <c r="AF558" s="882"/>
      <c r="AG558" s="882"/>
      <c r="AH558" s="882"/>
      <c r="AI558" s="882"/>
      <c r="AJ558" s="882"/>
      <c r="AK558" s="882"/>
      <c r="AL558" s="882"/>
      <c r="AM558" s="882"/>
      <c r="AN558" s="882"/>
      <c r="AO558" s="882"/>
      <c r="AP558" s="882"/>
      <c r="AQ558" s="882"/>
      <c r="AR558" s="882"/>
      <c r="AS558" s="882"/>
      <c r="AT558" s="882"/>
      <c r="AU558" s="882"/>
      <c r="AV558" s="882"/>
      <c r="AW558" s="882"/>
      <c r="AX558" s="882"/>
      <c r="AY558" s="882"/>
      <c r="AZ558" s="882"/>
      <c r="BA558" s="882"/>
      <c r="BB558" s="882"/>
      <c r="BC558" s="882"/>
      <c r="BD558" s="882"/>
    </row>
    <row r="559" spans="1:59" ht="12.75">
      <c r="A559" s="4"/>
      <c r="B559" s="4"/>
      <c r="C559" s="4"/>
      <c r="D559" s="4"/>
      <c r="E559" s="4"/>
      <c r="F559" s="4"/>
      <c r="G559" s="4"/>
      <c r="H559" s="4"/>
      <c r="I559" s="4"/>
      <c r="J559" s="4"/>
      <c r="K559" s="4"/>
      <c r="L559" s="4"/>
      <c r="M559" s="4"/>
      <c r="N559" s="4"/>
      <c r="O559" s="4"/>
      <c r="P559" s="2"/>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175"/>
      <c r="BD559" s="56"/>
      <c r="BE559" s="45"/>
      <c r="BF559" s="45"/>
      <c r="BG559" s="45"/>
    </row>
    <row r="560" spans="1:59" ht="30.75" customHeight="1">
      <c r="A560" s="878" t="s">
        <v>16</v>
      </c>
      <c r="B560" s="878"/>
      <c r="C560" s="878"/>
      <c r="D560" s="878"/>
      <c r="E560" s="878"/>
      <c r="F560" s="878"/>
      <c r="G560" s="878"/>
      <c r="H560" s="878"/>
      <c r="I560" s="878"/>
      <c r="J560" s="878"/>
      <c r="K560" s="878"/>
      <c r="L560" s="878"/>
      <c r="M560" s="878"/>
      <c r="N560" s="878"/>
      <c r="O560" s="878"/>
      <c r="Q560" s="1052" t="s">
        <v>298</v>
      </c>
      <c r="R560" s="1052"/>
      <c r="S560" s="1052"/>
      <c r="T560" s="1052"/>
      <c r="U560" s="1052"/>
      <c r="V560" s="1052"/>
      <c r="W560" s="1052"/>
      <c r="X560" s="1052"/>
      <c r="Y560" s="1052"/>
      <c r="Z560" s="1052"/>
      <c r="AA560" s="1052"/>
      <c r="AB560" s="1052"/>
      <c r="AC560" s="1052"/>
      <c r="AD560" s="1052"/>
      <c r="AE560" s="1052"/>
      <c r="AF560" s="1052"/>
      <c r="AG560" s="1052"/>
      <c r="AH560" s="1052"/>
      <c r="AI560" s="1052"/>
      <c r="AJ560" s="1052"/>
      <c r="AK560" s="1052"/>
      <c r="AL560" s="1052"/>
      <c r="AM560" s="1052"/>
      <c r="AN560" s="1052"/>
      <c r="AO560" s="1052"/>
      <c r="AP560" s="1052"/>
      <c r="AQ560" s="1052"/>
      <c r="AR560" s="1052"/>
      <c r="AS560" s="1052"/>
      <c r="AT560" s="1052"/>
      <c r="AU560" s="1052"/>
      <c r="AV560" s="1052"/>
      <c r="AW560" s="1052"/>
      <c r="AX560" s="1052"/>
      <c r="AY560" s="1052"/>
      <c r="AZ560" s="1052"/>
      <c r="BA560" s="1052"/>
      <c r="BB560" s="1052"/>
      <c r="BC560" s="1052"/>
      <c r="BD560" s="1052"/>
      <c r="BE560" s="45"/>
      <c r="BF560" s="45"/>
      <c r="BG560" s="45"/>
    </row>
    <row r="561" spans="1:59" ht="12.75">
      <c r="A561" s="4"/>
      <c r="B561" s="4"/>
      <c r="C561" s="4"/>
      <c r="D561" s="4"/>
      <c r="E561" s="4"/>
      <c r="F561" s="4"/>
      <c r="G561" s="4"/>
      <c r="H561" s="4"/>
      <c r="I561" s="4"/>
      <c r="J561" s="4"/>
      <c r="K561" s="4"/>
      <c r="L561" s="4"/>
      <c r="M561" s="4"/>
      <c r="N561" s="4"/>
      <c r="O561" s="4"/>
      <c r="P561" s="2"/>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175"/>
      <c r="BD561" s="56"/>
      <c r="BE561" s="45"/>
      <c r="BF561" s="45"/>
      <c r="BG561" s="45"/>
    </row>
    <row r="562" spans="1:59" ht="12.75" customHeight="1">
      <c r="A562" s="973" t="s">
        <v>162</v>
      </c>
      <c r="B562" s="973"/>
      <c r="C562" s="973"/>
      <c r="D562" s="973"/>
      <c r="E562" s="973"/>
      <c r="F562" s="973"/>
      <c r="G562" s="973"/>
      <c r="H562" s="973"/>
      <c r="I562" s="973"/>
      <c r="J562" s="973"/>
      <c r="K562" s="973"/>
      <c r="L562" s="973"/>
      <c r="M562" s="973"/>
      <c r="N562" s="973"/>
      <c r="O562" s="973"/>
      <c r="Q562" s="1053" t="s">
        <v>299</v>
      </c>
      <c r="R562" s="1053"/>
      <c r="S562" s="1053"/>
      <c r="T562" s="1053"/>
      <c r="U562" s="1053"/>
      <c r="V562" s="1053"/>
      <c r="W562" s="1053"/>
      <c r="X562" s="1053"/>
      <c r="Y562" s="1053"/>
      <c r="Z562" s="1053"/>
      <c r="AA562" s="1053"/>
      <c r="AB562" s="1053"/>
      <c r="AC562" s="1053"/>
      <c r="AD562" s="1053"/>
      <c r="AE562" s="1053"/>
      <c r="AF562" s="1053"/>
      <c r="AG562" s="1053"/>
      <c r="AH562" s="1053"/>
      <c r="AI562" s="1053"/>
      <c r="AJ562" s="1053"/>
      <c r="AK562" s="1053"/>
      <c r="AL562" s="1053"/>
      <c r="AM562" s="1053"/>
      <c r="AN562" s="1053"/>
      <c r="AO562" s="1053"/>
      <c r="AP562" s="1053"/>
      <c r="AQ562" s="1053"/>
      <c r="AR562" s="1053"/>
      <c r="AS562" s="1053"/>
      <c r="AT562" s="1053"/>
      <c r="AU562" s="1053"/>
      <c r="AV562" s="1053"/>
      <c r="AW562" s="1053"/>
      <c r="AX562" s="1053"/>
      <c r="AY562" s="1053"/>
      <c r="AZ562" s="1053"/>
      <c r="BA562" s="1053"/>
      <c r="BB562" s="1053"/>
      <c r="BC562" s="1053"/>
      <c r="BD562" s="1053"/>
      <c r="BE562" s="45"/>
      <c r="BF562" s="45"/>
      <c r="BG562" s="45"/>
    </row>
    <row r="563" spans="1:59" ht="12.75">
      <c r="A563" s="4"/>
      <c r="B563" s="4"/>
      <c r="C563" s="4"/>
      <c r="D563" s="4"/>
      <c r="E563" s="4"/>
      <c r="F563" s="4"/>
      <c r="G563" s="4"/>
      <c r="H563" s="4"/>
      <c r="I563" s="4"/>
      <c r="J563" s="4"/>
      <c r="K563" s="4"/>
      <c r="L563" s="4"/>
      <c r="M563" s="4"/>
      <c r="N563" s="4"/>
      <c r="O563" s="4"/>
      <c r="P563" s="2"/>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175"/>
      <c r="BD563" s="56"/>
      <c r="BE563" s="45"/>
      <c r="BF563" s="45"/>
      <c r="BG563" s="45"/>
    </row>
    <row r="564" spans="1:59" ht="12.75" customHeight="1">
      <c r="A564" s="975" t="s">
        <v>18</v>
      </c>
      <c r="B564" s="975"/>
      <c r="C564" s="975"/>
      <c r="D564" s="975"/>
      <c r="E564" s="975"/>
      <c r="F564" s="975"/>
      <c r="G564" s="975"/>
      <c r="H564" s="975"/>
      <c r="I564" s="975"/>
      <c r="J564" s="975"/>
      <c r="K564" s="975"/>
      <c r="L564" s="975"/>
      <c r="M564" s="975"/>
      <c r="N564" s="975"/>
      <c r="O564" s="975"/>
      <c r="Q564" s="882" t="s">
        <v>300</v>
      </c>
      <c r="R564" s="882"/>
      <c r="S564" s="882"/>
      <c r="T564" s="882"/>
      <c r="U564" s="882"/>
      <c r="V564" s="882"/>
      <c r="W564" s="882"/>
      <c r="X564" s="882"/>
      <c r="Y564" s="882"/>
      <c r="Z564" s="882"/>
      <c r="AA564" s="882"/>
      <c r="AB564" s="882"/>
      <c r="AC564" s="882"/>
      <c r="AD564" s="882"/>
      <c r="AE564" s="882"/>
      <c r="AF564" s="882"/>
      <c r="AG564" s="882"/>
      <c r="AH564" s="882"/>
      <c r="AI564" s="882"/>
      <c r="AJ564" s="882"/>
      <c r="AK564" s="882"/>
      <c r="AL564" s="882"/>
      <c r="AM564" s="882"/>
      <c r="AN564" s="882"/>
      <c r="AO564" s="882"/>
      <c r="AP564" s="882"/>
      <c r="AQ564" s="882"/>
      <c r="AR564" s="882"/>
      <c r="AS564" s="882"/>
      <c r="AT564" s="882"/>
      <c r="AU564" s="882"/>
      <c r="AV564" s="882"/>
      <c r="AW564" s="882"/>
      <c r="AX564" s="882"/>
      <c r="AY564" s="882"/>
      <c r="AZ564" s="882"/>
      <c r="BA564" s="882"/>
      <c r="BB564" s="882"/>
      <c r="BC564" s="882"/>
      <c r="BD564" s="882"/>
      <c r="BE564" s="45"/>
      <c r="BF564" s="45"/>
      <c r="BG564" s="45"/>
    </row>
    <row r="565" spans="1:59" ht="12.75">
      <c r="A565" s="4"/>
      <c r="B565" s="4"/>
      <c r="C565" s="4"/>
      <c r="D565" s="4"/>
      <c r="E565" s="4"/>
      <c r="F565" s="4"/>
      <c r="G565" s="4"/>
      <c r="H565" s="4"/>
      <c r="I565" s="4"/>
      <c r="J565" s="4"/>
      <c r="K565" s="4"/>
      <c r="L565" s="4"/>
      <c r="M565" s="4"/>
      <c r="N565" s="4"/>
      <c r="O565" s="4"/>
      <c r="P565" s="2"/>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175"/>
      <c r="BD565" s="56"/>
      <c r="BE565" s="45"/>
      <c r="BF565" s="45"/>
      <c r="BG565" s="45"/>
    </row>
    <row r="566" spans="1:59" ht="12.75" customHeight="1">
      <c r="A566" s="878" t="s">
        <v>22</v>
      </c>
      <c r="B566" s="878"/>
      <c r="C566" s="878"/>
      <c r="D566" s="878"/>
      <c r="E566" s="878"/>
      <c r="F566" s="878"/>
      <c r="G566" s="878"/>
      <c r="H566" s="878"/>
      <c r="I566" s="878"/>
      <c r="J566" s="878"/>
      <c r="K566" s="878"/>
      <c r="L566" s="878"/>
      <c r="M566" s="878"/>
      <c r="N566" s="878"/>
      <c r="O566" s="878"/>
      <c r="P566" s="2"/>
      <c r="Q566" s="882" t="s">
        <v>329</v>
      </c>
      <c r="R566" s="882"/>
      <c r="S566" s="882"/>
      <c r="T566" s="882"/>
      <c r="U566" s="882"/>
      <c r="V566" s="882"/>
      <c r="W566" s="882"/>
      <c r="X566" s="882"/>
      <c r="Y566" s="882"/>
      <c r="Z566" s="882"/>
      <c r="AA566" s="882"/>
      <c r="AB566" s="882"/>
      <c r="AC566" s="882"/>
      <c r="AD566" s="882"/>
      <c r="AE566" s="882"/>
      <c r="AF566" s="882"/>
      <c r="AG566" s="882"/>
      <c r="AH566" s="882"/>
      <c r="AI566" s="882"/>
      <c r="AJ566" s="882"/>
      <c r="AK566" s="882"/>
      <c r="AL566" s="882"/>
      <c r="AM566" s="882"/>
      <c r="AN566" s="882"/>
      <c r="AO566" s="882"/>
      <c r="AP566" s="882"/>
      <c r="AQ566" s="882"/>
      <c r="AR566" s="882"/>
      <c r="AS566" s="882"/>
      <c r="AT566" s="882"/>
      <c r="AU566" s="882"/>
      <c r="AV566" s="882"/>
      <c r="AW566" s="882"/>
      <c r="AX566" s="882"/>
      <c r="AY566" s="882"/>
      <c r="AZ566" s="882"/>
      <c r="BA566" s="882"/>
      <c r="BB566" s="882"/>
      <c r="BC566" s="882"/>
      <c r="BD566" s="882"/>
      <c r="BE566" s="45"/>
      <c r="BF566" s="45"/>
      <c r="BG566" s="45"/>
    </row>
    <row r="567" spans="17:56" s="176" customFormat="1" ht="12.75">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row>
    <row r="568" spans="1:59" ht="12.75">
      <c r="A568" s="878" t="s">
        <v>17</v>
      </c>
      <c r="B568" s="878"/>
      <c r="C568" s="878"/>
      <c r="D568" s="878"/>
      <c r="E568" s="878"/>
      <c r="F568" s="878"/>
      <c r="G568" s="878"/>
      <c r="H568" s="878"/>
      <c r="I568" s="878"/>
      <c r="J568" s="878"/>
      <c r="K568" s="878"/>
      <c r="L568" s="878"/>
      <c r="M568" s="878"/>
      <c r="N568" s="878"/>
      <c r="O568" s="878"/>
      <c r="P568" s="146"/>
      <c r="Q568" s="976" t="s">
        <v>330</v>
      </c>
      <c r="R568" s="976"/>
      <c r="S568" s="976"/>
      <c r="T568" s="976"/>
      <c r="U568" s="976"/>
      <c r="V568" s="976"/>
      <c r="W568" s="976"/>
      <c r="X568" s="976"/>
      <c r="Y568" s="976"/>
      <c r="Z568" s="976"/>
      <c r="AA568" s="976"/>
      <c r="AB568" s="976"/>
      <c r="AC568" s="976"/>
      <c r="AD568" s="976"/>
      <c r="AE568" s="976"/>
      <c r="AF568" s="976"/>
      <c r="AG568" s="976"/>
      <c r="AH568" s="976"/>
      <c r="AI568" s="976"/>
      <c r="AJ568" s="976"/>
      <c r="AK568" s="976"/>
      <c r="AL568" s="976"/>
      <c r="AM568" s="976"/>
      <c r="AN568" s="976"/>
      <c r="AO568" s="976"/>
      <c r="AP568" s="976"/>
      <c r="AQ568" s="976"/>
      <c r="AR568" s="976"/>
      <c r="AS568" s="976"/>
      <c r="AT568" s="976"/>
      <c r="AU568" s="976"/>
      <c r="AV568" s="976"/>
      <c r="AW568" s="976"/>
      <c r="AX568" s="976"/>
      <c r="AY568" s="976"/>
      <c r="AZ568" s="976"/>
      <c r="BA568" s="976"/>
      <c r="BB568" s="976"/>
      <c r="BC568" s="976"/>
      <c r="BD568" s="976"/>
      <c r="BE568" s="45"/>
      <c r="BF568" s="45"/>
      <c r="BG568" s="45"/>
    </row>
    <row r="569" spans="1:59" ht="12.75" customHeight="1">
      <c r="A569" s="878" t="s">
        <v>21</v>
      </c>
      <c r="B569" s="878"/>
      <c r="C569" s="878"/>
      <c r="D569" s="878"/>
      <c r="E569" s="878"/>
      <c r="F569" s="878"/>
      <c r="G569" s="878"/>
      <c r="H569" s="878"/>
      <c r="I569" s="878"/>
      <c r="J569" s="878"/>
      <c r="K569" s="878"/>
      <c r="L569" s="878"/>
      <c r="M569" s="878"/>
      <c r="N569" s="878"/>
      <c r="O569" s="878"/>
      <c r="P569" s="73"/>
      <c r="Q569" s="976" t="s">
        <v>331</v>
      </c>
      <c r="R569" s="976"/>
      <c r="S569" s="976"/>
      <c r="T569" s="976"/>
      <c r="U569" s="976"/>
      <c r="V569" s="976"/>
      <c r="W569" s="976"/>
      <c r="X569" s="976"/>
      <c r="Y569" s="976"/>
      <c r="Z569" s="976"/>
      <c r="AA569" s="976"/>
      <c r="AB569" s="976"/>
      <c r="AC569" s="976"/>
      <c r="AD569" s="976"/>
      <c r="AE569" s="976"/>
      <c r="AF569" s="976"/>
      <c r="AG569" s="976"/>
      <c r="AH569" s="976"/>
      <c r="AI569" s="976"/>
      <c r="AJ569" s="976"/>
      <c r="AK569" s="976"/>
      <c r="AL569" s="976"/>
      <c r="AM569" s="976"/>
      <c r="AN569" s="976"/>
      <c r="AO569" s="976"/>
      <c r="AP569" s="976"/>
      <c r="AQ569" s="976"/>
      <c r="AR569" s="976"/>
      <c r="AS569" s="976"/>
      <c r="AT569" s="976"/>
      <c r="AU569" s="976"/>
      <c r="AV569" s="976"/>
      <c r="AW569" s="976"/>
      <c r="AX569" s="976"/>
      <c r="AY569" s="976"/>
      <c r="AZ569" s="976"/>
      <c r="BA569" s="976"/>
      <c r="BB569" s="976"/>
      <c r="BC569" s="976"/>
      <c r="BD569" s="976"/>
      <c r="BE569" s="45"/>
      <c r="BF569" s="45"/>
      <c r="BG569" s="45"/>
    </row>
    <row r="570" spans="1:56" s="44" customFormat="1" ht="12.75">
      <c r="A570" s="65"/>
      <c r="B570" s="65"/>
      <c r="C570" s="65"/>
      <c r="D570" s="65"/>
      <c r="E570" s="65"/>
      <c r="F570" s="65"/>
      <c r="G570" s="65"/>
      <c r="H570" s="65"/>
      <c r="I570" s="65"/>
      <c r="J570" s="65"/>
      <c r="K570" s="65"/>
      <c r="L570" s="65"/>
      <c r="M570" s="65"/>
      <c r="N570" s="65"/>
      <c r="O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c r="AZ570" s="65"/>
      <c r="BA570" s="65"/>
      <c r="BB570" s="65"/>
      <c r="BC570" s="65"/>
      <c r="BD570" s="64"/>
    </row>
    <row r="571" spans="1:56" s="44" customFormat="1" ht="12.75">
      <c r="A571" s="878" t="s">
        <v>168</v>
      </c>
      <c r="B571" s="878"/>
      <c r="C571" s="878"/>
      <c r="D571" s="878"/>
      <c r="E571" s="878"/>
      <c r="F571" s="878"/>
      <c r="G571" s="878"/>
      <c r="H571" s="878"/>
      <c r="I571" s="878"/>
      <c r="J571" s="878"/>
      <c r="K571" s="878"/>
      <c r="L571" s="878"/>
      <c r="M571" s="878"/>
      <c r="N571" s="878"/>
      <c r="O571" s="878"/>
      <c r="P571" s="146"/>
      <c r="Q571" s="976" t="s">
        <v>332</v>
      </c>
      <c r="R571" s="976"/>
      <c r="S571" s="976"/>
      <c r="T571" s="976"/>
      <c r="U571" s="976"/>
      <c r="V571" s="976"/>
      <c r="W571" s="976"/>
      <c r="X571" s="976"/>
      <c r="Y571" s="976"/>
      <c r="Z571" s="976"/>
      <c r="AA571" s="976"/>
      <c r="AB571" s="976"/>
      <c r="AC571" s="976"/>
      <c r="AD571" s="976"/>
      <c r="AE571" s="976"/>
      <c r="AF571" s="976"/>
      <c r="AG571" s="976"/>
      <c r="AH571" s="976"/>
      <c r="AI571" s="976"/>
      <c r="AJ571" s="976"/>
      <c r="AK571" s="976"/>
      <c r="AL571" s="976"/>
      <c r="AM571" s="976"/>
      <c r="AN571" s="976"/>
      <c r="AO571" s="976"/>
      <c r="AP571" s="976"/>
      <c r="AQ571" s="976"/>
      <c r="AR571" s="976"/>
      <c r="AS571" s="976"/>
      <c r="AT571" s="976"/>
      <c r="AU571" s="976"/>
      <c r="AV571" s="976"/>
      <c r="AW571" s="976"/>
      <c r="AX571" s="976"/>
      <c r="AY571" s="976"/>
      <c r="AZ571" s="976"/>
      <c r="BA571" s="976"/>
      <c r="BB571" s="976"/>
      <c r="BC571" s="976"/>
      <c r="BD571" s="976"/>
    </row>
    <row r="572" spans="1:56" s="44" customFormat="1" ht="12.75">
      <c r="A572" s="878" t="s">
        <v>333</v>
      </c>
      <c r="B572" s="878"/>
      <c r="C572" s="878"/>
      <c r="D572" s="878"/>
      <c r="E572" s="878"/>
      <c r="F572" s="878"/>
      <c r="G572" s="878"/>
      <c r="H572" s="878"/>
      <c r="I572" s="878"/>
      <c r="J572" s="878"/>
      <c r="K572" s="878"/>
      <c r="L572" s="878"/>
      <c r="M572" s="878"/>
      <c r="N572" s="878"/>
      <c r="O572" s="878"/>
      <c r="P572" s="73"/>
      <c r="Q572" s="976" t="s">
        <v>334</v>
      </c>
      <c r="R572" s="976"/>
      <c r="S572" s="976"/>
      <c r="T572" s="976"/>
      <c r="U572" s="976"/>
      <c r="V572" s="976"/>
      <c r="W572" s="976"/>
      <c r="X572" s="976"/>
      <c r="Y572" s="976"/>
      <c r="Z572" s="976"/>
      <c r="AA572" s="976"/>
      <c r="AB572" s="976"/>
      <c r="AC572" s="976"/>
      <c r="AD572" s="976"/>
      <c r="AE572" s="976"/>
      <c r="AF572" s="976"/>
      <c r="AG572" s="976"/>
      <c r="AH572" s="976"/>
      <c r="AI572" s="976"/>
      <c r="AJ572" s="976"/>
      <c r="AK572" s="976"/>
      <c r="AL572" s="976"/>
      <c r="AM572" s="976"/>
      <c r="AN572" s="976"/>
      <c r="AO572" s="976"/>
      <c r="AP572" s="976"/>
      <c r="AQ572" s="976"/>
      <c r="AR572" s="976"/>
      <c r="AS572" s="976"/>
      <c r="AT572" s="976"/>
      <c r="AU572" s="976"/>
      <c r="AV572" s="976"/>
      <c r="AW572" s="976"/>
      <c r="AX572" s="976"/>
      <c r="AY572" s="976"/>
      <c r="AZ572" s="976"/>
      <c r="BA572" s="976"/>
      <c r="BB572" s="976"/>
      <c r="BC572" s="976"/>
      <c r="BD572" s="976"/>
    </row>
    <row r="573" spans="1:56" s="44" customFormat="1" ht="12.75">
      <c r="A573" s="65"/>
      <c r="B573" s="65"/>
      <c r="C573" s="65"/>
      <c r="D573" s="65"/>
      <c r="E573" s="65"/>
      <c r="F573" s="65"/>
      <c r="G573" s="65"/>
      <c r="H573" s="65"/>
      <c r="I573" s="65"/>
      <c r="J573" s="65"/>
      <c r="K573" s="65"/>
      <c r="L573" s="65"/>
      <c r="M573" s="65"/>
      <c r="N573" s="65"/>
      <c r="O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c r="AZ573" s="65"/>
      <c r="BA573" s="65"/>
      <c r="BB573" s="65"/>
      <c r="BC573" s="65"/>
      <c r="BD573" s="64"/>
    </row>
    <row r="574" spans="1:59" ht="12.75">
      <c r="A574" s="878" t="s">
        <v>172</v>
      </c>
      <c r="B574" s="878"/>
      <c r="C574" s="878"/>
      <c r="D574" s="878"/>
      <c r="E574" s="878"/>
      <c r="F574" s="878"/>
      <c r="G574" s="878"/>
      <c r="H574" s="878"/>
      <c r="I574" s="878"/>
      <c r="J574" s="878"/>
      <c r="K574" s="878"/>
      <c r="L574" s="878"/>
      <c r="M574" s="878"/>
      <c r="N574" s="878"/>
      <c r="O574" s="878"/>
      <c r="P574" s="146"/>
      <c r="Q574" s="976" t="s">
        <v>335</v>
      </c>
      <c r="R574" s="976"/>
      <c r="S574" s="976"/>
      <c r="T574" s="976"/>
      <c r="U574" s="976"/>
      <c r="V574" s="976"/>
      <c r="W574" s="976"/>
      <c r="X574" s="976"/>
      <c r="Y574" s="976"/>
      <c r="Z574" s="976"/>
      <c r="AA574" s="976"/>
      <c r="AB574" s="976"/>
      <c r="AC574" s="976"/>
      <c r="AD574" s="976"/>
      <c r="AE574" s="976"/>
      <c r="AF574" s="976"/>
      <c r="AG574" s="976"/>
      <c r="AH574" s="976"/>
      <c r="AI574" s="976"/>
      <c r="AJ574" s="976"/>
      <c r="AK574" s="976"/>
      <c r="AL574" s="976"/>
      <c r="AM574" s="976"/>
      <c r="AN574" s="976"/>
      <c r="AO574" s="976"/>
      <c r="AP574" s="976"/>
      <c r="AQ574" s="976"/>
      <c r="AR574" s="976"/>
      <c r="AS574" s="976"/>
      <c r="AT574" s="976"/>
      <c r="AU574" s="976"/>
      <c r="AV574" s="976"/>
      <c r="AW574" s="976"/>
      <c r="AX574" s="976"/>
      <c r="AY574" s="976"/>
      <c r="AZ574" s="976"/>
      <c r="BA574" s="976"/>
      <c r="BB574" s="976"/>
      <c r="BC574" s="976"/>
      <c r="BD574" s="976"/>
      <c r="BE574" s="45"/>
      <c r="BF574" s="45"/>
      <c r="BG574" s="45"/>
    </row>
    <row r="575" spans="1:59" ht="12.75">
      <c r="A575" s="878" t="s">
        <v>336</v>
      </c>
      <c r="B575" s="878"/>
      <c r="C575" s="878"/>
      <c r="D575" s="878"/>
      <c r="E575" s="878"/>
      <c r="F575" s="878"/>
      <c r="G575" s="878"/>
      <c r="H575" s="878"/>
      <c r="I575" s="878"/>
      <c r="J575" s="878"/>
      <c r="K575" s="878"/>
      <c r="L575" s="878"/>
      <c r="M575" s="878"/>
      <c r="N575" s="878"/>
      <c r="O575" s="878"/>
      <c r="P575" s="37"/>
      <c r="Q575" s="976" t="s">
        <v>337</v>
      </c>
      <c r="R575" s="976"/>
      <c r="S575" s="976"/>
      <c r="T575" s="976"/>
      <c r="U575" s="976"/>
      <c r="V575" s="976"/>
      <c r="W575" s="976"/>
      <c r="X575" s="976"/>
      <c r="Y575" s="976"/>
      <c r="Z575" s="976"/>
      <c r="AA575" s="976"/>
      <c r="AB575" s="976"/>
      <c r="AC575" s="976"/>
      <c r="AD575" s="976"/>
      <c r="AE575" s="976"/>
      <c r="AF575" s="976"/>
      <c r="AG575" s="976"/>
      <c r="AH575" s="976"/>
      <c r="AI575" s="976"/>
      <c r="AJ575" s="976"/>
      <c r="AK575" s="976"/>
      <c r="AL575" s="976"/>
      <c r="AM575" s="976"/>
      <c r="AN575" s="976"/>
      <c r="AO575" s="976"/>
      <c r="AP575" s="976"/>
      <c r="AQ575" s="976"/>
      <c r="AR575" s="976"/>
      <c r="AS575" s="976"/>
      <c r="AT575" s="976"/>
      <c r="AU575" s="976"/>
      <c r="AV575" s="976"/>
      <c r="AW575" s="976"/>
      <c r="AX575" s="976"/>
      <c r="AY575" s="976"/>
      <c r="AZ575" s="976"/>
      <c r="BA575" s="976"/>
      <c r="BB575" s="976"/>
      <c r="BC575" s="976"/>
      <c r="BD575" s="976"/>
      <c r="BE575" s="45"/>
      <c r="BF575" s="45"/>
      <c r="BG575" s="45"/>
    </row>
    <row r="576" spans="1:56" s="44" customFormat="1" ht="12.75">
      <c r="A576" s="65"/>
      <c r="B576" s="65"/>
      <c r="C576" s="65"/>
      <c r="D576" s="65"/>
      <c r="E576" s="65"/>
      <c r="F576" s="65"/>
      <c r="G576" s="65"/>
      <c r="H576" s="65"/>
      <c r="I576" s="65"/>
      <c r="J576" s="65"/>
      <c r="K576" s="65"/>
      <c r="L576" s="65"/>
      <c r="M576" s="65"/>
      <c r="N576" s="65"/>
      <c r="O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c r="AZ576" s="65"/>
      <c r="BA576" s="65"/>
      <c r="BB576" s="65"/>
      <c r="BC576" s="65"/>
      <c r="BD576" s="65"/>
    </row>
    <row r="577" spans="1:59" ht="12.75">
      <c r="A577" s="883" t="s">
        <v>3</v>
      </c>
      <c r="B577" s="883"/>
      <c r="C577" s="883"/>
      <c r="D577" s="883" t="s">
        <v>4</v>
      </c>
      <c r="E577" s="883"/>
      <c r="F577" s="883"/>
      <c r="G577" s="883"/>
      <c r="H577" s="883"/>
      <c r="I577" s="883"/>
      <c r="J577" s="883"/>
      <c r="K577" s="883"/>
      <c r="L577" s="883"/>
      <c r="M577" s="883"/>
      <c r="N577" s="883"/>
      <c r="O577" s="883"/>
      <c r="P577" s="883"/>
      <c r="Q577" s="883"/>
      <c r="R577" s="883"/>
      <c r="S577" s="883"/>
      <c r="T577" s="883"/>
      <c r="U577" s="883"/>
      <c r="V577" s="883"/>
      <c r="W577" s="883"/>
      <c r="X577" s="883"/>
      <c r="Y577" s="883"/>
      <c r="Z577" s="883"/>
      <c r="AA577" s="883"/>
      <c r="AB577" s="883"/>
      <c r="AC577" s="883"/>
      <c r="AD577" s="883"/>
      <c r="AE577" s="883"/>
      <c r="AF577" s="883"/>
      <c r="AG577" s="883"/>
      <c r="AH577" s="883"/>
      <c r="AI577" s="883"/>
      <c r="AJ577" s="883"/>
      <c r="AK577" s="883"/>
      <c r="AL577" s="883"/>
      <c r="AM577" s="883"/>
      <c r="AN577" s="883"/>
      <c r="AO577" s="883"/>
      <c r="AP577" s="883"/>
      <c r="AQ577" s="883"/>
      <c r="AR577" s="883"/>
      <c r="AS577" s="883"/>
      <c r="AT577" s="883"/>
      <c r="AU577" s="883"/>
      <c r="AV577" s="883"/>
      <c r="AW577" s="883"/>
      <c r="AX577" s="883"/>
      <c r="AY577" s="883"/>
      <c r="AZ577" s="925" t="s">
        <v>58</v>
      </c>
      <c r="BA577" s="925" t="s">
        <v>59</v>
      </c>
      <c r="BB577" s="991" t="s">
        <v>60</v>
      </c>
      <c r="BC577" s="925" t="s">
        <v>14</v>
      </c>
      <c r="BD577" s="925"/>
      <c r="BE577" s="45"/>
      <c r="BF577" s="45"/>
      <c r="BG577" s="45"/>
    </row>
    <row r="578" spans="1:59" ht="38.25" customHeight="1">
      <c r="A578" s="883"/>
      <c r="B578" s="883"/>
      <c r="C578" s="883"/>
      <c r="D578" s="883" t="s">
        <v>5</v>
      </c>
      <c r="E578" s="883"/>
      <c r="F578" s="883"/>
      <c r="G578" s="883"/>
      <c r="H578" s="883" t="s">
        <v>6</v>
      </c>
      <c r="I578" s="883"/>
      <c r="J578" s="883"/>
      <c r="K578" s="883"/>
      <c r="L578" s="883" t="s">
        <v>7</v>
      </c>
      <c r="M578" s="883"/>
      <c r="N578" s="883"/>
      <c r="O578" s="883"/>
      <c r="P578" s="883" t="s">
        <v>8</v>
      </c>
      <c r="Q578" s="883"/>
      <c r="R578" s="883"/>
      <c r="S578" s="883"/>
      <c r="T578" s="883" t="s">
        <v>7</v>
      </c>
      <c r="U578" s="883"/>
      <c r="V578" s="883"/>
      <c r="W578" s="883"/>
      <c r="X578" s="883" t="s">
        <v>9</v>
      </c>
      <c r="Y578" s="883"/>
      <c r="Z578" s="883"/>
      <c r="AA578" s="883"/>
      <c r="AB578" s="883" t="s">
        <v>9</v>
      </c>
      <c r="AC578" s="883"/>
      <c r="AD578" s="883"/>
      <c r="AE578" s="883"/>
      <c r="AF578" s="883" t="s">
        <v>8</v>
      </c>
      <c r="AG578" s="883"/>
      <c r="AH578" s="883"/>
      <c r="AI578" s="883"/>
      <c r="AJ578" s="883" t="s">
        <v>10</v>
      </c>
      <c r="AK578" s="883"/>
      <c r="AL578" s="883"/>
      <c r="AM578" s="883"/>
      <c r="AN578" s="883" t="s">
        <v>11</v>
      </c>
      <c r="AO578" s="883"/>
      <c r="AP578" s="883"/>
      <c r="AQ578" s="883"/>
      <c r="AR578" s="883" t="s">
        <v>12</v>
      </c>
      <c r="AS578" s="883"/>
      <c r="AT578" s="883"/>
      <c r="AU578" s="883"/>
      <c r="AV578" s="883" t="s">
        <v>13</v>
      </c>
      <c r="AW578" s="883"/>
      <c r="AX578" s="883"/>
      <c r="AY578" s="883"/>
      <c r="AZ578" s="1183"/>
      <c r="BA578" s="925"/>
      <c r="BB578" s="1184"/>
      <c r="BC578" s="779" t="s">
        <v>338</v>
      </c>
      <c r="BD578" s="106" t="s">
        <v>64</v>
      </c>
      <c r="BE578" s="45"/>
      <c r="BF578" s="45"/>
      <c r="BG578" s="45"/>
    </row>
    <row r="579" spans="1:62" ht="38.25" customHeight="1" thickBot="1">
      <c r="A579" s="1185" t="s">
        <v>339</v>
      </c>
      <c r="B579" s="1186"/>
      <c r="C579" s="1187"/>
      <c r="D579" s="309"/>
      <c r="E579" s="118"/>
      <c r="F579" s="118"/>
      <c r="G579" s="118"/>
      <c r="H579" s="120"/>
      <c r="I579" s="120"/>
      <c r="J579" s="120"/>
      <c r="K579" s="120"/>
      <c r="L579" s="119"/>
      <c r="M579" s="119"/>
      <c r="N579" s="119"/>
      <c r="O579" s="119"/>
      <c r="P579" s="119"/>
      <c r="Q579" s="119"/>
      <c r="R579" s="119"/>
      <c r="S579" s="119"/>
      <c r="T579" s="119"/>
      <c r="U579" s="119"/>
      <c r="V579" s="119"/>
      <c r="W579" s="119"/>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310"/>
      <c r="AS579" s="310"/>
      <c r="AT579" s="310"/>
      <c r="AU579" s="310"/>
      <c r="AV579" s="310"/>
      <c r="AW579" s="310"/>
      <c r="AX579" s="118"/>
      <c r="AY579" s="233"/>
      <c r="AZ579" s="208"/>
      <c r="BA579" s="178"/>
      <c r="BB579" s="179"/>
      <c r="BC579" s="153" t="s">
        <v>321</v>
      </c>
      <c r="BD579" s="153" t="s">
        <v>306</v>
      </c>
      <c r="BE579" s="45"/>
      <c r="BF579" s="45"/>
      <c r="BG579" s="45"/>
      <c r="BH579" s="45"/>
      <c r="BI579" s="45"/>
      <c r="BJ579" s="45"/>
    </row>
    <row r="580" spans="1:59" ht="72" customHeight="1">
      <c r="A580" s="1188" t="s">
        <v>340</v>
      </c>
      <c r="B580" s="1189"/>
      <c r="C580" s="1190"/>
      <c r="D580" s="123"/>
      <c r="E580" s="7"/>
      <c r="F580" s="7"/>
      <c r="G580" s="7"/>
      <c r="H580" s="7"/>
      <c r="I580" s="7"/>
      <c r="J580" s="7"/>
      <c r="K580" s="7"/>
      <c r="L580" s="7"/>
      <c r="M580" s="7"/>
      <c r="N580" s="7"/>
      <c r="O580" s="7"/>
      <c r="P580" s="7"/>
      <c r="Q580" s="7"/>
      <c r="R580" s="7"/>
      <c r="S580" s="7"/>
      <c r="T580" s="7"/>
      <c r="U580" s="7"/>
      <c r="V580" s="7"/>
      <c r="W580" s="7"/>
      <c r="X580" s="13"/>
      <c r="Y580" s="13"/>
      <c r="Z580" s="13"/>
      <c r="AA580" s="13"/>
      <c r="AB580" s="13"/>
      <c r="AC580" s="13"/>
      <c r="AD580" s="13"/>
      <c r="AE580" s="13"/>
      <c r="AF580" s="13"/>
      <c r="AG580" s="13"/>
      <c r="AH580" s="13"/>
      <c r="AI580" s="13"/>
      <c r="AJ580" s="7"/>
      <c r="AK580" s="7"/>
      <c r="AL580" s="7"/>
      <c r="AM580" s="7"/>
      <c r="AN580" s="7"/>
      <c r="AO580" s="7"/>
      <c r="AP580" s="212"/>
      <c r="AQ580" s="212"/>
      <c r="AR580" s="212"/>
      <c r="AS580" s="212"/>
      <c r="AT580" s="212"/>
      <c r="AU580" s="212"/>
      <c r="AV580" s="212"/>
      <c r="AW580" s="212"/>
      <c r="AX580" s="7"/>
      <c r="AY580" s="185"/>
      <c r="AZ580" s="12"/>
      <c r="BA580" s="181"/>
      <c r="BB580" s="129"/>
      <c r="BC580" s="183" t="s">
        <v>321</v>
      </c>
      <c r="BD580" s="183" t="s">
        <v>306</v>
      </c>
      <c r="BE580" s="45"/>
      <c r="BF580" s="45"/>
      <c r="BG580" s="45"/>
    </row>
    <row r="581" spans="1:59" ht="39.75" customHeight="1">
      <c r="A581" s="1175" t="s">
        <v>968</v>
      </c>
      <c r="B581" s="1176"/>
      <c r="C581" s="1177"/>
      <c r="D581" s="123"/>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13"/>
      <c r="AK581" s="13"/>
      <c r="AL581" s="13"/>
      <c r="AM581" s="13"/>
      <c r="AN581" s="13"/>
      <c r="AO581" s="13"/>
      <c r="AP581" s="214"/>
      <c r="AQ581" s="214"/>
      <c r="AR581" s="214"/>
      <c r="AS581" s="214"/>
      <c r="AT581" s="212"/>
      <c r="AU581" s="212"/>
      <c r="AV581" s="212"/>
      <c r="AW581" s="212"/>
      <c r="AX581" s="7"/>
      <c r="AY581" s="185"/>
      <c r="AZ581" s="12"/>
      <c r="BA581" s="7"/>
      <c r="BB581" s="7"/>
      <c r="BC581" s="183" t="s">
        <v>321</v>
      </c>
      <c r="BD581" s="183" t="s">
        <v>341</v>
      </c>
      <c r="BE581" s="45"/>
      <c r="BF581" s="45"/>
      <c r="BG581" s="45"/>
    </row>
    <row r="582" spans="1:59" ht="54" customHeight="1">
      <c r="A582" s="1077" t="s">
        <v>342</v>
      </c>
      <c r="B582" s="1078"/>
      <c r="C582" s="1078"/>
      <c r="D582" s="213"/>
      <c r="E582" s="13"/>
      <c r="F582" s="13"/>
      <c r="G582" s="13"/>
      <c r="H582" s="13"/>
      <c r="I582" s="13"/>
      <c r="J582" s="13"/>
      <c r="K582" s="13"/>
      <c r="L582" s="13"/>
      <c r="M582" s="13"/>
      <c r="N582" s="13"/>
      <c r="O582" s="13"/>
      <c r="P582" s="7"/>
      <c r="Q582" s="7"/>
      <c r="R582" s="7"/>
      <c r="S582" s="7"/>
      <c r="T582" s="7"/>
      <c r="U582" s="7"/>
      <c r="V582" s="7"/>
      <c r="W582" s="7"/>
      <c r="X582" s="7"/>
      <c r="Y582" s="7"/>
      <c r="Z582" s="7"/>
      <c r="AA582" s="7"/>
      <c r="AB582" s="7"/>
      <c r="AC582" s="7"/>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85"/>
      <c r="AZ582" s="12"/>
      <c r="BA582" s="7"/>
      <c r="BB582" s="7"/>
      <c r="BC582" s="183" t="s">
        <v>321</v>
      </c>
      <c r="BD582" s="183" t="s">
        <v>306</v>
      </c>
      <c r="BE582" s="45"/>
      <c r="BF582" s="45"/>
      <c r="BG582" s="45"/>
    </row>
    <row r="583" spans="1:59" ht="33.75" customHeight="1">
      <c r="A583" s="1069" t="s">
        <v>343</v>
      </c>
      <c r="B583" s="1168"/>
      <c r="C583" s="1169"/>
      <c r="D583" s="311"/>
      <c r="E583" s="308"/>
      <c r="F583" s="308"/>
      <c r="G583" s="30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c r="AD583" s="138"/>
      <c r="AE583" s="138"/>
      <c r="AF583" s="138"/>
      <c r="AG583" s="138"/>
      <c r="AH583" s="138"/>
      <c r="AI583" s="138"/>
      <c r="AJ583" s="308"/>
      <c r="AK583" s="308"/>
      <c r="AL583" s="308"/>
      <c r="AM583" s="308"/>
      <c r="AN583" s="308"/>
      <c r="AO583" s="308"/>
      <c r="AP583" s="308"/>
      <c r="AQ583" s="308"/>
      <c r="AR583" s="308"/>
      <c r="AS583" s="308"/>
      <c r="AT583" s="308"/>
      <c r="AU583" s="308"/>
      <c r="AV583" s="308"/>
      <c r="AW583" s="308"/>
      <c r="AX583" s="308"/>
      <c r="AY583" s="307"/>
      <c r="AZ583" s="12"/>
      <c r="BA583" s="7"/>
      <c r="BB583" s="220"/>
      <c r="BC583" s="183" t="s">
        <v>321</v>
      </c>
      <c r="BD583" s="183" t="s">
        <v>341</v>
      </c>
      <c r="BE583" s="778"/>
      <c r="BF583" s="778"/>
      <c r="BG583" s="45"/>
    </row>
    <row r="584" spans="1:59" ht="45.75" customHeight="1">
      <c r="A584" s="1069" t="s">
        <v>344</v>
      </c>
      <c r="B584" s="1168"/>
      <c r="C584" s="1169"/>
      <c r="D584" s="311"/>
      <c r="E584" s="308"/>
      <c r="F584" s="308"/>
      <c r="G584" s="308"/>
      <c r="H584" s="138"/>
      <c r="I584" s="138"/>
      <c r="J584" s="138"/>
      <c r="K584" s="138"/>
      <c r="L584" s="138"/>
      <c r="M584" s="138"/>
      <c r="N584" s="138"/>
      <c r="O584" s="138"/>
      <c r="P584" s="138"/>
      <c r="Q584" s="138"/>
      <c r="R584" s="138"/>
      <c r="S584" s="138"/>
      <c r="T584" s="138"/>
      <c r="U584" s="138"/>
      <c r="V584" s="138"/>
      <c r="W584" s="138"/>
      <c r="X584" s="138"/>
      <c r="Y584" s="138"/>
      <c r="Z584" s="138"/>
      <c r="AA584" s="308"/>
      <c r="AB584" s="308"/>
      <c r="AC584" s="308"/>
      <c r="AD584" s="308"/>
      <c r="AE584" s="308"/>
      <c r="AF584" s="308"/>
      <c r="AG584" s="308"/>
      <c r="AH584" s="308"/>
      <c r="AI584" s="308"/>
      <c r="AJ584" s="308"/>
      <c r="AK584" s="308"/>
      <c r="AL584" s="308"/>
      <c r="AM584" s="308"/>
      <c r="AN584" s="308"/>
      <c r="AO584" s="308"/>
      <c r="AP584" s="308"/>
      <c r="AQ584" s="308"/>
      <c r="AR584" s="308"/>
      <c r="AS584" s="308"/>
      <c r="AT584" s="308"/>
      <c r="AU584" s="308"/>
      <c r="AV584" s="308"/>
      <c r="AW584" s="308"/>
      <c r="AX584" s="308"/>
      <c r="AY584" s="307"/>
      <c r="AZ584" s="12"/>
      <c r="BA584" s="7"/>
      <c r="BB584" s="220"/>
      <c r="BC584" s="183" t="s">
        <v>321</v>
      </c>
      <c r="BD584" s="183" t="s">
        <v>341</v>
      </c>
      <c r="BE584" s="778"/>
      <c r="BF584" s="778"/>
      <c r="BG584" s="45"/>
    </row>
    <row r="585" spans="1:59" ht="60.75" customHeight="1">
      <c r="A585" s="1069" t="s">
        <v>345</v>
      </c>
      <c r="B585" s="1168"/>
      <c r="C585" s="1169"/>
      <c r="D585" s="311"/>
      <c r="E585" s="308"/>
      <c r="F585" s="308"/>
      <c r="G585" s="308"/>
      <c r="H585" s="308"/>
      <c r="I585" s="308"/>
      <c r="J585" s="308"/>
      <c r="K585" s="308"/>
      <c r="L585" s="308"/>
      <c r="M585" s="308"/>
      <c r="N585" s="308"/>
      <c r="O585" s="308"/>
      <c r="P585" s="308"/>
      <c r="Q585" s="308"/>
      <c r="R585" s="308"/>
      <c r="S585" s="308"/>
      <c r="T585" s="308"/>
      <c r="U585" s="308"/>
      <c r="V585" s="308"/>
      <c r="W585" s="308"/>
      <c r="X585" s="308"/>
      <c r="Y585" s="308"/>
      <c r="Z585" s="308"/>
      <c r="AA585" s="308"/>
      <c r="AB585" s="308"/>
      <c r="AC585" s="308"/>
      <c r="AD585" s="308"/>
      <c r="AE585" s="308"/>
      <c r="AF585" s="308"/>
      <c r="AG585" s="308"/>
      <c r="AH585" s="308"/>
      <c r="AI585" s="138"/>
      <c r="AJ585" s="138"/>
      <c r="AK585" s="138"/>
      <c r="AL585" s="138"/>
      <c r="AM585" s="138"/>
      <c r="AN585" s="138"/>
      <c r="AO585" s="138"/>
      <c r="AP585" s="138"/>
      <c r="AQ585" s="138"/>
      <c r="AR585" s="138"/>
      <c r="AS585" s="138"/>
      <c r="AT585" s="138"/>
      <c r="AU585" s="138"/>
      <c r="AV585" s="138"/>
      <c r="AW585" s="138"/>
      <c r="AX585" s="138"/>
      <c r="AY585" s="307"/>
      <c r="AZ585" s="12"/>
      <c r="BA585" s="7"/>
      <c r="BB585" s="220"/>
      <c r="BC585" s="183" t="s">
        <v>321</v>
      </c>
      <c r="BD585" s="183" t="s">
        <v>341</v>
      </c>
      <c r="BE585" s="778"/>
      <c r="BF585" s="778"/>
      <c r="BG585" s="45"/>
    </row>
    <row r="586" spans="1:59" ht="15">
      <c r="A586" s="1069" t="s">
        <v>327</v>
      </c>
      <c r="B586" s="1070"/>
      <c r="C586" s="1071"/>
      <c r="D586" s="306"/>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c r="AD586" s="138"/>
      <c r="AE586" s="138"/>
      <c r="AF586" s="138"/>
      <c r="AG586" s="138"/>
      <c r="AH586" s="138"/>
      <c r="AI586" s="138"/>
      <c r="AJ586" s="138"/>
      <c r="AK586" s="138"/>
      <c r="AL586" s="138"/>
      <c r="AM586" s="138"/>
      <c r="AN586" s="138"/>
      <c r="AO586" s="138"/>
      <c r="AP586" s="138"/>
      <c r="AQ586" s="138"/>
      <c r="AR586" s="138"/>
      <c r="AS586" s="138"/>
      <c r="AT586" s="138"/>
      <c r="AU586" s="138"/>
      <c r="AV586" s="138"/>
      <c r="AW586" s="138"/>
      <c r="AX586" s="138"/>
      <c r="AY586" s="307"/>
      <c r="AZ586" s="12"/>
      <c r="BA586" s="7"/>
      <c r="BB586" s="220"/>
      <c r="BC586" s="183" t="s">
        <v>321</v>
      </c>
      <c r="BD586" s="183" t="s">
        <v>321</v>
      </c>
      <c r="BE586" s="778"/>
      <c r="BF586" s="778"/>
      <c r="BG586" s="45"/>
    </row>
    <row r="587" spans="1:59" ht="33" customHeight="1">
      <c r="A587" s="1069" t="s">
        <v>328</v>
      </c>
      <c r="B587" s="1070"/>
      <c r="C587" s="1071"/>
      <c r="D587" s="306"/>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c r="AD587" s="138"/>
      <c r="AE587" s="138"/>
      <c r="AF587" s="138"/>
      <c r="AG587" s="138"/>
      <c r="AH587" s="138"/>
      <c r="AI587" s="138"/>
      <c r="AJ587" s="138"/>
      <c r="AK587" s="138"/>
      <c r="AL587" s="138"/>
      <c r="AM587" s="138"/>
      <c r="AN587" s="138"/>
      <c r="AO587" s="138"/>
      <c r="AP587" s="138"/>
      <c r="AQ587" s="138"/>
      <c r="AR587" s="138"/>
      <c r="AS587" s="138"/>
      <c r="AT587" s="138"/>
      <c r="AU587" s="138"/>
      <c r="AV587" s="138"/>
      <c r="AW587" s="138"/>
      <c r="AX587" s="138"/>
      <c r="AY587" s="307"/>
      <c r="AZ587" s="12"/>
      <c r="BA587" s="7"/>
      <c r="BB587" s="220"/>
      <c r="BC587" s="183" t="s">
        <v>321</v>
      </c>
      <c r="BD587" s="183" t="s">
        <v>321</v>
      </c>
      <c r="BE587" s="778"/>
      <c r="BF587" s="778"/>
      <c r="BG587" s="45"/>
    </row>
    <row r="588" spans="1:59" ht="12.75">
      <c r="A588" s="221" t="s">
        <v>155</v>
      </c>
      <c r="B588" s="222"/>
      <c r="C588" s="222"/>
      <c r="D588" s="222"/>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c r="AA588" s="222"/>
      <c r="AB588" s="222"/>
      <c r="AC588" s="222"/>
      <c r="AD588" s="222"/>
      <c r="AE588" s="222"/>
      <c r="AF588" s="222"/>
      <c r="AG588" s="222"/>
      <c r="AH588" s="222"/>
      <c r="AI588" s="222"/>
      <c r="AJ588" s="222"/>
      <c r="AK588" s="222"/>
      <c r="AL588" s="222"/>
      <c r="AM588" s="222"/>
      <c r="AN588" s="222"/>
      <c r="AO588" s="222"/>
      <c r="AP588" s="222"/>
      <c r="AQ588" s="222"/>
      <c r="AR588" s="222"/>
      <c r="AS588" s="222"/>
      <c r="AT588" s="222"/>
      <c r="AU588" s="222"/>
      <c r="AV588" s="222"/>
      <c r="AW588" s="222"/>
      <c r="AX588" s="222"/>
      <c r="AY588" s="222"/>
      <c r="AZ588" s="222"/>
      <c r="BA588" s="223">
        <f>SUM(BA579:BA587)</f>
        <v>0</v>
      </c>
      <c r="BB588" s="224"/>
      <c r="BC588" s="225"/>
      <c r="BD588" s="45"/>
      <c r="BE588" s="45"/>
      <c r="BF588" s="45"/>
      <c r="BG588" s="45"/>
    </row>
    <row r="589" spans="56:59" ht="12.75">
      <c r="BD589" s="45"/>
      <c r="BE589" s="45"/>
      <c r="BF589" s="45"/>
      <c r="BG589" s="45"/>
    </row>
    <row r="590" spans="56:59" ht="12.75">
      <c r="BD590" s="45" t="s">
        <v>970</v>
      </c>
      <c r="BE590" s="45"/>
      <c r="BF590" s="45"/>
      <c r="BG590" s="45"/>
    </row>
    <row r="591" spans="1:59" ht="12.75">
      <c r="A591" s="1" t="s">
        <v>61</v>
      </c>
      <c r="D591" s="1" t="s">
        <v>62</v>
      </c>
      <c r="BD591" s="45"/>
      <c r="BE591" s="45"/>
      <c r="BF591" s="45"/>
      <c r="BG591" s="45"/>
    </row>
    <row r="592" ht="12.75">
      <c r="BD592" s="45"/>
    </row>
    <row r="593" spans="1:94" ht="33.75" customHeight="1">
      <c r="A593" s="942" t="s">
        <v>51</v>
      </c>
      <c r="B593" s="943"/>
      <c r="C593" s="943"/>
      <c r="D593" s="943"/>
      <c r="E593" s="943"/>
      <c r="F593" s="943"/>
      <c r="G593" s="943"/>
      <c r="H593" s="943"/>
      <c r="I593" s="943"/>
      <c r="J593" s="943"/>
      <c r="K593" s="943"/>
      <c r="L593" s="943"/>
      <c r="M593" s="943"/>
      <c r="N593" s="943"/>
      <c r="O593" s="943"/>
      <c r="P593" s="943"/>
      <c r="Q593" s="943"/>
      <c r="R593" s="943"/>
      <c r="S593" s="943"/>
      <c r="T593" s="943"/>
      <c r="U593" s="943"/>
      <c r="V593" s="943"/>
      <c r="W593" s="943"/>
      <c r="X593" s="943"/>
      <c r="Y593" s="943"/>
      <c r="Z593" s="943"/>
      <c r="AA593" s="943"/>
      <c r="AB593" s="943"/>
      <c r="AC593" s="943"/>
      <c r="AD593" s="943"/>
      <c r="AE593" s="943"/>
      <c r="AF593" s="943"/>
      <c r="AG593" s="943"/>
      <c r="AH593" s="943"/>
      <c r="AI593" s="943"/>
      <c r="AJ593" s="943"/>
      <c r="AK593" s="943"/>
      <c r="AL593" s="943"/>
      <c r="AM593" s="943"/>
      <c r="AN593" s="943"/>
      <c r="AO593" s="943"/>
      <c r="AP593" s="943"/>
      <c r="AQ593" s="943"/>
      <c r="AR593" s="943"/>
      <c r="AS593" s="943"/>
      <c r="AT593" s="943"/>
      <c r="AU593" s="943"/>
      <c r="AV593" s="943"/>
      <c r="AW593" s="943"/>
      <c r="AX593" s="943"/>
      <c r="AY593" s="943"/>
      <c r="AZ593" s="943"/>
      <c r="BA593" s="943"/>
      <c r="BB593" s="943"/>
      <c r="BC593" s="943"/>
      <c r="BD593" s="1035"/>
      <c r="BE593" s="60"/>
      <c r="BF593" s="60"/>
      <c r="BG593" s="60"/>
      <c r="BH593" s="60"/>
      <c r="BI593" s="60"/>
      <c r="BJ593" s="60"/>
      <c r="BK593" s="60"/>
      <c r="BL593" s="60"/>
      <c r="BM593" s="60"/>
      <c r="BN593" s="60"/>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c r="CP593" s="60"/>
    </row>
    <row r="594" spans="1:94" ht="31.5" customHeight="1">
      <c r="A594" s="942" t="s">
        <v>52</v>
      </c>
      <c r="B594" s="943"/>
      <c r="C594" s="943"/>
      <c r="D594" s="943"/>
      <c r="E594" s="943"/>
      <c r="F594" s="943"/>
      <c r="G594" s="943"/>
      <c r="H594" s="943"/>
      <c r="I594" s="943"/>
      <c r="J594" s="943"/>
      <c r="K594" s="943"/>
      <c r="L594" s="943"/>
      <c r="M594" s="943"/>
      <c r="N594" s="943"/>
      <c r="O594" s="943"/>
      <c r="P594" s="943"/>
      <c r="Q594" s="943"/>
      <c r="R594" s="943"/>
      <c r="S594" s="943"/>
      <c r="T594" s="943"/>
      <c r="U594" s="943"/>
      <c r="V594" s="943"/>
      <c r="W594" s="943"/>
      <c r="X594" s="943"/>
      <c r="Y594" s="943"/>
      <c r="Z594" s="943"/>
      <c r="AA594" s="943"/>
      <c r="AB594" s="943"/>
      <c r="AC594" s="943"/>
      <c r="AD594" s="943"/>
      <c r="AE594" s="943"/>
      <c r="AF594" s="943"/>
      <c r="AG594" s="943"/>
      <c r="AH594" s="943"/>
      <c r="AI594" s="943"/>
      <c r="AJ594" s="943"/>
      <c r="AK594" s="943"/>
      <c r="AL594" s="943"/>
      <c r="AM594" s="943"/>
      <c r="AN594" s="943"/>
      <c r="AO594" s="943"/>
      <c r="AP594" s="943"/>
      <c r="AQ594" s="943"/>
      <c r="AR594" s="943"/>
      <c r="AS594" s="943"/>
      <c r="AT594" s="943"/>
      <c r="AU594" s="943"/>
      <c r="AV594" s="943"/>
      <c r="AW594" s="943"/>
      <c r="AX594" s="943"/>
      <c r="AY594" s="943"/>
      <c r="AZ594" s="943"/>
      <c r="BA594" s="943"/>
      <c r="BB594" s="943"/>
      <c r="BC594" s="943"/>
      <c r="BD594" s="1035"/>
      <c r="BE594" s="60"/>
      <c r="BF594" s="60"/>
      <c r="BG594" s="60"/>
      <c r="BH594" s="60"/>
      <c r="BI594" s="60"/>
      <c r="BJ594" s="60"/>
      <c r="BK594" s="60"/>
      <c r="BL594" s="60"/>
      <c r="BM594" s="60"/>
      <c r="BN594" s="60"/>
      <c r="BO594" s="60"/>
      <c r="BP594" s="60"/>
      <c r="BQ594" s="60"/>
      <c r="BR594" s="60"/>
      <c r="BS594" s="60"/>
      <c r="BT594" s="60"/>
      <c r="BU594" s="60"/>
      <c r="BV594" s="60"/>
      <c r="BW594" s="60"/>
      <c r="BX594" s="60"/>
      <c r="BY594" s="60"/>
      <c r="BZ594" s="60"/>
      <c r="CA594" s="60"/>
      <c r="CB594" s="60"/>
      <c r="CC594" s="60"/>
      <c r="CD594" s="60"/>
      <c r="CE594" s="60"/>
      <c r="CF594" s="60"/>
      <c r="CG594" s="60"/>
      <c r="CH594" s="60"/>
      <c r="CI594" s="60"/>
      <c r="CJ594" s="60"/>
      <c r="CK594" s="60"/>
      <c r="CL594" s="60"/>
      <c r="CM594" s="60"/>
      <c r="CN594" s="60"/>
      <c r="CO594" s="60"/>
      <c r="CP594" s="60"/>
    </row>
    <row r="595" spans="1:94" ht="17.25" customHeight="1">
      <c r="A595" s="1036" t="s">
        <v>53</v>
      </c>
      <c r="B595" s="1037"/>
      <c r="C595" s="1037"/>
      <c r="D595" s="1037"/>
      <c r="E595" s="1037"/>
      <c r="F595" s="1037"/>
      <c r="G595" s="1037"/>
      <c r="H595" s="1037"/>
      <c r="I595" s="1037"/>
      <c r="J595" s="1037"/>
      <c r="K595" s="1037"/>
      <c r="L595" s="1037"/>
      <c r="M595" s="1037"/>
      <c r="N595" s="1037"/>
      <c r="O595" s="1038"/>
      <c r="P595" s="1036" t="s">
        <v>54</v>
      </c>
      <c r="Q595" s="1037"/>
      <c r="R595" s="1037"/>
      <c r="S595" s="1037"/>
      <c r="T595" s="1037"/>
      <c r="U595" s="1037"/>
      <c r="V595" s="1037"/>
      <c r="W595" s="1037"/>
      <c r="X595" s="1037"/>
      <c r="Y595" s="1037"/>
      <c r="Z595" s="1037"/>
      <c r="AA595" s="1037"/>
      <c r="AB595" s="1037"/>
      <c r="AC595" s="1037"/>
      <c r="AD595" s="1037"/>
      <c r="AE595" s="1037"/>
      <c r="AF595" s="1037"/>
      <c r="AG595" s="1037"/>
      <c r="AH595" s="1037"/>
      <c r="AI595" s="1037"/>
      <c r="AJ595" s="1037"/>
      <c r="AK595" s="1037"/>
      <c r="AL595" s="1037"/>
      <c r="AM595" s="1037"/>
      <c r="AN595" s="1037"/>
      <c r="AO595" s="1037"/>
      <c r="AP595" s="1037"/>
      <c r="AQ595" s="1037"/>
      <c r="AR595" s="1037"/>
      <c r="AS595" s="1037"/>
      <c r="AT595" s="1037"/>
      <c r="AU595" s="1037"/>
      <c r="AV595" s="1037"/>
      <c r="AW595" s="1037"/>
      <c r="AX595" s="1037"/>
      <c r="AY595" s="1038"/>
      <c r="AZ595" s="1036" t="s">
        <v>55</v>
      </c>
      <c r="BA595" s="1038"/>
      <c r="BB595" s="1039" t="s">
        <v>56</v>
      </c>
      <c r="BC595" s="1040"/>
      <c r="BD595" s="1041"/>
      <c r="BE595" s="60"/>
      <c r="BF595" s="60"/>
      <c r="BG595" s="60"/>
      <c r="BH595" s="60"/>
      <c r="BI595" s="60"/>
      <c r="BJ595" s="60"/>
      <c r="BK595" s="60"/>
      <c r="BL595" s="60"/>
      <c r="BM595" s="60"/>
      <c r="BN595" s="60"/>
      <c r="BO595" s="60"/>
      <c r="BP595" s="60"/>
      <c r="BQ595" s="60"/>
      <c r="BR595" s="60"/>
      <c r="BS595" s="60"/>
      <c r="BT595" s="60"/>
      <c r="BU595" s="60"/>
      <c r="BV595" s="60"/>
      <c r="BW595" s="60"/>
      <c r="BX595" s="60"/>
      <c r="BY595" s="60"/>
      <c r="BZ595" s="60"/>
      <c r="CA595" s="60"/>
      <c r="CB595" s="60"/>
      <c r="CC595" s="60"/>
      <c r="CD595" s="60"/>
      <c r="CE595" s="60"/>
      <c r="CF595" s="60"/>
      <c r="CG595" s="60"/>
      <c r="CH595" s="60"/>
      <c r="CI595" s="60"/>
      <c r="CJ595" s="60"/>
      <c r="CK595" s="60"/>
      <c r="CL595" s="60"/>
      <c r="CM595" s="60"/>
      <c r="CN595" s="60"/>
      <c r="CO595" s="60"/>
      <c r="CP595" s="60"/>
    </row>
    <row r="596" spans="1:94" ht="12.75">
      <c r="A596" s="1048" t="s">
        <v>57</v>
      </c>
      <c r="B596" s="1049"/>
      <c r="C596" s="1049"/>
      <c r="D596" s="1049"/>
      <c r="E596" s="1049"/>
      <c r="F596" s="1049"/>
      <c r="G596" s="1049"/>
      <c r="H596" s="1049"/>
      <c r="I596" s="1049"/>
      <c r="J596" s="1049"/>
      <c r="K596" s="1049"/>
      <c r="L596" s="1049"/>
      <c r="M596" s="1049"/>
      <c r="N596" s="1049"/>
      <c r="O596" s="1050"/>
      <c r="P596" s="1048">
        <v>2</v>
      </c>
      <c r="Q596" s="1049"/>
      <c r="R596" s="1049"/>
      <c r="S596" s="1049"/>
      <c r="T596" s="1049"/>
      <c r="U596" s="1049"/>
      <c r="V596" s="1049"/>
      <c r="W596" s="1049"/>
      <c r="X596" s="1049"/>
      <c r="Y596" s="1049"/>
      <c r="Z596" s="1049"/>
      <c r="AA596" s="1049"/>
      <c r="AB596" s="1049"/>
      <c r="AC596" s="1049"/>
      <c r="AD596" s="1049"/>
      <c r="AE596" s="1049"/>
      <c r="AF596" s="1049"/>
      <c r="AG596" s="1049"/>
      <c r="AH596" s="1049"/>
      <c r="AI596" s="1049"/>
      <c r="AJ596" s="1049"/>
      <c r="AK596" s="1049"/>
      <c r="AL596" s="1049"/>
      <c r="AM596" s="1049"/>
      <c r="AN596" s="1049"/>
      <c r="AO596" s="1049"/>
      <c r="AP596" s="1049"/>
      <c r="AQ596" s="1049"/>
      <c r="AR596" s="1049"/>
      <c r="AS596" s="1049"/>
      <c r="AT596" s="1049"/>
      <c r="AU596" s="1049"/>
      <c r="AV596" s="1049"/>
      <c r="AW596" s="1049"/>
      <c r="AX596" s="1049"/>
      <c r="AY596" s="1050"/>
      <c r="AZ596" s="1051">
        <v>41647</v>
      </c>
      <c r="BA596" s="1050"/>
      <c r="BB596" s="1048">
        <v>2</v>
      </c>
      <c r="BC596" s="1049"/>
      <c r="BD596" s="1050"/>
      <c r="BE596" s="60"/>
      <c r="BF596" s="60"/>
      <c r="BG596" s="60"/>
      <c r="BH596" s="60"/>
      <c r="BI596" s="60"/>
      <c r="BJ596" s="60"/>
      <c r="BK596" s="60"/>
      <c r="BL596" s="60"/>
      <c r="BM596" s="60"/>
      <c r="BN596" s="60"/>
      <c r="BO596" s="60"/>
      <c r="BP596" s="60"/>
      <c r="BQ596" s="60"/>
      <c r="BR596" s="60"/>
      <c r="BS596" s="60"/>
      <c r="BT596" s="60"/>
      <c r="BU596" s="60"/>
      <c r="BV596" s="60"/>
      <c r="BW596" s="60"/>
      <c r="BX596" s="60"/>
      <c r="BY596" s="60"/>
      <c r="BZ596" s="60"/>
      <c r="CA596" s="60"/>
      <c r="CB596" s="60"/>
      <c r="CC596" s="60"/>
      <c r="CD596" s="60"/>
      <c r="CE596" s="60"/>
      <c r="CF596" s="60"/>
      <c r="CG596" s="60"/>
      <c r="CH596" s="60"/>
      <c r="CI596" s="60"/>
      <c r="CJ596" s="60"/>
      <c r="CK596" s="60"/>
      <c r="CL596" s="60"/>
      <c r="CM596" s="60"/>
      <c r="CN596" s="60"/>
      <c r="CO596" s="60"/>
      <c r="CP596" s="60"/>
    </row>
    <row r="597" spans="1:55" ht="12.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row>
    <row r="598" spans="1:56" ht="12.75">
      <c r="A598" s="878" t="s">
        <v>15</v>
      </c>
      <c r="B598" s="878"/>
      <c r="C598" s="878"/>
      <c r="D598" s="878"/>
      <c r="E598" s="878"/>
      <c r="F598" s="878"/>
      <c r="G598" s="878"/>
      <c r="H598" s="878"/>
      <c r="I598" s="878"/>
      <c r="J598" s="878"/>
      <c r="K598" s="878"/>
      <c r="L598" s="878"/>
      <c r="M598" s="878"/>
      <c r="N598" s="878"/>
      <c r="O598" s="878"/>
      <c r="Q598" s="976" t="s">
        <v>294</v>
      </c>
      <c r="R598" s="976"/>
      <c r="S598" s="976"/>
      <c r="T598" s="976"/>
      <c r="U598" s="976"/>
      <c r="V598" s="976"/>
      <c r="W598" s="976"/>
      <c r="X598" s="976"/>
      <c r="Y598" s="976"/>
      <c r="Z598" s="976"/>
      <c r="AA598" s="976"/>
      <c r="AB598" s="976"/>
      <c r="AC598" s="976"/>
      <c r="AD598" s="976"/>
      <c r="AE598" s="976"/>
      <c r="AF598" s="976"/>
      <c r="AG598" s="976"/>
      <c r="AH598" s="976"/>
      <c r="AI598" s="976"/>
      <c r="AJ598" s="976"/>
      <c r="AK598" s="976"/>
      <c r="AL598" s="976"/>
      <c r="AM598" s="976"/>
      <c r="AN598" s="976"/>
      <c r="AO598" s="976"/>
      <c r="AP598" s="976"/>
      <c r="AQ598" s="976"/>
      <c r="AR598" s="976"/>
      <c r="AS598" s="976"/>
      <c r="AT598" s="976"/>
      <c r="AU598" s="976"/>
      <c r="AV598" s="976"/>
      <c r="AW598" s="976"/>
      <c r="AX598" s="976"/>
      <c r="AY598" s="976"/>
      <c r="AZ598" s="976"/>
      <c r="BA598" s="976"/>
      <c r="BB598" s="976"/>
      <c r="BC598" s="976"/>
      <c r="BD598" s="976"/>
    </row>
    <row r="599" spans="1:55" ht="12.75">
      <c r="A599" s="2"/>
      <c r="B599" s="2"/>
      <c r="C599" s="2"/>
      <c r="D599" s="2"/>
      <c r="E599" s="2"/>
      <c r="F599" s="2"/>
      <c r="G599" s="2"/>
      <c r="H599" s="2"/>
      <c r="I599" s="2"/>
      <c r="J599" s="2"/>
      <c r="K599" s="2"/>
      <c r="L599" s="2"/>
      <c r="M599" s="2"/>
      <c r="N599" s="2"/>
      <c r="O599" s="2"/>
      <c r="P599" s="2"/>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175"/>
    </row>
    <row r="600" spans="1:56" ht="12.75">
      <c r="A600" s="878" t="s">
        <v>1</v>
      </c>
      <c r="B600" s="878"/>
      <c r="C600" s="878"/>
      <c r="D600" s="878"/>
      <c r="E600" s="878"/>
      <c r="F600" s="878"/>
      <c r="G600" s="878"/>
      <c r="H600" s="878"/>
      <c r="I600" s="878"/>
      <c r="J600" s="878"/>
      <c r="K600" s="878"/>
      <c r="L600" s="878"/>
      <c r="M600" s="878"/>
      <c r="N600" s="878"/>
      <c r="O600" s="878"/>
      <c r="Q600" s="879" t="s">
        <v>967</v>
      </c>
      <c r="R600" s="880"/>
      <c r="S600" s="880"/>
      <c r="T600" s="880"/>
      <c r="U600" s="880"/>
      <c r="V600" s="880"/>
      <c r="W600" s="880"/>
      <c r="X600" s="880"/>
      <c r="Y600" s="880"/>
      <c r="Z600" s="880"/>
      <c r="AA600" s="880"/>
      <c r="AB600" s="880"/>
      <c r="AC600" s="880"/>
      <c r="AD600" s="880"/>
      <c r="AE600" s="880"/>
      <c r="AF600" s="880"/>
      <c r="AG600" s="880"/>
      <c r="AH600" s="880"/>
      <c r="AI600" s="880"/>
      <c r="AJ600" s="880"/>
      <c r="AK600" s="880"/>
      <c r="AL600" s="880"/>
      <c r="AM600" s="880"/>
      <c r="AN600" s="880"/>
      <c r="AO600" s="880"/>
      <c r="AP600" s="880"/>
      <c r="AQ600" s="880"/>
      <c r="AR600" s="880"/>
      <c r="AS600" s="880"/>
      <c r="AT600" s="880"/>
      <c r="AU600" s="880"/>
      <c r="AV600" s="880"/>
      <c r="AW600" s="880"/>
      <c r="AX600" s="880"/>
      <c r="AY600" s="880"/>
      <c r="AZ600" s="880"/>
      <c r="BA600" s="880"/>
      <c r="BB600" s="880"/>
      <c r="BC600" s="880"/>
      <c r="BD600" s="881"/>
    </row>
    <row r="601" spans="1:55" ht="12.75">
      <c r="A601" s="2"/>
      <c r="B601" s="2"/>
      <c r="C601" s="2"/>
      <c r="D601" s="2"/>
      <c r="E601" s="2"/>
      <c r="F601" s="2"/>
      <c r="G601" s="2"/>
      <c r="H601" s="2"/>
      <c r="I601" s="2"/>
      <c r="J601" s="2"/>
      <c r="K601" s="2"/>
      <c r="L601" s="2"/>
      <c r="M601" s="2"/>
      <c r="N601" s="2"/>
      <c r="O601" s="2"/>
      <c r="P601" s="2"/>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175"/>
    </row>
    <row r="602" spans="1:56" ht="12.75">
      <c r="A602" s="878" t="s">
        <v>0</v>
      </c>
      <c r="B602" s="878"/>
      <c r="C602" s="878"/>
      <c r="D602" s="878"/>
      <c r="E602" s="878"/>
      <c r="F602" s="878"/>
      <c r="G602" s="878"/>
      <c r="H602" s="878"/>
      <c r="I602" s="878"/>
      <c r="J602" s="878"/>
      <c r="K602" s="878"/>
      <c r="L602" s="878"/>
      <c r="M602" s="878"/>
      <c r="N602" s="878"/>
      <c r="O602" s="878"/>
      <c r="Q602" s="976" t="s">
        <v>295</v>
      </c>
      <c r="R602" s="976"/>
      <c r="S602" s="976"/>
      <c r="T602" s="976"/>
      <c r="U602" s="976"/>
      <c r="V602" s="976"/>
      <c r="W602" s="976"/>
      <c r="X602" s="976"/>
      <c r="Y602" s="976"/>
      <c r="Z602" s="976"/>
      <c r="AA602" s="976"/>
      <c r="AB602" s="976"/>
      <c r="AC602" s="976"/>
      <c r="AD602" s="976"/>
      <c r="AE602" s="976"/>
      <c r="AF602" s="976"/>
      <c r="AG602" s="976"/>
      <c r="AH602" s="976"/>
      <c r="AI602" s="976"/>
      <c r="AJ602" s="976"/>
      <c r="AK602" s="976"/>
      <c r="AL602" s="976"/>
      <c r="AM602" s="976"/>
      <c r="AN602" s="976"/>
      <c r="AO602" s="976"/>
      <c r="AP602" s="976"/>
      <c r="AQ602" s="976"/>
      <c r="AR602" s="976"/>
      <c r="AS602" s="976"/>
      <c r="AT602" s="976"/>
      <c r="AU602" s="976"/>
      <c r="AV602" s="976"/>
      <c r="AW602" s="976"/>
      <c r="AX602" s="976"/>
      <c r="AY602" s="976"/>
      <c r="AZ602" s="976"/>
      <c r="BA602" s="976"/>
      <c r="BB602" s="976"/>
      <c r="BC602" s="976"/>
      <c r="BD602" s="976"/>
    </row>
    <row r="603" spans="1:56" ht="12.75">
      <c r="A603" s="2"/>
      <c r="B603" s="2"/>
      <c r="C603" s="2"/>
      <c r="D603" s="2"/>
      <c r="E603" s="2"/>
      <c r="F603" s="2"/>
      <c r="G603" s="2"/>
      <c r="H603" s="2"/>
      <c r="I603" s="2"/>
      <c r="J603" s="2"/>
      <c r="K603" s="2"/>
      <c r="L603" s="2"/>
      <c r="M603" s="2"/>
      <c r="N603" s="2"/>
      <c r="O603" s="2"/>
      <c r="P603" s="2"/>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175"/>
      <c r="BD603" s="63"/>
    </row>
    <row r="604" spans="1:56" ht="12.75">
      <c r="A604" s="878" t="s">
        <v>20</v>
      </c>
      <c r="B604" s="878"/>
      <c r="C604" s="878"/>
      <c r="D604" s="878"/>
      <c r="E604" s="878"/>
      <c r="F604" s="878"/>
      <c r="G604" s="878"/>
      <c r="H604" s="878"/>
      <c r="I604" s="878"/>
      <c r="J604" s="878"/>
      <c r="K604" s="878"/>
      <c r="L604" s="878"/>
      <c r="M604" s="878"/>
      <c r="N604" s="878"/>
      <c r="O604" s="878"/>
      <c r="P604" s="2"/>
      <c r="Q604" s="976" t="s">
        <v>264</v>
      </c>
      <c r="R604" s="976"/>
      <c r="S604" s="976"/>
      <c r="T604" s="976"/>
      <c r="U604" s="976"/>
      <c r="V604" s="976"/>
      <c r="W604" s="976"/>
      <c r="X604" s="976"/>
      <c r="Y604" s="976"/>
      <c r="Z604" s="976"/>
      <c r="AA604" s="976"/>
      <c r="AB604" s="976"/>
      <c r="AC604" s="976"/>
      <c r="AD604" s="976"/>
      <c r="AE604" s="976"/>
      <c r="AF604" s="976"/>
      <c r="AG604" s="976"/>
      <c r="AH604" s="976"/>
      <c r="AI604" s="976"/>
      <c r="AJ604" s="976"/>
      <c r="AK604" s="976"/>
      <c r="AL604" s="976"/>
      <c r="AM604" s="976"/>
      <c r="AN604" s="976"/>
      <c r="AO604" s="976"/>
      <c r="AP604" s="976"/>
      <c r="AQ604" s="976"/>
      <c r="AR604" s="976"/>
      <c r="AS604" s="976"/>
      <c r="AT604" s="976"/>
      <c r="AU604" s="976"/>
      <c r="AV604" s="976"/>
      <c r="AW604" s="976"/>
      <c r="AX604" s="976"/>
      <c r="AY604" s="976"/>
      <c r="AZ604" s="976"/>
      <c r="BA604" s="976"/>
      <c r="BB604" s="976"/>
      <c r="BC604" s="976"/>
      <c r="BD604" s="976"/>
    </row>
    <row r="605" spans="1:56" ht="12.75">
      <c r="A605" s="2"/>
      <c r="B605" s="2"/>
      <c r="C605" s="2"/>
      <c r="D605" s="2"/>
      <c r="E605" s="2"/>
      <c r="F605" s="2"/>
      <c r="G605" s="2"/>
      <c r="H605" s="2"/>
      <c r="I605" s="2"/>
      <c r="J605" s="2"/>
      <c r="K605" s="2"/>
      <c r="L605" s="2"/>
      <c r="M605" s="2"/>
      <c r="N605" s="2"/>
      <c r="O605" s="2"/>
      <c r="P605" s="2"/>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175"/>
      <c r="BD605" s="63"/>
    </row>
    <row r="606" spans="1:56" ht="12.75">
      <c r="A606" s="878" t="s">
        <v>19</v>
      </c>
      <c r="B606" s="878"/>
      <c r="C606" s="878"/>
      <c r="D606" s="878"/>
      <c r="E606" s="878"/>
      <c r="F606" s="878"/>
      <c r="G606" s="878"/>
      <c r="H606" s="878"/>
      <c r="I606" s="878"/>
      <c r="J606" s="878"/>
      <c r="K606" s="878"/>
      <c r="L606" s="878"/>
      <c r="M606" s="878"/>
      <c r="N606" s="878"/>
      <c r="O606" s="878"/>
      <c r="Q606" s="976" t="s">
        <v>296</v>
      </c>
      <c r="R606" s="976"/>
      <c r="S606" s="976"/>
      <c r="T606" s="976"/>
      <c r="U606" s="976"/>
      <c r="V606" s="976"/>
      <c r="W606" s="976"/>
      <c r="X606" s="976"/>
      <c r="Y606" s="976"/>
      <c r="Z606" s="976"/>
      <c r="AA606" s="976"/>
      <c r="AB606" s="976"/>
      <c r="AC606" s="976"/>
      <c r="AD606" s="976"/>
      <c r="AE606" s="976"/>
      <c r="AF606" s="976"/>
      <c r="AG606" s="976"/>
      <c r="AH606" s="976"/>
      <c r="AI606" s="976"/>
      <c r="AJ606" s="976"/>
      <c r="AK606" s="976"/>
      <c r="AL606" s="976"/>
      <c r="AM606" s="976"/>
      <c r="AN606" s="976"/>
      <c r="AO606" s="976"/>
      <c r="AP606" s="976"/>
      <c r="AQ606" s="976"/>
      <c r="AR606" s="976"/>
      <c r="AS606" s="976"/>
      <c r="AT606" s="976"/>
      <c r="AU606" s="976"/>
      <c r="AV606" s="976"/>
      <c r="AW606" s="976"/>
      <c r="AX606" s="976"/>
      <c r="AY606" s="976"/>
      <c r="AZ606" s="976"/>
      <c r="BA606" s="976"/>
      <c r="BB606" s="976"/>
      <c r="BC606" s="976"/>
      <c r="BD606" s="976"/>
    </row>
    <row r="607" spans="1:56" ht="12.75">
      <c r="A607" s="4"/>
      <c r="B607" s="4"/>
      <c r="C607" s="4"/>
      <c r="D607" s="4"/>
      <c r="E607" s="4"/>
      <c r="F607" s="4"/>
      <c r="G607" s="4"/>
      <c r="H607" s="4"/>
      <c r="I607" s="4"/>
      <c r="J607" s="4"/>
      <c r="K607" s="4"/>
      <c r="L607" s="4"/>
      <c r="M607" s="4"/>
      <c r="N607" s="4"/>
      <c r="O607" s="4"/>
      <c r="P607" s="2"/>
      <c r="Q607" s="977"/>
      <c r="R607" s="977"/>
      <c r="S607" s="977"/>
      <c r="T607" s="977"/>
      <c r="U607" s="977"/>
      <c r="V607" s="977"/>
      <c r="W607" s="977"/>
      <c r="X607" s="977"/>
      <c r="Y607" s="977"/>
      <c r="Z607" s="977"/>
      <c r="AA607" s="977"/>
      <c r="AB607" s="977"/>
      <c r="AC607" s="977"/>
      <c r="AD607" s="977"/>
      <c r="AE607" s="977"/>
      <c r="AF607" s="977"/>
      <c r="AG607" s="977"/>
      <c r="AH607" s="977"/>
      <c r="AI607" s="977"/>
      <c r="AJ607" s="977"/>
      <c r="AK607" s="977"/>
      <c r="AL607" s="977"/>
      <c r="AM607" s="977"/>
      <c r="AN607" s="977"/>
      <c r="AO607" s="977"/>
      <c r="AP607" s="977"/>
      <c r="AQ607" s="977"/>
      <c r="AR607" s="977"/>
      <c r="AS607" s="977"/>
      <c r="AT607" s="977"/>
      <c r="AU607" s="977"/>
      <c r="AV607" s="977"/>
      <c r="AW607" s="977"/>
      <c r="AX607" s="977"/>
      <c r="AY607" s="977"/>
      <c r="AZ607" s="977"/>
      <c r="BA607" s="977"/>
      <c r="BB607" s="977"/>
      <c r="BC607" s="175"/>
      <c r="BD607" s="63"/>
    </row>
    <row r="608" spans="1:56" ht="12.75" customHeight="1">
      <c r="A608" s="878" t="s">
        <v>2</v>
      </c>
      <c r="B608" s="878"/>
      <c r="C608" s="878"/>
      <c r="D608" s="878"/>
      <c r="E608" s="878"/>
      <c r="F608" s="878"/>
      <c r="G608" s="878"/>
      <c r="H608" s="878"/>
      <c r="I608" s="878"/>
      <c r="J608" s="878"/>
      <c r="K608" s="878"/>
      <c r="L608" s="878"/>
      <c r="M608" s="878"/>
      <c r="N608" s="878"/>
      <c r="O608" s="878"/>
      <c r="Q608" s="882" t="s">
        <v>297</v>
      </c>
      <c r="R608" s="882"/>
      <c r="S608" s="882"/>
      <c r="T608" s="882"/>
      <c r="U608" s="882"/>
      <c r="V608" s="882"/>
      <c r="W608" s="882"/>
      <c r="X608" s="882"/>
      <c r="Y608" s="882"/>
      <c r="Z608" s="882"/>
      <c r="AA608" s="882"/>
      <c r="AB608" s="882"/>
      <c r="AC608" s="882"/>
      <c r="AD608" s="882"/>
      <c r="AE608" s="882"/>
      <c r="AF608" s="882"/>
      <c r="AG608" s="882"/>
      <c r="AH608" s="882"/>
      <c r="AI608" s="882"/>
      <c r="AJ608" s="882"/>
      <c r="AK608" s="882"/>
      <c r="AL608" s="882"/>
      <c r="AM608" s="882"/>
      <c r="AN608" s="882"/>
      <c r="AO608" s="882"/>
      <c r="AP608" s="882"/>
      <c r="AQ608" s="882"/>
      <c r="AR608" s="882"/>
      <c r="AS608" s="882"/>
      <c r="AT608" s="882"/>
      <c r="AU608" s="882"/>
      <c r="AV608" s="882"/>
      <c r="AW608" s="882"/>
      <c r="AX608" s="882"/>
      <c r="AY608" s="882"/>
      <c r="AZ608" s="882"/>
      <c r="BA608" s="882"/>
      <c r="BB608" s="882"/>
      <c r="BC608" s="882"/>
      <c r="BD608" s="882"/>
    </row>
    <row r="609" spans="1:56" ht="12.75">
      <c r="A609" s="4"/>
      <c r="B609" s="4"/>
      <c r="C609" s="4"/>
      <c r="D609" s="4"/>
      <c r="E609" s="4"/>
      <c r="F609" s="4"/>
      <c r="G609" s="4"/>
      <c r="H609" s="4"/>
      <c r="I609" s="4"/>
      <c r="J609" s="4"/>
      <c r="K609" s="4"/>
      <c r="L609" s="4"/>
      <c r="M609" s="4"/>
      <c r="N609" s="4"/>
      <c r="O609" s="4"/>
      <c r="P609" s="2"/>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175"/>
      <c r="BD609" s="63"/>
    </row>
    <row r="610" spans="1:56" ht="12.75" customHeight="1">
      <c r="A610" s="878" t="s">
        <v>16</v>
      </c>
      <c r="B610" s="878"/>
      <c r="C610" s="878"/>
      <c r="D610" s="878"/>
      <c r="E610" s="878"/>
      <c r="F610" s="878"/>
      <c r="G610" s="878"/>
      <c r="H610" s="878"/>
      <c r="I610" s="878"/>
      <c r="J610" s="878"/>
      <c r="K610" s="878"/>
      <c r="L610" s="878"/>
      <c r="M610" s="878"/>
      <c r="N610" s="878"/>
      <c r="O610" s="878"/>
      <c r="Q610" s="1052" t="s">
        <v>298</v>
      </c>
      <c r="R610" s="1052"/>
      <c r="S610" s="1052"/>
      <c r="T610" s="1052"/>
      <c r="U610" s="1052"/>
      <c r="V610" s="1052"/>
      <c r="W610" s="1052"/>
      <c r="X610" s="1052"/>
      <c r="Y610" s="1052"/>
      <c r="Z610" s="1052"/>
      <c r="AA610" s="1052"/>
      <c r="AB610" s="1052"/>
      <c r="AC610" s="1052"/>
      <c r="AD610" s="1052"/>
      <c r="AE610" s="1052"/>
      <c r="AF610" s="1052"/>
      <c r="AG610" s="1052"/>
      <c r="AH610" s="1052"/>
      <c r="AI610" s="1052"/>
      <c r="AJ610" s="1052"/>
      <c r="AK610" s="1052"/>
      <c r="AL610" s="1052"/>
      <c r="AM610" s="1052"/>
      <c r="AN610" s="1052"/>
      <c r="AO610" s="1052"/>
      <c r="AP610" s="1052"/>
      <c r="AQ610" s="1052"/>
      <c r="AR610" s="1052"/>
      <c r="AS610" s="1052"/>
      <c r="AT610" s="1052"/>
      <c r="AU610" s="1052"/>
      <c r="AV610" s="1052"/>
      <c r="AW610" s="1052"/>
      <c r="AX610" s="1052"/>
      <c r="AY610" s="1052"/>
      <c r="AZ610" s="1052"/>
      <c r="BA610" s="1052"/>
      <c r="BB610" s="1052"/>
      <c r="BC610" s="1052"/>
      <c r="BD610" s="1052"/>
    </row>
    <row r="611" spans="1:56" ht="12.75">
      <c r="A611" s="4"/>
      <c r="B611" s="4"/>
      <c r="C611" s="4"/>
      <c r="D611" s="4"/>
      <c r="E611" s="4"/>
      <c r="F611" s="4"/>
      <c r="G611" s="4"/>
      <c r="H611" s="4"/>
      <c r="I611" s="4"/>
      <c r="J611" s="4"/>
      <c r="K611" s="4"/>
      <c r="L611" s="4"/>
      <c r="M611" s="4"/>
      <c r="N611" s="4"/>
      <c r="O611" s="4"/>
      <c r="P611" s="2"/>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175"/>
      <c r="BD611" s="63"/>
    </row>
    <row r="612" spans="1:56" ht="12.75" customHeight="1">
      <c r="A612" s="973" t="s">
        <v>162</v>
      </c>
      <c r="B612" s="973"/>
      <c r="C612" s="973"/>
      <c r="D612" s="973"/>
      <c r="E612" s="973"/>
      <c r="F612" s="973"/>
      <c r="G612" s="973"/>
      <c r="H612" s="973"/>
      <c r="I612" s="973"/>
      <c r="J612" s="973"/>
      <c r="K612" s="973"/>
      <c r="L612" s="973"/>
      <c r="M612" s="973"/>
      <c r="N612" s="973"/>
      <c r="O612" s="973"/>
      <c r="Q612" s="1053" t="s">
        <v>299</v>
      </c>
      <c r="R612" s="1053"/>
      <c r="S612" s="1053"/>
      <c r="T612" s="1053"/>
      <c r="U612" s="1053"/>
      <c r="V612" s="1053"/>
      <c r="W612" s="1053"/>
      <c r="X612" s="1053"/>
      <c r="Y612" s="1053"/>
      <c r="Z612" s="1053"/>
      <c r="AA612" s="1053"/>
      <c r="AB612" s="1053"/>
      <c r="AC612" s="1053"/>
      <c r="AD612" s="1053"/>
      <c r="AE612" s="1053"/>
      <c r="AF612" s="1053"/>
      <c r="AG612" s="1053"/>
      <c r="AH612" s="1053"/>
      <c r="AI612" s="1053"/>
      <c r="AJ612" s="1053"/>
      <c r="AK612" s="1053"/>
      <c r="AL612" s="1053"/>
      <c r="AM612" s="1053"/>
      <c r="AN612" s="1053"/>
      <c r="AO612" s="1053"/>
      <c r="AP612" s="1053"/>
      <c r="AQ612" s="1053"/>
      <c r="AR612" s="1053"/>
      <c r="AS612" s="1053"/>
      <c r="AT612" s="1053"/>
      <c r="AU612" s="1053"/>
      <c r="AV612" s="1053"/>
      <c r="AW612" s="1053"/>
      <c r="AX612" s="1053"/>
      <c r="AY612" s="1053"/>
      <c r="AZ612" s="1053"/>
      <c r="BA612" s="1053"/>
      <c r="BB612" s="1053"/>
      <c r="BC612" s="1053"/>
      <c r="BD612" s="1053"/>
    </row>
    <row r="613" spans="1:56" ht="12.75">
      <c r="A613" s="4"/>
      <c r="B613" s="4"/>
      <c r="C613" s="4"/>
      <c r="D613" s="4"/>
      <c r="E613" s="4"/>
      <c r="F613" s="4"/>
      <c r="G613" s="4"/>
      <c r="H613" s="4"/>
      <c r="I613" s="4"/>
      <c r="J613" s="4"/>
      <c r="K613" s="4"/>
      <c r="L613" s="4"/>
      <c r="M613" s="4"/>
      <c r="N613" s="4"/>
      <c r="O613" s="4"/>
      <c r="P613" s="2"/>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175"/>
      <c r="BD613" s="63"/>
    </row>
    <row r="614" spans="1:56" ht="12.75" customHeight="1">
      <c r="A614" s="975" t="s">
        <v>18</v>
      </c>
      <c r="B614" s="975"/>
      <c r="C614" s="975"/>
      <c r="D614" s="975"/>
      <c r="E614" s="975"/>
      <c r="F614" s="975"/>
      <c r="G614" s="975"/>
      <c r="H614" s="975"/>
      <c r="I614" s="975"/>
      <c r="J614" s="975"/>
      <c r="K614" s="975"/>
      <c r="L614" s="975"/>
      <c r="M614" s="975"/>
      <c r="N614" s="975"/>
      <c r="O614" s="975"/>
      <c r="Q614" s="882" t="s">
        <v>300</v>
      </c>
      <c r="R614" s="882"/>
      <c r="S614" s="882"/>
      <c r="T614" s="882"/>
      <c r="U614" s="882"/>
      <c r="V614" s="882"/>
      <c r="W614" s="882"/>
      <c r="X614" s="882"/>
      <c r="Y614" s="882"/>
      <c r="Z614" s="882"/>
      <c r="AA614" s="882"/>
      <c r="AB614" s="882"/>
      <c r="AC614" s="882"/>
      <c r="AD614" s="882"/>
      <c r="AE614" s="882"/>
      <c r="AF614" s="882"/>
      <c r="AG614" s="882"/>
      <c r="AH614" s="882"/>
      <c r="AI614" s="882"/>
      <c r="AJ614" s="882"/>
      <c r="AK614" s="882"/>
      <c r="AL614" s="882"/>
      <c r="AM614" s="882"/>
      <c r="AN614" s="882"/>
      <c r="AO614" s="882"/>
      <c r="AP614" s="882"/>
      <c r="AQ614" s="882"/>
      <c r="AR614" s="882"/>
      <c r="AS614" s="882"/>
      <c r="AT614" s="882"/>
      <c r="AU614" s="882"/>
      <c r="AV614" s="882"/>
      <c r="AW614" s="882"/>
      <c r="AX614" s="882"/>
      <c r="AY614" s="882"/>
      <c r="AZ614" s="882"/>
      <c r="BA614" s="882"/>
      <c r="BB614" s="882"/>
      <c r="BC614" s="882"/>
      <c r="BD614" s="882"/>
    </row>
    <row r="615" spans="1:56" ht="12.75">
      <c r="A615" s="4"/>
      <c r="B615" s="4"/>
      <c r="C615" s="4"/>
      <c r="D615" s="4"/>
      <c r="E615" s="4"/>
      <c r="F615" s="4"/>
      <c r="G615" s="4"/>
      <c r="H615" s="4"/>
      <c r="I615" s="4"/>
      <c r="J615" s="4"/>
      <c r="K615" s="4"/>
      <c r="L615" s="4"/>
      <c r="M615" s="4"/>
      <c r="N615" s="4"/>
      <c r="O615" s="4"/>
      <c r="P615" s="2"/>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175"/>
      <c r="BD615" s="63"/>
    </row>
    <row r="616" spans="1:56" ht="12.75" customHeight="1">
      <c r="A616" s="1024" t="s">
        <v>22</v>
      </c>
      <c r="B616" s="1024"/>
      <c r="C616" s="1024"/>
      <c r="D616" s="1024"/>
      <c r="E616" s="1024"/>
      <c r="F616" s="1024"/>
      <c r="G616" s="1024"/>
      <c r="H616" s="1024"/>
      <c r="I616" s="1024"/>
      <c r="J616" s="1024"/>
      <c r="K616" s="1024"/>
      <c r="L616" s="1024"/>
      <c r="M616" s="1024"/>
      <c r="N616" s="1024"/>
      <c r="O616" s="1024"/>
      <c r="P616" s="2"/>
      <c r="Q616" s="882" t="s">
        <v>165</v>
      </c>
      <c r="R616" s="882"/>
      <c r="S616" s="882"/>
      <c r="T616" s="882"/>
      <c r="U616" s="882"/>
      <c r="V616" s="882"/>
      <c r="W616" s="882"/>
      <c r="X616" s="882"/>
      <c r="Y616" s="882"/>
      <c r="Z616" s="882"/>
      <c r="AA616" s="882"/>
      <c r="AB616" s="882"/>
      <c r="AC616" s="882"/>
      <c r="AD616" s="882"/>
      <c r="AE616" s="882"/>
      <c r="AF616" s="882"/>
      <c r="AG616" s="882"/>
      <c r="AH616" s="882"/>
      <c r="AI616" s="882"/>
      <c r="AJ616" s="882"/>
      <c r="AK616" s="882"/>
      <c r="AL616" s="882"/>
      <c r="AM616" s="882"/>
      <c r="AN616" s="882"/>
      <c r="AO616" s="882"/>
      <c r="AP616" s="882"/>
      <c r="AQ616" s="882"/>
      <c r="AR616" s="882"/>
      <c r="AS616" s="882"/>
      <c r="AT616" s="882"/>
      <c r="AU616" s="882"/>
      <c r="AV616" s="882"/>
      <c r="AW616" s="882"/>
      <c r="AX616" s="882"/>
      <c r="AY616" s="882"/>
      <c r="AZ616" s="882"/>
      <c r="BA616" s="882"/>
      <c r="BB616" s="882"/>
      <c r="BC616" s="882"/>
      <c r="BD616" s="882"/>
    </row>
    <row r="617" spans="17:56" s="176" customFormat="1" ht="12.75">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row>
    <row r="618" spans="1:56" s="302" customFormat="1" ht="12.75">
      <c r="A618" s="1182" t="s">
        <v>17</v>
      </c>
      <c r="B618" s="1182"/>
      <c r="C618" s="1182"/>
      <c r="D618" s="1182"/>
      <c r="E618" s="1182"/>
      <c r="F618" s="1182"/>
      <c r="G618" s="1182"/>
      <c r="H618" s="1182"/>
      <c r="I618" s="1182"/>
      <c r="J618" s="1182"/>
      <c r="K618" s="1182"/>
      <c r="L618" s="1182"/>
      <c r="M618" s="1182"/>
      <c r="N618" s="1182"/>
      <c r="O618" s="1182"/>
      <c r="Q618" s="913" t="s">
        <v>301</v>
      </c>
      <c r="R618" s="913"/>
      <c r="S618" s="913"/>
      <c r="T618" s="913"/>
      <c r="U618" s="913"/>
      <c r="V618" s="913"/>
      <c r="W618" s="913"/>
      <c r="X618" s="913"/>
      <c r="Y618" s="913"/>
      <c r="Z618" s="913"/>
      <c r="AA618" s="913"/>
      <c r="AB618" s="913"/>
      <c r="AC618" s="913"/>
      <c r="AD618" s="913"/>
      <c r="AE618" s="913"/>
      <c r="AF618" s="913"/>
      <c r="AG618" s="913"/>
      <c r="AH618" s="913"/>
      <c r="AI618" s="913"/>
      <c r="AJ618" s="913"/>
      <c r="AK618" s="913"/>
      <c r="AL618" s="913"/>
      <c r="AM618" s="913"/>
      <c r="AN618" s="913"/>
      <c r="AO618" s="913"/>
      <c r="AP618" s="913"/>
      <c r="AQ618" s="913"/>
      <c r="AR618" s="913"/>
      <c r="AS618" s="913"/>
      <c r="AT618" s="913"/>
      <c r="AU618" s="913"/>
      <c r="AV618" s="913"/>
      <c r="AW618" s="913"/>
      <c r="AX618" s="913"/>
      <c r="AY618" s="913"/>
      <c r="AZ618" s="913"/>
      <c r="BA618" s="913"/>
      <c r="BB618" s="913"/>
      <c r="BC618" s="913"/>
      <c r="BD618" s="913"/>
    </row>
    <row r="619" spans="1:56" s="302" customFormat="1" ht="12.75">
      <c r="A619" s="1182" t="s">
        <v>21</v>
      </c>
      <c r="B619" s="1182"/>
      <c r="C619" s="1182"/>
      <c r="D619" s="1182"/>
      <c r="E619" s="1182"/>
      <c r="F619" s="1182"/>
      <c r="G619" s="1182"/>
      <c r="H619" s="1182"/>
      <c r="I619" s="1182"/>
      <c r="J619" s="1182"/>
      <c r="K619" s="1182"/>
      <c r="L619" s="1182"/>
      <c r="M619" s="1182"/>
      <c r="N619" s="1182"/>
      <c r="O619" s="1182"/>
      <c r="P619" s="303"/>
      <c r="Q619" s="913" t="s">
        <v>302</v>
      </c>
      <c r="R619" s="913"/>
      <c r="S619" s="913"/>
      <c r="T619" s="913"/>
      <c r="U619" s="913"/>
      <c r="V619" s="913"/>
      <c r="W619" s="913"/>
      <c r="X619" s="913"/>
      <c r="Y619" s="913"/>
      <c r="Z619" s="913"/>
      <c r="AA619" s="913"/>
      <c r="AB619" s="913"/>
      <c r="AC619" s="913"/>
      <c r="AD619" s="913"/>
      <c r="AE619" s="913"/>
      <c r="AF619" s="913"/>
      <c r="AG619" s="913"/>
      <c r="AH619" s="913"/>
      <c r="AI619" s="913"/>
      <c r="AJ619" s="913"/>
      <c r="AK619" s="913"/>
      <c r="AL619" s="913"/>
      <c r="AM619" s="913"/>
      <c r="AN619" s="913"/>
      <c r="AO619" s="913"/>
      <c r="AP619" s="913"/>
      <c r="AQ619" s="913"/>
      <c r="AR619" s="913"/>
      <c r="AS619" s="913"/>
      <c r="AT619" s="913"/>
      <c r="AU619" s="913"/>
      <c r="AV619" s="913"/>
      <c r="AW619" s="913"/>
      <c r="AX619" s="913"/>
      <c r="AY619" s="913"/>
      <c r="AZ619" s="913"/>
      <c r="BA619" s="913"/>
      <c r="BB619" s="913"/>
      <c r="BC619" s="913"/>
      <c r="BD619" s="913"/>
    </row>
    <row r="620" spans="1:56" s="302" customFormat="1" ht="12.75">
      <c r="A620" s="96"/>
      <c r="B620" s="96"/>
      <c r="C620" s="96"/>
      <c r="D620" s="96"/>
      <c r="E620" s="96"/>
      <c r="F620" s="96"/>
      <c r="G620" s="96"/>
      <c r="H620" s="96"/>
      <c r="I620" s="96"/>
      <c r="J620" s="96"/>
      <c r="K620" s="96"/>
      <c r="L620" s="96"/>
      <c r="M620" s="96"/>
      <c r="N620" s="96"/>
      <c r="O620" s="96"/>
      <c r="P620" s="303"/>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304"/>
      <c r="BD620" s="304"/>
    </row>
    <row r="621" spans="1:58" ht="13.5" thickBo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45"/>
      <c r="BE621" s="45"/>
      <c r="BF621" s="45"/>
    </row>
    <row r="622" spans="1:58" ht="13.5" thickBot="1">
      <c r="A622" s="1004" t="s">
        <v>3</v>
      </c>
      <c r="B622" s="1005"/>
      <c r="C622" s="1006"/>
      <c r="D622" s="1172" t="s">
        <v>4</v>
      </c>
      <c r="E622" s="1173"/>
      <c r="F622" s="1173"/>
      <c r="G622" s="1173"/>
      <c r="H622" s="1173"/>
      <c r="I622" s="1173"/>
      <c r="J622" s="1173"/>
      <c r="K622" s="1173"/>
      <c r="L622" s="1173"/>
      <c r="M622" s="1173"/>
      <c r="N622" s="1173"/>
      <c r="O622" s="1173"/>
      <c r="P622" s="1173"/>
      <c r="Q622" s="1173"/>
      <c r="R622" s="1173"/>
      <c r="S622" s="1173"/>
      <c r="T622" s="1173"/>
      <c r="U622" s="1173"/>
      <c r="V622" s="1173"/>
      <c r="W622" s="1173"/>
      <c r="X622" s="1173"/>
      <c r="Y622" s="1173"/>
      <c r="Z622" s="1173"/>
      <c r="AA622" s="1173"/>
      <c r="AB622" s="1173"/>
      <c r="AC622" s="1173"/>
      <c r="AD622" s="1173"/>
      <c r="AE622" s="1173"/>
      <c r="AF622" s="1173"/>
      <c r="AG622" s="1173"/>
      <c r="AH622" s="1173"/>
      <c r="AI622" s="1173"/>
      <c r="AJ622" s="1173"/>
      <c r="AK622" s="1173"/>
      <c r="AL622" s="1173"/>
      <c r="AM622" s="1173"/>
      <c r="AN622" s="1173"/>
      <c r="AO622" s="1173"/>
      <c r="AP622" s="1173"/>
      <c r="AQ622" s="1173"/>
      <c r="AR622" s="1173"/>
      <c r="AS622" s="1173"/>
      <c r="AT622" s="1173"/>
      <c r="AU622" s="1173"/>
      <c r="AV622" s="1173"/>
      <c r="AW622" s="1173"/>
      <c r="AX622" s="1173"/>
      <c r="AY622" s="1174"/>
      <c r="AZ622" s="919" t="s">
        <v>58</v>
      </c>
      <c r="BA622" s="921" t="s">
        <v>59</v>
      </c>
      <c r="BB622" s="923" t="s">
        <v>60</v>
      </c>
      <c r="BC622" s="956" t="s">
        <v>14</v>
      </c>
      <c r="BD622" s="957"/>
      <c r="BE622" s="45"/>
      <c r="BF622" s="45"/>
    </row>
    <row r="623" spans="1:58" ht="24.75" thickBot="1">
      <c r="A623" s="1072"/>
      <c r="B623" s="1073"/>
      <c r="C623" s="1178"/>
      <c r="D623" s="1172" t="s">
        <v>5</v>
      </c>
      <c r="E623" s="1173"/>
      <c r="F623" s="1173"/>
      <c r="G623" s="1174"/>
      <c r="H623" s="1172" t="s">
        <v>6</v>
      </c>
      <c r="I623" s="1173"/>
      <c r="J623" s="1173"/>
      <c r="K623" s="1174"/>
      <c r="L623" s="1172" t="s">
        <v>7</v>
      </c>
      <c r="M623" s="1173"/>
      <c r="N623" s="1173"/>
      <c r="O623" s="1174"/>
      <c r="P623" s="1172" t="s">
        <v>8</v>
      </c>
      <c r="Q623" s="1173"/>
      <c r="R623" s="1173"/>
      <c r="S623" s="1174"/>
      <c r="T623" s="1172" t="s">
        <v>7</v>
      </c>
      <c r="U623" s="1173"/>
      <c r="V623" s="1173"/>
      <c r="W623" s="1174"/>
      <c r="X623" s="1172" t="s">
        <v>9</v>
      </c>
      <c r="Y623" s="1173"/>
      <c r="Z623" s="1173"/>
      <c r="AA623" s="1174"/>
      <c r="AB623" s="1172" t="s">
        <v>9</v>
      </c>
      <c r="AC623" s="1173"/>
      <c r="AD623" s="1173"/>
      <c r="AE623" s="1174"/>
      <c r="AF623" s="1172" t="s">
        <v>8</v>
      </c>
      <c r="AG623" s="1173"/>
      <c r="AH623" s="1173"/>
      <c r="AI623" s="1174"/>
      <c r="AJ623" s="1172" t="s">
        <v>10</v>
      </c>
      <c r="AK623" s="1173"/>
      <c r="AL623" s="1173"/>
      <c r="AM623" s="1174"/>
      <c r="AN623" s="1172" t="s">
        <v>11</v>
      </c>
      <c r="AO623" s="1173"/>
      <c r="AP623" s="1173"/>
      <c r="AQ623" s="1174"/>
      <c r="AR623" s="1172" t="s">
        <v>12</v>
      </c>
      <c r="AS623" s="1173"/>
      <c r="AT623" s="1173"/>
      <c r="AU623" s="1174"/>
      <c r="AV623" s="1172" t="s">
        <v>13</v>
      </c>
      <c r="AW623" s="1173"/>
      <c r="AX623" s="1173"/>
      <c r="AY623" s="1174"/>
      <c r="AZ623" s="1179"/>
      <c r="BA623" s="1180"/>
      <c r="BB623" s="1181"/>
      <c r="BC623" s="201" t="s">
        <v>303</v>
      </c>
      <c r="BD623" s="202" t="s">
        <v>64</v>
      </c>
      <c r="BE623" s="45"/>
      <c r="BF623" s="45"/>
    </row>
    <row r="624" spans="1:58" ht="32.25" customHeight="1">
      <c r="A624" s="1175" t="s">
        <v>304</v>
      </c>
      <c r="B624" s="1176"/>
      <c r="C624" s="1177"/>
      <c r="D624" s="2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214"/>
      <c r="AQ624" s="214"/>
      <c r="AR624" s="214"/>
      <c r="AS624" s="214"/>
      <c r="AT624" s="214"/>
      <c r="AU624" s="214"/>
      <c r="AV624" s="214"/>
      <c r="AW624" s="214"/>
      <c r="AX624" s="13"/>
      <c r="AY624" s="185"/>
      <c r="AZ624" s="12"/>
      <c r="BA624" s="7"/>
      <c r="BB624" s="7"/>
      <c r="BC624" s="183" t="s">
        <v>305</v>
      </c>
      <c r="BD624" s="183" t="s">
        <v>306</v>
      </c>
      <c r="BE624" s="850"/>
      <c r="BF624" s="850"/>
    </row>
    <row r="625" spans="1:58" ht="28.5" customHeight="1">
      <c r="A625" s="1175" t="s">
        <v>307</v>
      </c>
      <c r="B625" s="1176"/>
      <c r="C625" s="1177"/>
      <c r="D625" s="2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214"/>
      <c r="AQ625" s="214"/>
      <c r="AR625" s="214"/>
      <c r="AS625" s="214"/>
      <c r="AT625" s="214"/>
      <c r="AU625" s="214"/>
      <c r="AV625" s="214"/>
      <c r="AW625" s="214"/>
      <c r="AX625" s="13"/>
      <c r="AY625" s="185"/>
      <c r="AZ625" s="12"/>
      <c r="BA625" s="7"/>
      <c r="BB625" s="7"/>
      <c r="BC625" s="183" t="s">
        <v>305</v>
      </c>
      <c r="BD625" s="183" t="s">
        <v>306</v>
      </c>
      <c r="BE625" s="850"/>
      <c r="BF625" s="850"/>
    </row>
    <row r="626" spans="1:58" ht="55.5" customHeight="1">
      <c r="A626" s="1069" t="s">
        <v>308</v>
      </c>
      <c r="B626" s="1070"/>
      <c r="C626" s="1070"/>
      <c r="D626" s="2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85"/>
      <c r="AZ626" s="12"/>
      <c r="BA626" s="7"/>
      <c r="BB626" s="7"/>
      <c r="BC626" s="183" t="s">
        <v>305</v>
      </c>
      <c r="BD626" s="183" t="s">
        <v>309</v>
      </c>
      <c r="BE626" s="850"/>
      <c r="BF626" s="850"/>
    </row>
    <row r="627" spans="1:58" ht="55.5" customHeight="1">
      <c r="A627" s="1175" t="s">
        <v>310</v>
      </c>
      <c r="B627" s="1176"/>
      <c r="C627" s="1177"/>
      <c r="D627" s="2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214"/>
      <c r="AQ627" s="214"/>
      <c r="AR627" s="214"/>
      <c r="AS627" s="214"/>
      <c r="AT627" s="214"/>
      <c r="AU627" s="214"/>
      <c r="AV627" s="214"/>
      <c r="AW627" s="214"/>
      <c r="AX627" s="13"/>
      <c r="AY627" s="216"/>
      <c r="AZ627" s="12"/>
      <c r="BA627" s="7"/>
      <c r="BB627" s="7"/>
      <c r="BC627" s="183" t="s">
        <v>305</v>
      </c>
      <c r="BD627" s="183" t="s">
        <v>311</v>
      </c>
      <c r="BE627" s="850"/>
      <c r="BF627" s="850"/>
    </row>
    <row r="628" spans="1:58" ht="27.75" customHeight="1">
      <c r="A628" s="1069" t="s">
        <v>312</v>
      </c>
      <c r="B628" s="1070"/>
      <c r="C628" s="1071"/>
      <c r="D628" s="123"/>
      <c r="E628" s="13"/>
      <c r="F628" s="13"/>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185"/>
      <c r="AZ628" s="12"/>
      <c r="BA628" s="7"/>
      <c r="BB628" s="7"/>
      <c r="BC628" s="183" t="s">
        <v>305</v>
      </c>
      <c r="BD628" s="183" t="s">
        <v>313</v>
      </c>
      <c r="BE628" s="851"/>
      <c r="BF628" s="850"/>
    </row>
    <row r="629" spans="1:58" ht="54" customHeight="1">
      <c r="A629" s="1069" t="s">
        <v>314</v>
      </c>
      <c r="B629" s="1070"/>
      <c r="C629" s="1071"/>
      <c r="D629" s="123"/>
      <c r="E629" s="7"/>
      <c r="F629" s="7"/>
      <c r="G629" s="7"/>
      <c r="H629" s="7"/>
      <c r="I629" s="13"/>
      <c r="J629" s="13"/>
      <c r="K629" s="13"/>
      <c r="L629" s="13"/>
      <c r="M629" s="13"/>
      <c r="N629" s="13"/>
      <c r="O629" s="13"/>
      <c r="P629" s="13"/>
      <c r="Q629" s="13"/>
      <c r="R629" s="13"/>
      <c r="S629" s="13"/>
      <c r="T629" s="13"/>
      <c r="U629" s="13"/>
      <c r="V629" s="13"/>
      <c r="W629" s="13"/>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185"/>
      <c r="AZ629" s="12"/>
      <c r="BA629" s="7"/>
      <c r="BB629" s="7"/>
      <c r="BC629" s="183" t="s">
        <v>305</v>
      </c>
      <c r="BD629" s="183" t="s">
        <v>313</v>
      </c>
      <c r="BE629" s="851"/>
      <c r="BF629" s="850"/>
    </row>
    <row r="630" spans="1:58" ht="39" customHeight="1">
      <c r="A630" s="1069" t="s">
        <v>315</v>
      </c>
      <c r="B630" s="1070"/>
      <c r="C630" s="1071"/>
      <c r="D630" s="2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85"/>
      <c r="AZ630" s="12"/>
      <c r="BA630" s="7"/>
      <c r="BB630" s="7"/>
      <c r="BC630" s="183" t="s">
        <v>305</v>
      </c>
      <c r="BD630" s="183" t="s">
        <v>313</v>
      </c>
      <c r="BE630" s="851"/>
      <c r="BF630" s="850"/>
    </row>
    <row r="631" spans="1:58" ht="49.5" customHeight="1">
      <c r="A631" s="1069" t="s">
        <v>316</v>
      </c>
      <c r="B631" s="1070"/>
      <c r="C631" s="1071"/>
      <c r="D631" s="2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85"/>
      <c r="AZ631" s="12"/>
      <c r="BA631" s="7"/>
      <c r="BB631" s="7"/>
      <c r="BC631" s="183" t="s">
        <v>305</v>
      </c>
      <c r="BD631" s="183" t="s">
        <v>317</v>
      </c>
      <c r="BE631" s="851"/>
      <c r="BF631" s="850"/>
    </row>
    <row r="632" spans="1:58" ht="39" customHeight="1">
      <c r="A632" s="1069" t="s">
        <v>318</v>
      </c>
      <c r="B632" s="1070"/>
      <c r="C632" s="1071"/>
      <c r="D632" s="2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85"/>
      <c r="AZ632" s="12"/>
      <c r="BA632" s="217"/>
      <c r="BB632" s="129"/>
      <c r="BC632" s="183" t="s">
        <v>305</v>
      </c>
      <c r="BD632" s="183" t="s">
        <v>311</v>
      </c>
      <c r="BE632" s="851"/>
      <c r="BF632" s="850"/>
    </row>
    <row r="633" spans="1:58" ht="100.5" customHeight="1">
      <c r="A633" s="1069" t="s">
        <v>319</v>
      </c>
      <c r="B633" s="1070"/>
      <c r="C633" s="1071"/>
      <c r="D633" s="2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85"/>
      <c r="AZ633" s="12"/>
      <c r="BA633" s="7"/>
      <c r="BB633" s="7"/>
      <c r="BC633" s="183" t="s">
        <v>305</v>
      </c>
      <c r="BD633" s="183" t="s">
        <v>317</v>
      </c>
      <c r="BE633" s="851"/>
      <c r="BF633" s="850"/>
    </row>
    <row r="634" spans="1:58" ht="33.75" customHeight="1">
      <c r="A634" s="1069" t="s">
        <v>320</v>
      </c>
      <c r="B634" s="1070"/>
      <c r="C634" s="1071"/>
      <c r="D634" s="305"/>
      <c r="E634" s="27"/>
      <c r="F634" s="27"/>
      <c r="G634" s="27"/>
      <c r="H634" s="10"/>
      <c r="I634" s="10"/>
      <c r="J634" s="10"/>
      <c r="K634" s="10"/>
      <c r="L634" s="10"/>
      <c r="M634" s="10"/>
      <c r="N634" s="10"/>
      <c r="O634" s="10"/>
      <c r="P634" s="10"/>
      <c r="Q634" s="10"/>
      <c r="R634" s="10"/>
      <c r="S634" s="10"/>
      <c r="T634" s="10"/>
      <c r="U634" s="10"/>
      <c r="V634" s="10"/>
      <c r="W634" s="10"/>
      <c r="X634" s="10"/>
      <c r="Y634" s="10"/>
      <c r="Z634" s="10"/>
      <c r="AA634" s="10"/>
      <c r="AB634" s="27"/>
      <c r="AC634" s="27"/>
      <c r="AD634" s="27"/>
      <c r="AE634" s="10"/>
      <c r="AF634" s="10"/>
      <c r="AG634" s="10"/>
      <c r="AH634" s="10"/>
      <c r="AI634" s="10"/>
      <c r="AJ634" s="10"/>
      <c r="AK634" s="10"/>
      <c r="AL634" s="10"/>
      <c r="AM634" s="10"/>
      <c r="AN634" s="10"/>
      <c r="AO634" s="10"/>
      <c r="AP634" s="10"/>
      <c r="AQ634" s="10"/>
      <c r="AR634" s="10"/>
      <c r="AS634" s="10"/>
      <c r="AT634" s="10"/>
      <c r="AU634" s="10"/>
      <c r="AV634" s="27"/>
      <c r="AW634" s="27"/>
      <c r="AX634" s="27"/>
      <c r="AY634" s="249"/>
      <c r="AZ634" s="12"/>
      <c r="BA634" s="7"/>
      <c r="BB634" s="220"/>
      <c r="BC634" s="183" t="s">
        <v>305</v>
      </c>
      <c r="BD634" s="183" t="s">
        <v>321</v>
      </c>
      <c r="BE634" s="778"/>
      <c r="BF634" s="778"/>
    </row>
    <row r="635" spans="1:59" ht="40.5" customHeight="1">
      <c r="A635" s="1069" t="s">
        <v>322</v>
      </c>
      <c r="B635" s="1168"/>
      <c r="C635" s="1169"/>
      <c r="D635" s="306"/>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c r="AA635" s="138"/>
      <c r="AB635" s="138"/>
      <c r="AC635" s="138"/>
      <c r="AD635" s="138"/>
      <c r="AE635" s="138"/>
      <c r="AF635" s="138"/>
      <c r="AG635" s="138"/>
      <c r="AH635" s="138"/>
      <c r="AI635" s="138"/>
      <c r="AJ635" s="138"/>
      <c r="AK635" s="138"/>
      <c r="AL635" s="138"/>
      <c r="AM635" s="138"/>
      <c r="AN635" s="138"/>
      <c r="AO635" s="138"/>
      <c r="AP635" s="138"/>
      <c r="AQ635" s="138"/>
      <c r="AR635" s="138"/>
      <c r="AS635" s="138"/>
      <c r="AT635" s="138"/>
      <c r="AU635" s="138"/>
      <c r="AV635" s="138"/>
      <c r="AW635" s="138"/>
      <c r="AX635" s="137"/>
      <c r="AY635" s="307"/>
      <c r="AZ635" s="12"/>
      <c r="BA635" s="7"/>
      <c r="BB635" s="220"/>
      <c r="BC635" s="183" t="s">
        <v>305</v>
      </c>
      <c r="BD635" s="183" t="s">
        <v>321</v>
      </c>
      <c r="BE635" s="778"/>
      <c r="BF635" s="778"/>
      <c r="BG635" s="45"/>
    </row>
    <row r="636" spans="1:59" ht="32.25" customHeight="1">
      <c r="A636" s="1069" t="s">
        <v>323</v>
      </c>
      <c r="B636" s="1168"/>
      <c r="C636" s="1169"/>
      <c r="D636" s="306"/>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8"/>
      <c r="AC636" s="138"/>
      <c r="AD636" s="138"/>
      <c r="AE636" s="138"/>
      <c r="AF636" s="138"/>
      <c r="AG636" s="138"/>
      <c r="AH636" s="138"/>
      <c r="AI636" s="138"/>
      <c r="AJ636" s="138"/>
      <c r="AK636" s="138"/>
      <c r="AL636" s="138"/>
      <c r="AM636" s="138"/>
      <c r="AN636" s="138"/>
      <c r="AO636" s="138"/>
      <c r="AP636" s="138"/>
      <c r="AQ636" s="138"/>
      <c r="AR636" s="138"/>
      <c r="AS636" s="138"/>
      <c r="AT636" s="138"/>
      <c r="AU636" s="138"/>
      <c r="AV636" s="138"/>
      <c r="AW636" s="138"/>
      <c r="AX636" s="137"/>
      <c r="AY636" s="307"/>
      <c r="AZ636" s="12"/>
      <c r="BA636" s="7"/>
      <c r="BB636" s="220"/>
      <c r="BC636" s="183" t="s">
        <v>305</v>
      </c>
      <c r="BD636" s="183" t="s">
        <v>321</v>
      </c>
      <c r="BE636" s="778"/>
      <c r="BF636" s="778"/>
      <c r="BG636" s="45"/>
    </row>
    <row r="637" spans="1:59" ht="46.5" customHeight="1">
      <c r="A637" s="1060" t="s">
        <v>324</v>
      </c>
      <c r="B637" s="1061"/>
      <c r="C637" s="1062"/>
      <c r="D637" s="306"/>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c r="AB637" s="138"/>
      <c r="AC637" s="138"/>
      <c r="AD637" s="308"/>
      <c r="AE637" s="308"/>
      <c r="AF637" s="308"/>
      <c r="AG637" s="308"/>
      <c r="AH637" s="308"/>
      <c r="AI637" s="308"/>
      <c r="AJ637" s="308"/>
      <c r="AK637" s="308"/>
      <c r="AL637" s="308"/>
      <c r="AM637" s="308"/>
      <c r="AN637" s="308"/>
      <c r="AO637" s="308"/>
      <c r="AP637" s="308"/>
      <c r="AQ637" s="308"/>
      <c r="AR637" s="308"/>
      <c r="AS637" s="308"/>
      <c r="AT637" s="308"/>
      <c r="AU637" s="308"/>
      <c r="AV637" s="308"/>
      <c r="AW637" s="308"/>
      <c r="AX637" s="308"/>
      <c r="AY637" s="307"/>
      <c r="AZ637" s="12"/>
      <c r="BA637" s="7"/>
      <c r="BB637" s="220"/>
      <c r="BC637" s="183" t="s">
        <v>305</v>
      </c>
      <c r="BD637" s="183" t="s">
        <v>317</v>
      </c>
      <c r="BE637" s="778"/>
      <c r="BF637" s="778"/>
      <c r="BG637" s="45"/>
    </row>
    <row r="638" spans="1:59" ht="30.75" customHeight="1">
      <c r="A638" s="1069" t="s">
        <v>325</v>
      </c>
      <c r="B638" s="1168"/>
      <c r="C638" s="1169"/>
      <c r="D638" s="306"/>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c r="AB638" s="138"/>
      <c r="AC638" s="138"/>
      <c r="AD638" s="138"/>
      <c r="AE638" s="138"/>
      <c r="AF638" s="138"/>
      <c r="AG638" s="138"/>
      <c r="AH638" s="138"/>
      <c r="AI638" s="138"/>
      <c r="AJ638" s="138"/>
      <c r="AK638" s="138"/>
      <c r="AL638" s="138"/>
      <c r="AM638" s="138"/>
      <c r="AN638" s="138"/>
      <c r="AO638" s="138"/>
      <c r="AP638" s="138"/>
      <c r="AQ638" s="138"/>
      <c r="AR638" s="138"/>
      <c r="AS638" s="138"/>
      <c r="AT638" s="138"/>
      <c r="AU638" s="138"/>
      <c r="AV638" s="138"/>
      <c r="AW638" s="138"/>
      <c r="AX638" s="138"/>
      <c r="AY638" s="307"/>
      <c r="AZ638" s="12"/>
      <c r="BA638" s="7"/>
      <c r="BB638" s="220"/>
      <c r="BC638" s="183" t="s">
        <v>305</v>
      </c>
      <c r="BD638" s="183" t="s">
        <v>317</v>
      </c>
      <c r="BE638" s="778"/>
      <c r="BF638" s="778"/>
      <c r="BG638" s="45"/>
    </row>
    <row r="639" spans="1:59" ht="36.75" customHeight="1">
      <c r="A639" s="1060" t="s">
        <v>326</v>
      </c>
      <c r="B639" s="1170"/>
      <c r="C639" s="1171"/>
      <c r="D639" s="306"/>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c r="AD639" s="138"/>
      <c r="AE639" s="138"/>
      <c r="AF639" s="138"/>
      <c r="AG639" s="138"/>
      <c r="AH639" s="138"/>
      <c r="AI639" s="138"/>
      <c r="AJ639" s="138"/>
      <c r="AK639" s="138"/>
      <c r="AL639" s="138"/>
      <c r="AM639" s="138"/>
      <c r="AN639" s="138"/>
      <c r="AO639" s="138"/>
      <c r="AP639" s="138"/>
      <c r="AQ639" s="138"/>
      <c r="AR639" s="138"/>
      <c r="AS639" s="138"/>
      <c r="AT639" s="138"/>
      <c r="AU639" s="138"/>
      <c r="AV639" s="138"/>
      <c r="AW639" s="138"/>
      <c r="AX639" s="138"/>
      <c r="AY639" s="307"/>
      <c r="AZ639" s="12"/>
      <c r="BA639" s="7"/>
      <c r="BB639" s="220"/>
      <c r="BC639" s="183" t="s">
        <v>305</v>
      </c>
      <c r="BD639" s="183" t="s">
        <v>321</v>
      </c>
      <c r="BE639" s="778"/>
      <c r="BF639" s="778"/>
      <c r="BG639" s="45"/>
    </row>
    <row r="640" spans="1:59" ht="15">
      <c r="A640" s="1069" t="s">
        <v>327</v>
      </c>
      <c r="B640" s="1070"/>
      <c r="C640" s="1071"/>
      <c r="D640" s="306"/>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c r="AA640" s="138"/>
      <c r="AB640" s="138"/>
      <c r="AC640" s="138"/>
      <c r="AD640" s="138"/>
      <c r="AE640" s="138"/>
      <c r="AF640" s="138"/>
      <c r="AG640" s="138"/>
      <c r="AH640" s="138"/>
      <c r="AI640" s="138"/>
      <c r="AJ640" s="138"/>
      <c r="AK640" s="138"/>
      <c r="AL640" s="138"/>
      <c r="AM640" s="138"/>
      <c r="AN640" s="138"/>
      <c r="AO640" s="138"/>
      <c r="AP640" s="138"/>
      <c r="AQ640" s="138"/>
      <c r="AR640" s="138"/>
      <c r="AS640" s="138"/>
      <c r="AT640" s="138"/>
      <c r="AU640" s="138"/>
      <c r="AV640" s="138"/>
      <c r="AW640" s="138"/>
      <c r="AX640" s="138"/>
      <c r="AY640" s="307"/>
      <c r="AZ640" s="12"/>
      <c r="BA640" s="7"/>
      <c r="BB640" s="220"/>
      <c r="BC640" s="183" t="s">
        <v>305</v>
      </c>
      <c r="BD640" s="183" t="s">
        <v>321</v>
      </c>
      <c r="BE640" s="778"/>
      <c r="BF640" s="778"/>
      <c r="BG640" s="45"/>
    </row>
    <row r="641" spans="1:59" ht="33" customHeight="1">
      <c r="A641" s="1069" t="s">
        <v>328</v>
      </c>
      <c r="B641" s="1070"/>
      <c r="C641" s="1071"/>
      <c r="D641" s="306"/>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c r="AD641" s="138"/>
      <c r="AE641" s="138"/>
      <c r="AF641" s="138"/>
      <c r="AG641" s="138"/>
      <c r="AH641" s="138"/>
      <c r="AI641" s="138"/>
      <c r="AJ641" s="138"/>
      <c r="AK641" s="138"/>
      <c r="AL641" s="138"/>
      <c r="AM641" s="138"/>
      <c r="AN641" s="138"/>
      <c r="AO641" s="138"/>
      <c r="AP641" s="138"/>
      <c r="AQ641" s="138"/>
      <c r="AR641" s="138"/>
      <c r="AS641" s="138"/>
      <c r="AT641" s="138"/>
      <c r="AU641" s="138"/>
      <c r="AV641" s="138"/>
      <c r="AW641" s="138"/>
      <c r="AX641" s="138"/>
      <c r="AY641" s="307"/>
      <c r="AZ641" s="12"/>
      <c r="BA641" s="7"/>
      <c r="BB641" s="220"/>
      <c r="BC641" s="183" t="s">
        <v>305</v>
      </c>
      <c r="BD641" s="183" t="s">
        <v>321</v>
      </c>
      <c r="BE641" s="778"/>
      <c r="BF641" s="778"/>
      <c r="BG641" s="45"/>
    </row>
    <row r="642" spans="1:59" ht="12.75">
      <c r="A642" s="221" t="s">
        <v>155</v>
      </c>
      <c r="B642" s="222"/>
      <c r="C642" s="222"/>
      <c r="D642" s="222"/>
      <c r="E642" s="222"/>
      <c r="F642" s="222"/>
      <c r="G642" s="222"/>
      <c r="H642" s="222"/>
      <c r="I642" s="222"/>
      <c r="J642" s="222"/>
      <c r="K642" s="222"/>
      <c r="L642" s="222"/>
      <c r="M642" s="222"/>
      <c r="N642" s="222"/>
      <c r="O642" s="222"/>
      <c r="P642" s="222"/>
      <c r="Q642" s="222"/>
      <c r="R642" s="222"/>
      <c r="S642" s="222"/>
      <c r="T642" s="222"/>
      <c r="U642" s="222"/>
      <c r="V642" s="222"/>
      <c r="W642" s="222"/>
      <c r="X642" s="222"/>
      <c r="Y642" s="222"/>
      <c r="Z642" s="222"/>
      <c r="AA642" s="222"/>
      <c r="AB642" s="222"/>
      <c r="AC642" s="222"/>
      <c r="AD642" s="222"/>
      <c r="AE642" s="222"/>
      <c r="AF642" s="222"/>
      <c r="AG642" s="222"/>
      <c r="AH642" s="222"/>
      <c r="AI642" s="222"/>
      <c r="AJ642" s="222"/>
      <c r="AK642" s="222"/>
      <c r="AL642" s="222"/>
      <c r="AM642" s="222"/>
      <c r="AN642" s="222"/>
      <c r="AO642" s="222"/>
      <c r="AP642" s="222"/>
      <c r="AQ642" s="222"/>
      <c r="AR642" s="222"/>
      <c r="AS642" s="222"/>
      <c r="AT642" s="222"/>
      <c r="AU642" s="222"/>
      <c r="AV642" s="222"/>
      <c r="AW642" s="222"/>
      <c r="AX642" s="222"/>
      <c r="AY642" s="222"/>
      <c r="AZ642" s="222"/>
      <c r="BA642" s="223">
        <f>SUM(BA624:BA640)</f>
        <v>0</v>
      </c>
      <c r="BB642" s="224"/>
      <c r="BC642" s="225"/>
      <c r="BD642" s="45"/>
      <c r="BE642" s="45"/>
      <c r="BF642" s="45"/>
      <c r="BG642" s="45"/>
    </row>
    <row r="643" spans="56:59" ht="12.75">
      <c r="BD643" s="45"/>
      <c r="BE643" s="45"/>
      <c r="BF643" s="45"/>
      <c r="BG643" s="45"/>
    </row>
    <row r="644" spans="56:59" ht="12.75">
      <c r="BD644" s="45" t="s">
        <v>970</v>
      </c>
      <c r="BE644" s="45"/>
      <c r="BF644" s="45"/>
      <c r="BG644" s="45"/>
    </row>
    <row r="645" spans="1:59" ht="12.75">
      <c r="A645" s="1" t="s">
        <v>61</v>
      </c>
      <c r="D645" s="1" t="s">
        <v>62</v>
      </c>
      <c r="BD645" s="45"/>
      <c r="BE645" s="45"/>
      <c r="BF645" s="45"/>
      <c r="BG645" s="45"/>
    </row>
    <row r="646" ht="12.75">
      <c r="BD646" s="45"/>
    </row>
    <row r="647" spans="1:59" ht="12.75">
      <c r="A647" s="1231" t="s">
        <v>51</v>
      </c>
      <c r="B647" s="1232"/>
      <c r="C647" s="1232"/>
      <c r="D647" s="1232"/>
      <c r="E647" s="1232"/>
      <c r="F647" s="1232"/>
      <c r="G647" s="1232"/>
      <c r="H647" s="1232"/>
      <c r="I647" s="1232"/>
      <c r="J647" s="1232"/>
      <c r="K647" s="1232"/>
      <c r="L647" s="1232"/>
      <c r="M647" s="1232"/>
      <c r="N647" s="1232"/>
      <c r="O647" s="1232"/>
      <c r="P647" s="1232"/>
      <c r="Q647" s="1232"/>
      <c r="R647" s="1232"/>
      <c r="S647" s="1232"/>
      <c r="T647" s="1232"/>
      <c r="U647" s="1232"/>
      <c r="V647" s="1232"/>
      <c r="W647" s="1232"/>
      <c r="X647" s="1232"/>
      <c r="Y647" s="1232"/>
      <c r="Z647" s="1232"/>
      <c r="AA647" s="1232"/>
      <c r="AB647" s="1232"/>
      <c r="AC647" s="1232"/>
      <c r="AD647" s="1232"/>
      <c r="AE647" s="1232"/>
      <c r="AF647" s="1232"/>
      <c r="AG647" s="1232"/>
      <c r="AH647" s="1232"/>
      <c r="AI647" s="1232"/>
      <c r="AJ647" s="1232"/>
      <c r="AK647" s="1232"/>
      <c r="AL647" s="1232"/>
      <c r="AM647" s="1232"/>
      <c r="AN647" s="1232"/>
      <c r="AO647" s="1232"/>
      <c r="AP647" s="1232"/>
      <c r="AQ647" s="1232"/>
      <c r="AR647" s="1232"/>
      <c r="AS647" s="1232"/>
      <c r="AT647" s="1232"/>
      <c r="AU647" s="1232"/>
      <c r="AV647" s="1232"/>
      <c r="AW647" s="1232"/>
      <c r="AX647" s="1232"/>
      <c r="AY647" s="1232"/>
      <c r="AZ647" s="1232"/>
      <c r="BA647" s="1232"/>
      <c r="BB647" s="1232"/>
      <c r="BC647" s="1232"/>
      <c r="BD647" s="1232"/>
      <c r="BE647" s="45"/>
      <c r="BF647" s="45"/>
      <c r="BG647" s="45"/>
    </row>
    <row r="648" spans="1:59" ht="12.75">
      <c r="A648" s="1042" t="s">
        <v>52</v>
      </c>
      <c r="B648" s="1042"/>
      <c r="C648" s="1042"/>
      <c r="D648" s="1042"/>
      <c r="E648" s="1042"/>
      <c r="F648" s="1042"/>
      <c r="G648" s="1042"/>
      <c r="H648" s="1042"/>
      <c r="I648" s="1042"/>
      <c r="J648" s="1042"/>
      <c r="K648" s="1042"/>
      <c r="L648" s="1042"/>
      <c r="M648" s="1042"/>
      <c r="N648" s="1042"/>
      <c r="O648" s="1042"/>
      <c r="P648" s="1042"/>
      <c r="Q648" s="1042"/>
      <c r="R648" s="1042"/>
      <c r="S648" s="1042"/>
      <c r="T648" s="1042"/>
      <c r="U648" s="1042"/>
      <c r="V648" s="1042"/>
      <c r="W648" s="1042"/>
      <c r="X648" s="1042"/>
      <c r="Y648" s="1042"/>
      <c r="Z648" s="1042"/>
      <c r="AA648" s="1042"/>
      <c r="AB648" s="1042"/>
      <c r="AC648" s="1042"/>
      <c r="AD648" s="1042"/>
      <c r="AE648" s="1042"/>
      <c r="AF648" s="1042"/>
      <c r="AG648" s="1042"/>
      <c r="AH648" s="1042"/>
      <c r="AI648" s="1042"/>
      <c r="AJ648" s="1042"/>
      <c r="AK648" s="1042"/>
      <c r="AL648" s="1042"/>
      <c r="AM648" s="1042"/>
      <c r="AN648" s="1042"/>
      <c r="AO648" s="1042"/>
      <c r="AP648" s="1042"/>
      <c r="AQ648" s="1042"/>
      <c r="AR648" s="1042"/>
      <c r="AS648" s="1042"/>
      <c r="AT648" s="1042"/>
      <c r="AU648" s="1042"/>
      <c r="AV648" s="1042"/>
      <c r="AW648" s="1042"/>
      <c r="AX648" s="1042"/>
      <c r="AY648" s="1042"/>
      <c r="AZ648" s="1042"/>
      <c r="BA648" s="1042"/>
      <c r="BB648" s="1042"/>
      <c r="BC648" s="1042"/>
      <c r="BD648" s="1042"/>
      <c r="BE648" s="45"/>
      <c r="BF648" s="45"/>
      <c r="BG648" s="45"/>
    </row>
    <row r="649" spans="1:59" ht="12.75">
      <c r="A649" s="1045" t="s">
        <v>53</v>
      </c>
      <c r="B649" s="1046"/>
      <c r="C649" s="1046"/>
      <c r="D649" s="1046"/>
      <c r="E649" s="1046"/>
      <c r="F649" s="1046"/>
      <c r="G649" s="1046"/>
      <c r="H649" s="1046"/>
      <c r="I649" s="1046"/>
      <c r="J649" s="1046"/>
      <c r="K649" s="1046"/>
      <c r="L649" s="1046"/>
      <c r="M649" s="1046"/>
      <c r="N649" s="1046"/>
      <c r="O649" s="1047"/>
      <c r="P649" s="1045" t="s">
        <v>54</v>
      </c>
      <c r="Q649" s="1046"/>
      <c r="R649" s="1046"/>
      <c r="S649" s="1046"/>
      <c r="T649" s="1046"/>
      <c r="U649" s="1046"/>
      <c r="V649" s="1046"/>
      <c r="W649" s="1046"/>
      <c r="X649" s="1046"/>
      <c r="Y649" s="1046"/>
      <c r="Z649" s="1046"/>
      <c r="AA649" s="1046"/>
      <c r="AB649" s="1046"/>
      <c r="AC649" s="1046"/>
      <c r="AD649" s="1046"/>
      <c r="AE649" s="1046"/>
      <c r="AF649" s="1046"/>
      <c r="AG649" s="1046"/>
      <c r="AH649" s="1046"/>
      <c r="AI649" s="1046"/>
      <c r="AJ649" s="1046"/>
      <c r="AK649" s="1046"/>
      <c r="AL649" s="1046"/>
      <c r="AM649" s="1046"/>
      <c r="AN649" s="1046"/>
      <c r="AO649" s="1046"/>
      <c r="AP649" s="1046"/>
      <c r="AQ649" s="1046"/>
      <c r="AR649" s="1046"/>
      <c r="AS649" s="1046"/>
      <c r="AT649" s="1046"/>
      <c r="AU649" s="1046"/>
      <c r="AV649" s="1046"/>
      <c r="AW649" s="1046"/>
      <c r="AX649" s="1046"/>
      <c r="AY649" s="1047"/>
      <c r="AZ649" s="1045" t="s">
        <v>55</v>
      </c>
      <c r="BA649" s="1047"/>
      <c r="BB649" s="1219" t="s">
        <v>56</v>
      </c>
      <c r="BC649" s="1219"/>
      <c r="BD649" s="1219"/>
      <c r="BE649" s="45"/>
      <c r="BF649" s="45"/>
      <c r="BG649" s="45"/>
    </row>
    <row r="650" spans="1:59" ht="12.75">
      <c r="A650" s="1191" t="s">
        <v>57</v>
      </c>
      <c r="B650" s="1192"/>
      <c r="C650" s="1192"/>
      <c r="D650" s="1192"/>
      <c r="E650" s="1192"/>
      <c r="F650" s="1192"/>
      <c r="G650" s="1192"/>
      <c r="H650" s="1192"/>
      <c r="I650" s="1192"/>
      <c r="J650" s="1192"/>
      <c r="K650" s="1192"/>
      <c r="L650" s="1192"/>
      <c r="M650" s="1192"/>
      <c r="N650" s="1192"/>
      <c r="O650" s="1193"/>
      <c r="P650" s="1191">
        <v>2</v>
      </c>
      <c r="Q650" s="1192"/>
      <c r="R650" s="1192"/>
      <c r="S650" s="1192"/>
      <c r="T650" s="1192"/>
      <c r="U650" s="1192"/>
      <c r="V650" s="1192"/>
      <c r="W650" s="1192"/>
      <c r="X650" s="1192"/>
      <c r="Y650" s="1192"/>
      <c r="Z650" s="1192"/>
      <c r="AA650" s="1192"/>
      <c r="AB650" s="1192"/>
      <c r="AC650" s="1192"/>
      <c r="AD650" s="1192"/>
      <c r="AE650" s="1192"/>
      <c r="AF650" s="1192"/>
      <c r="AG650" s="1192"/>
      <c r="AH650" s="1192"/>
      <c r="AI650" s="1192"/>
      <c r="AJ650" s="1192"/>
      <c r="AK650" s="1192"/>
      <c r="AL650" s="1192"/>
      <c r="AM650" s="1192"/>
      <c r="AN650" s="1192"/>
      <c r="AO650" s="1192"/>
      <c r="AP650" s="1192"/>
      <c r="AQ650" s="1192"/>
      <c r="AR650" s="1192"/>
      <c r="AS650" s="1192"/>
      <c r="AT650" s="1192"/>
      <c r="AU650" s="1192"/>
      <c r="AV650" s="1192"/>
      <c r="AW650" s="1192"/>
      <c r="AX650" s="1192"/>
      <c r="AY650" s="1193"/>
      <c r="AZ650" s="1194">
        <v>41647</v>
      </c>
      <c r="BA650" s="1193"/>
      <c r="BB650" s="1233">
        <v>2</v>
      </c>
      <c r="BC650" s="1233"/>
      <c r="BD650" s="1233"/>
      <c r="BE650" s="45"/>
      <c r="BF650" s="45"/>
      <c r="BG650" s="45"/>
    </row>
    <row r="651" spans="1:59" ht="12.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45"/>
      <c r="BE651" s="45"/>
      <c r="BF651" s="45"/>
      <c r="BG651" s="45"/>
    </row>
    <row r="652" spans="1:59" ht="12.75">
      <c r="A652" s="878" t="s">
        <v>15</v>
      </c>
      <c r="B652" s="878"/>
      <c r="C652" s="878"/>
      <c r="D652" s="878"/>
      <c r="E652" s="878"/>
      <c r="F652" s="878"/>
      <c r="G652" s="878"/>
      <c r="H652" s="878"/>
      <c r="I652" s="878"/>
      <c r="J652" s="878"/>
      <c r="K652" s="878"/>
      <c r="L652" s="878"/>
      <c r="M652" s="878"/>
      <c r="N652" s="878"/>
      <c r="O652" s="878"/>
      <c r="Q652" s="978" t="s">
        <v>346</v>
      </c>
      <c r="R652" s="979"/>
      <c r="S652" s="979"/>
      <c r="T652" s="979"/>
      <c r="U652" s="979"/>
      <c r="V652" s="979"/>
      <c r="W652" s="979"/>
      <c r="X652" s="979"/>
      <c r="Y652" s="979"/>
      <c r="Z652" s="979"/>
      <c r="AA652" s="979"/>
      <c r="AB652" s="979"/>
      <c r="AC652" s="979"/>
      <c r="AD652" s="979"/>
      <c r="AE652" s="979"/>
      <c r="AF652" s="979"/>
      <c r="AG652" s="979"/>
      <c r="AH652" s="979"/>
      <c r="AI652" s="979"/>
      <c r="AJ652" s="979"/>
      <c r="AK652" s="979"/>
      <c r="AL652" s="979"/>
      <c r="AM652" s="979"/>
      <c r="AN652" s="979"/>
      <c r="AO652" s="979"/>
      <c r="AP652" s="979"/>
      <c r="AQ652" s="979"/>
      <c r="AR652" s="979"/>
      <c r="AS652" s="979"/>
      <c r="AT652" s="979"/>
      <c r="AU652" s="979"/>
      <c r="AV652" s="979"/>
      <c r="AW652" s="979"/>
      <c r="AX652" s="979"/>
      <c r="AY652" s="979"/>
      <c r="AZ652" s="979"/>
      <c r="BA652" s="979"/>
      <c r="BB652" s="979"/>
      <c r="BC652" s="979"/>
      <c r="BD652" s="1195"/>
      <c r="BE652" s="45"/>
      <c r="BF652" s="45"/>
      <c r="BG652" s="45"/>
    </row>
    <row r="653" spans="1:59" ht="12.75">
      <c r="A653" s="2"/>
      <c r="B653" s="2"/>
      <c r="C653" s="2"/>
      <c r="D653" s="2"/>
      <c r="E653" s="2"/>
      <c r="F653" s="2"/>
      <c r="G653" s="2"/>
      <c r="H653" s="2"/>
      <c r="I653" s="2"/>
      <c r="J653" s="2"/>
      <c r="K653" s="2"/>
      <c r="L653" s="2"/>
      <c r="M653" s="2"/>
      <c r="N653" s="2"/>
      <c r="O653" s="2"/>
      <c r="P653" s="2"/>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175"/>
      <c r="BD653" s="45"/>
      <c r="BE653" s="45"/>
      <c r="BF653" s="45"/>
      <c r="BG653" s="45"/>
    </row>
    <row r="654" spans="1:59" ht="12.75">
      <c r="A654" s="878" t="s">
        <v>1</v>
      </c>
      <c r="B654" s="878"/>
      <c r="C654" s="878"/>
      <c r="D654" s="878"/>
      <c r="E654" s="878"/>
      <c r="F654" s="878"/>
      <c r="G654" s="878"/>
      <c r="H654" s="878"/>
      <c r="I654" s="878"/>
      <c r="J654" s="878"/>
      <c r="K654" s="878"/>
      <c r="L654" s="878"/>
      <c r="M654" s="878"/>
      <c r="N654" s="878"/>
      <c r="O654" s="878"/>
      <c r="Q654" s="978" t="s">
        <v>972</v>
      </c>
      <c r="R654" s="979"/>
      <c r="S654" s="979"/>
      <c r="T654" s="979"/>
      <c r="U654" s="979"/>
      <c r="V654" s="979"/>
      <c r="W654" s="979"/>
      <c r="X654" s="979"/>
      <c r="Y654" s="979"/>
      <c r="Z654" s="979"/>
      <c r="AA654" s="979"/>
      <c r="AB654" s="979"/>
      <c r="AC654" s="979"/>
      <c r="AD654" s="979"/>
      <c r="AE654" s="979"/>
      <c r="AF654" s="979"/>
      <c r="AG654" s="979"/>
      <c r="AH654" s="979"/>
      <c r="AI654" s="979"/>
      <c r="AJ654" s="979"/>
      <c r="AK654" s="979"/>
      <c r="AL654" s="979"/>
      <c r="AM654" s="979"/>
      <c r="AN654" s="979"/>
      <c r="AO654" s="979"/>
      <c r="AP654" s="979"/>
      <c r="AQ654" s="979"/>
      <c r="AR654" s="979"/>
      <c r="AS654" s="979"/>
      <c r="AT654" s="979"/>
      <c r="AU654" s="979"/>
      <c r="AV654" s="979"/>
      <c r="AW654" s="979"/>
      <c r="AX654" s="979"/>
      <c r="AY654" s="979"/>
      <c r="AZ654" s="979"/>
      <c r="BA654" s="979"/>
      <c r="BB654" s="979"/>
      <c r="BC654" s="979"/>
      <c r="BD654" s="1195"/>
      <c r="BE654" s="45"/>
      <c r="BF654" s="45"/>
      <c r="BG654" s="45"/>
    </row>
    <row r="655" spans="1:59" ht="12.75">
      <c r="A655" s="2"/>
      <c r="B655" s="2"/>
      <c r="C655" s="2"/>
      <c r="D655" s="2"/>
      <c r="E655" s="2"/>
      <c r="F655" s="2"/>
      <c r="G655" s="2"/>
      <c r="H655" s="2"/>
      <c r="I655" s="2"/>
      <c r="J655" s="2"/>
      <c r="K655" s="2"/>
      <c r="L655" s="2"/>
      <c r="M655" s="2"/>
      <c r="N655" s="2"/>
      <c r="O655" s="2"/>
      <c r="P655" s="2"/>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175"/>
      <c r="BD655" s="45"/>
      <c r="BE655" s="45"/>
      <c r="BF655" s="45"/>
      <c r="BG655" s="45"/>
    </row>
    <row r="656" spans="1:59" ht="12.75">
      <c r="A656" s="878" t="s">
        <v>0</v>
      </c>
      <c r="B656" s="878"/>
      <c r="C656" s="878"/>
      <c r="D656" s="878"/>
      <c r="E656" s="878"/>
      <c r="F656" s="878"/>
      <c r="G656" s="878"/>
      <c r="H656" s="878"/>
      <c r="I656" s="878"/>
      <c r="J656" s="878"/>
      <c r="K656" s="878"/>
      <c r="L656" s="878"/>
      <c r="M656" s="878"/>
      <c r="N656" s="878"/>
      <c r="O656" s="878"/>
      <c r="Q656" s="978" t="s">
        <v>347</v>
      </c>
      <c r="R656" s="979"/>
      <c r="S656" s="979"/>
      <c r="T656" s="979"/>
      <c r="U656" s="979"/>
      <c r="V656" s="979"/>
      <c r="W656" s="979"/>
      <c r="X656" s="979"/>
      <c r="Y656" s="979"/>
      <c r="Z656" s="979"/>
      <c r="AA656" s="979"/>
      <c r="AB656" s="979"/>
      <c r="AC656" s="979"/>
      <c r="AD656" s="979"/>
      <c r="AE656" s="979"/>
      <c r="AF656" s="979"/>
      <c r="AG656" s="979"/>
      <c r="AH656" s="979"/>
      <c r="AI656" s="979"/>
      <c r="AJ656" s="979"/>
      <c r="AK656" s="979"/>
      <c r="AL656" s="979"/>
      <c r="AM656" s="979"/>
      <c r="AN656" s="979"/>
      <c r="AO656" s="979"/>
      <c r="AP656" s="979"/>
      <c r="AQ656" s="979"/>
      <c r="AR656" s="979"/>
      <c r="AS656" s="979"/>
      <c r="AT656" s="979"/>
      <c r="AU656" s="979"/>
      <c r="AV656" s="979"/>
      <c r="AW656" s="979"/>
      <c r="AX656" s="979"/>
      <c r="AY656" s="979"/>
      <c r="AZ656" s="979"/>
      <c r="BA656" s="979"/>
      <c r="BB656" s="979"/>
      <c r="BC656" s="979"/>
      <c r="BD656" s="1195"/>
      <c r="BE656" s="45"/>
      <c r="BF656" s="45"/>
      <c r="BG656" s="45"/>
    </row>
    <row r="657" spans="1:59" ht="12.75">
      <c r="A657" s="2"/>
      <c r="B657" s="2"/>
      <c r="C657" s="2"/>
      <c r="D657" s="2"/>
      <c r="E657" s="2"/>
      <c r="F657" s="2"/>
      <c r="G657" s="2"/>
      <c r="H657" s="2"/>
      <c r="I657" s="2"/>
      <c r="J657" s="2"/>
      <c r="K657" s="2"/>
      <c r="L657" s="2"/>
      <c r="M657" s="2"/>
      <c r="N657" s="2"/>
      <c r="O657" s="2"/>
      <c r="P657" s="2"/>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175"/>
      <c r="BD657" s="45"/>
      <c r="BE657" s="45"/>
      <c r="BF657" s="45"/>
      <c r="BG657" s="45"/>
    </row>
    <row r="658" spans="1:59" ht="12.75">
      <c r="A658" s="878" t="s">
        <v>20</v>
      </c>
      <c r="B658" s="878"/>
      <c r="C658" s="878"/>
      <c r="D658" s="878"/>
      <c r="E658" s="878"/>
      <c r="F658" s="878"/>
      <c r="G658" s="878"/>
      <c r="H658" s="878"/>
      <c r="I658" s="878"/>
      <c r="J658" s="878"/>
      <c r="K658" s="878"/>
      <c r="L658" s="878"/>
      <c r="M658" s="878"/>
      <c r="N658" s="878"/>
      <c r="O658" s="878"/>
      <c r="P658" s="2"/>
      <c r="Q658" s="978" t="s">
        <v>348</v>
      </c>
      <c r="R658" s="979"/>
      <c r="S658" s="979"/>
      <c r="T658" s="979"/>
      <c r="U658" s="979"/>
      <c r="V658" s="979"/>
      <c r="W658" s="979"/>
      <c r="X658" s="979"/>
      <c r="Y658" s="979"/>
      <c r="Z658" s="979"/>
      <c r="AA658" s="979"/>
      <c r="AB658" s="979"/>
      <c r="AC658" s="979"/>
      <c r="AD658" s="979"/>
      <c r="AE658" s="979"/>
      <c r="AF658" s="979"/>
      <c r="AG658" s="979"/>
      <c r="AH658" s="979"/>
      <c r="AI658" s="979"/>
      <c r="AJ658" s="979"/>
      <c r="AK658" s="979"/>
      <c r="AL658" s="979"/>
      <c r="AM658" s="979"/>
      <c r="AN658" s="979"/>
      <c r="AO658" s="979"/>
      <c r="AP658" s="979"/>
      <c r="AQ658" s="979"/>
      <c r="AR658" s="979"/>
      <c r="AS658" s="979"/>
      <c r="AT658" s="979"/>
      <c r="AU658" s="979"/>
      <c r="AV658" s="979"/>
      <c r="AW658" s="979"/>
      <c r="AX658" s="979"/>
      <c r="AY658" s="979"/>
      <c r="AZ658" s="979"/>
      <c r="BA658" s="979"/>
      <c r="BB658" s="979"/>
      <c r="BC658" s="979"/>
      <c r="BD658" s="1195"/>
      <c r="BE658" s="45"/>
      <c r="BF658" s="45"/>
      <c r="BG658" s="45"/>
    </row>
    <row r="659" spans="1:59" ht="12.75">
      <c r="A659" s="2"/>
      <c r="B659" s="2"/>
      <c r="C659" s="2"/>
      <c r="D659" s="2"/>
      <c r="E659" s="2"/>
      <c r="F659" s="2"/>
      <c r="G659" s="2"/>
      <c r="H659" s="2"/>
      <c r="I659" s="2"/>
      <c r="J659" s="2"/>
      <c r="K659" s="2"/>
      <c r="L659" s="2"/>
      <c r="M659" s="2"/>
      <c r="N659" s="2"/>
      <c r="O659" s="2"/>
      <c r="P659" s="2"/>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175"/>
      <c r="BD659" s="45"/>
      <c r="BE659" s="45"/>
      <c r="BF659" s="45"/>
      <c r="BG659" s="45"/>
    </row>
    <row r="660" spans="1:59" ht="12.75">
      <c r="A660" s="878" t="s">
        <v>19</v>
      </c>
      <c r="B660" s="878"/>
      <c r="C660" s="878"/>
      <c r="D660" s="878"/>
      <c r="E660" s="878"/>
      <c r="F660" s="878"/>
      <c r="G660" s="878"/>
      <c r="H660" s="878"/>
      <c r="I660" s="878"/>
      <c r="J660" s="878"/>
      <c r="K660" s="878"/>
      <c r="L660" s="878"/>
      <c r="M660" s="878"/>
      <c r="N660" s="878"/>
      <c r="O660" s="878"/>
      <c r="Q660" s="978" t="s">
        <v>349</v>
      </c>
      <c r="R660" s="979"/>
      <c r="S660" s="979"/>
      <c r="T660" s="979"/>
      <c r="U660" s="979"/>
      <c r="V660" s="979"/>
      <c r="W660" s="979"/>
      <c r="X660" s="979"/>
      <c r="Y660" s="979"/>
      <c r="Z660" s="979"/>
      <c r="AA660" s="979"/>
      <c r="AB660" s="979"/>
      <c r="AC660" s="979"/>
      <c r="AD660" s="979"/>
      <c r="AE660" s="979"/>
      <c r="AF660" s="979"/>
      <c r="AG660" s="979"/>
      <c r="AH660" s="979"/>
      <c r="AI660" s="979"/>
      <c r="AJ660" s="979"/>
      <c r="AK660" s="979"/>
      <c r="AL660" s="979"/>
      <c r="AM660" s="979"/>
      <c r="AN660" s="979"/>
      <c r="AO660" s="979"/>
      <c r="AP660" s="979"/>
      <c r="AQ660" s="979"/>
      <c r="AR660" s="979"/>
      <c r="AS660" s="979"/>
      <c r="AT660" s="979"/>
      <c r="AU660" s="979"/>
      <c r="AV660" s="979"/>
      <c r="AW660" s="979"/>
      <c r="AX660" s="979"/>
      <c r="AY660" s="979"/>
      <c r="AZ660" s="979"/>
      <c r="BA660" s="979"/>
      <c r="BB660" s="979"/>
      <c r="BC660" s="979"/>
      <c r="BD660" s="1195"/>
      <c r="BE660" s="45"/>
      <c r="BF660" s="45"/>
      <c r="BG660" s="45"/>
    </row>
    <row r="661" spans="1:59" ht="12.75">
      <c r="A661" s="4"/>
      <c r="B661" s="4"/>
      <c r="C661" s="4"/>
      <c r="D661" s="4"/>
      <c r="E661" s="4"/>
      <c r="F661" s="4"/>
      <c r="G661" s="4"/>
      <c r="H661" s="4"/>
      <c r="I661" s="4"/>
      <c r="J661" s="4"/>
      <c r="K661" s="4"/>
      <c r="L661" s="4"/>
      <c r="M661" s="4"/>
      <c r="N661" s="4"/>
      <c r="O661" s="4"/>
      <c r="P661" s="2"/>
      <c r="Q661" s="977"/>
      <c r="R661" s="977"/>
      <c r="S661" s="977"/>
      <c r="T661" s="977"/>
      <c r="U661" s="977"/>
      <c r="V661" s="977"/>
      <c r="W661" s="977"/>
      <c r="X661" s="977"/>
      <c r="Y661" s="977"/>
      <c r="Z661" s="977"/>
      <c r="AA661" s="977"/>
      <c r="AB661" s="977"/>
      <c r="AC661" s="977"/>
      <c r="AD661" s="977"/>
      <c r="AE661" s="977"/>
      <c r="AF661" s="977"/>
      <c r="AG661" s="977"/>
      <c r="AH661" s="977"/>
      <c r="AI661" s="977"/>
      <c r="AJ661" s="977"/>
      <c r="AK661" s="977"/>
      <c r="AL661" s="977"/>
      <c r="AM661" s="977"/>
      <c r="AN661" s="977"/>
      <c r="AO661" s="977"/>
      <c r="AP661" s="977"/>
      <c r="AQ661" s="977"/>
      <c r="AR661" s="977"/>
      <c r="AS661" s="977"/>
      <c r="AT661" s="977"/>
      <c r="AU661" s="977"/>
      <c r="AV661" s="977"/>
      <c r="AW661" s="977"/>
      <c r="AX661" s="977"/>
      <c r="AY661" s="977"/>
      <c r="AZ661" s="977"/>
      <c r="BA661" s="977"/>
      <c r="BB661" s="977"/>
      <c r="BC661" s="175"/>
      <c r="BD661" s="45"/>
      <c r="BE661" s="45"/>
      <c r="BF661" s="45"/>
      <c r="BG661" s="45"/>
    </row>
    <row r="662" spans="1:59" ht="12.75">
      <c r="A662" s="878" t="s">
        <v>2</v>
      </c>
      <c r="B662" s="878"/>
      <c r="C662" s="878"/>
      <c r="D662" s="878"/>
      <c r="E662" s="878"/>
      <c r="F662" s="878"/>
      <c r="G662" s="878"/>
      <c r="H662" s="878"/>
      <c r="I662" s="878"/>
      <c r="J662" s="878"/>
      <c r="K662" s="878"/>
      <c r="L662" s="878"/>
      <c r="M662" s="878"/>
      <c r="N662" s="878"/>
      <c r="O662" s="878"/>
      <c r="Q662" s="978" t="s">
        <v>350</v>
      </c>
      <c r="R662" s="979"/>
      <c r="S662" s="979"/>
      <c r="T662" s="979"/>
      <c r="U662" s="979"/>
      <c r="V662" s="979"/>
      <c r="W662" s="979"/>
      <c r="X662" s="979"/>
      <c r="Y662" s="979"/>
      <c r="Z662" s="979"/>
      <c r="AA662" s="979"/>
      <c r="AB662" s="979"/>
      <c r="AC662" s="979"/>
      <c r="AD662" s="979"/>
      <c r="AE662" s="979"/>
      <c r="AF662" s="979"/>
      <c r="AG662" s="979"/>
      <c r="AH662" s="979"/>
      <c r="AI662" s="979"/>
      <c r="AJ662" s="979"/>
      <c r="AK662" s="979"/>
      <c r="AL662" s="979"/>
      <c r="AM662" s="979"/>
      <c r="AN662" s="979"/>
      <c r="AO662" s="979"/>
      <c r="AP662" s="979"/>
      <c r="AQ662" s="979"/>
      <c r="AR662" s="979"/>
      <c r="AS662" s="979"/>
      <c r="AT662" s="979"/>
      <c r="AU662" s="979"/>
      <c r="AV662" s="979"/>
      <c r="AW662" s="979"/>
      <c r="AX662" s="979"/>
      <c r="AY662" s="979"/>
      <c r="AZ662" s="979"/>
      <c r="BA662" s="979"/>
      <c r="BB662" s="979"/>
      <c r="BC662" s="979"/>
      <c r="BD662" s="1195"/>
      <c r="BE662" s="45"/>
      <c r="BF662" s="45"/>
      <c r="BG662" s="45"/>
    </row>
    <row r="663" spans="1:59" ht="12.75">
      <c r="A663" s="4"/>
      <c r="B663" s="4"/>
      <c r="C663" s="4"/>
      <c r="D663" s="4"/>
      <c r="E663" s="4"/>
      <c r="F663" s="4"/>
      <c r="G663" s="4"/>
      <c r="H663" s="4"/>
      <c r="I663" s="4"/>
      <c r="J663" s="4"/>
      <c r="K663" s="4"/>
      <c r="L663" s="4"/>
      <c r="M663" s="4"/>
      <c r="N663" s="4"/>
      <c r="O663" s="4"/>
      <c r="P663" s="2"/>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175"/>
      <c r="BD663" s="45"/>
      <c r="BE663" s="45"/>
      <c r="BF663" s="45"/>
      <c r="BG663" s="45"/>
    </row>
    <row r="664" spans="1:59" ht="12.75">
      <c r="A664" s="878" t="s">
        <v>16</v>
      </c>
      <c r="B664" s="878"/>
      <c r="C664" s="878"/>
      <c r="D664" s="878"/>
      <c r="E664" s="878"/>
      <c r="F664" s="878"/>
      <c r="G664" s="878"/>
      <c r="H664" s="878"/>
      <c r="I664" s="878"/>
      <c r="J664" s="878"/>
      <c r="K664" s="878"/>
      <c r="L664" s="878"/>
      <c r="M664" s="878"/>
      <c r="N664" s="878"/>
      <c r="O664" s="878"/>
      <c r="Q664" s="1126" t="s">
        <v>351</v>
      </c>
      <c r="R664" s="1126"/>
      <c r="S664" s="1126"/>
      <c r="T664" s="1126"/>
      <c r="U664" s="1126"/>
      <c r="V664" s="1126"/>
      <c r="W664" s="1126"/>
      <c r="X664" s="1126"/>
      <c r="Y664" s="1126"/>
      <c r="Z664" s="1126"/>
      <c r="AA664" s="1126"/>
      <c r="AB664" s="1126"/>
      <c r="AC664" s="1126"/>
      <c r="AD664" s="1126"/>
      <c r="AE664" s="1126"/>
      <c r="AF664" s="1126"/>
      <c r="AG664" s="1126"/>
      <c r="AH664" s="1126"/>
      <c r="AI664" s="1126"/>
      <c r="AJ664" s="1126"/>
      <c r="AK664" s="1126"/>
      <c r="AL664" s="1126"/>
      <c r="AM664" s="1126"/>
      <c r="AN664" s="1126"/>
      <c r="AO664" s="1126"/>
      <c r="AP664" s="1126"/>
      <c r="AQ664" s="1126"/>
      <c r="AR664" s="1126"/>
      <c r="AS664" s="1126"/>
      <c r="AT664" s="1126"/>
      <c r="AU664" s="1126"/>
      <c r="AV664" s="1126"/>
      <c r="AW664" s="1126"/>
      <c r="AX664" s="1126"/>
      <c r="AY664" s="1126"/>
      <c r="AZ664" s="1126"/>
      <c r="BA664" s="1126"/>
      <c r="BB664" s="1126"/>
      <c r="BC664" s="1126"/>
      <c r="BD664" s="1126"/>
      <c r="BE664" s="45"/>
      <c r="BF664" s="45"/>
      <c r="BG664" s="45"/>
    </row>
    <row r="665" spans="1:59" ht="12.75">
      <c r="A665" s="4"/>
      <c r="B665" s="4"/>
      <c r="C665" s="4"/>
      <c r="D665" s="4"/>
      <c r="E665" s="4"/>
      <c r="F665" s="4"/>
      <c r="G665" s="4"/>
      <c r="H665" s="4"/>
      <c r="I665" s="4"/>
      <c r="J665" s="4"/>
      <c r="K665" s="4"/>
      <c r="L665" s="4"/>
      <c r="M665" s="4"/>
      <c r="N665" s="4"/>
      <c r="O665" s="4"/>
      <c r="P665" s="2"/>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175"/>
      <c r="BD665" s="45"/>
      <c r="BE665" s="45"/>
      <c r="BF665" s="45"/>
      <c r="BG665" s="45"/>
    </row>
    <row r="666" spans="1:59" ht="12.75">
      <c r="A666" s="973" t="s">
        <v>162</v>
      </c>
      <c r="B666" s="973"/>
      <c r="C666" s="973"/>
      <c r="D666" s="973"/>
      <c r="E666" s="973"/>
      <c r="F666" s="973"/>
      <c r="G666" s="973"/>
      <c r="H666" s="973"/>
      <c r="I666" s="973"/>
      <c r="J666" s="973"/>
      <c r="K666" s="973"/>
      <c r="L666" s="973"/>
      <c r="M666" s="973"/>
      <c r="N666" s="973"/>
      <c r="O666" s="973"/>
      <c r="Q666" s="1053" t="s">
        <v>352</v>
      </c>
      <c r="R666" s="1053"/>
      <c r="S666" s="1053"/>
      <c r="T666" s="1053"/>
      <c r="U666" s="1053"/>
      <c r="V666" s="1053"/>
      <c r="W666" s="1053"/>
      <c r="X666" s="1053"/>
      <c r="Y666" s="1053"/>
      <c r="Z666" s="1053"/>
      <c r="AA666" s="1053"/>
      <c r="AB666" s="1053"/>
      <c r="AC666" s="1053"/>
      <c r="AD666" s="1053"/>
      <c r="AE666" s="1053"/>
      <c r="AF666" s="1053"/>
      <c r="AG666" s="1053"/>
      <c r="AH666" s="1053"/>
      <c r="AI666" s="1053"/>
      <c r="AJ666" s="1053"/>
      <c r="AK666" s="1053"/>
      <c r="AL666" s="1053"/>
      <c r="AM666" s="1053"/>
      <c r="AN666" s="1053"/>
      <c r="AO666" s="1053"/>
      <c r="AP666" s="1053"/>
      <c r="AQ666" s="1053"/>
      <c r="AR666" s="1053"/>
      <c r="AS666" s="1053"/>
      <c r="AT666" s="1053"/>
      <c r="AU666" s="1053"/>
      <c r="AV666" s="1053"/>
      <c r="AW666" s="1053"/>
      <c r="AX666" s="1053"/>
      <c r="AY666" s="1053"/>
      <c r="AZ666" s="1053"/>
      <c r="BA666" s="1053"/>
      <c r="BB666" s="1053"/>
      <c r="BC666" s="1053"/>
      <c r="BD666" s="1053"/>
      <c r="BE666" s="45"/>
      <c r="BF666" s="45"/>
      <c r="BG666" s="45"/>
    </row>
    <row r="667" spans="1:59" ht="12.75">
      <c r="A667" s="4"/>
      <c r="B667" s="4"/>
      <c r="C667" s="4"/>
      <c r="D667" s="4"/>
      <c r="E667" s="4"/>
      <c r="F667" s="4"/>
      <c r="G667" s="4"/>
      <c r="H667" s="4"/>
      <c r="I667" s="4"/>
      <c r="J667" s="4"/>
      <c r="K667" s="4"/>
      <c r="L667" s="4"/>
      <c r="M667" s="4"/>
      <c r="N667" s="4"/>
      <c r="O667" s="4"/>
      <c r="P667" s="2"/>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175"/>
      <c r="BD667" s="45"/>
      <c r="BE667" s="45"/>
      <c r="BF667" s="45"/>
      <c r="BG667" s="45"/>
    </row>
    <row r="668" spans="1:59" ht="12.75">
      <c r="A668" s="980" t="s">
        <v>18</v>
      </c>
      <c r="B668" s="1019"/>
      <c r="C668" s="1019"/>
      <c r="D668" s="1019"/>
      <c r="E668" s="1019"/>
      <c r="F668" s="1019"/>
      <c r="G668" s="1019"/>
      <c r="H668" s="1019"/>
      <c r="I668" s="1019"/>
      <c r="J668" s="1019"/>
      <c r="K668" s="1019"/>
      <c r="L668" s="1019"/>
      <c r="M668" s="1019"/>
      <c r="N668" s="1019"/>
      <c r="O668" s="1020"/>
      <c r="Q668" s="1196" t="s">
        <v>353</v>
      </c>
      <c r="R668" s="1196"/>
      <c r="S668" s="1196"/>
      <c r="T668" s="1196"/>
      <c r="U668" s="1196"/>
      <c r="V668" s="1196"/>
      <c r="W668" s="1196"/>
      <c r="X668" s="1196"/>
      <c r="Y668" s="1196"/>
      <c r="Z668" s="1196"/>
      <c r="AA668" s="1196"/>
      <c r="AB668" s="1196"/>
      <c r="AC668" s="1196"/>
      <c r="AD668" s="1196"/>
      <c r="AE668" s="1196"/>
      <c r="AF668" s="1196"/>
      <c r="AG668" s="1196"/>
      <c r="AH668" s="1196"/>
      <c r="AI668" s="1196"/>
      <c r="AJ668" s="1196"/>
      <c r="AK668" s="1196"/>
      <c r="AL668" s="1196"/>
      <c r="AM668" s="1196"/>
      <c r="AN668" s="1196"/>
      <c r="AO668" s="1196"/>
      <c r="AP668" s="1196"/>
      <c r="AQ668" s="1196"/>
      <c r="AR668" s="1196"/>
      <c r="AS668" s="1196"/>
      <c r="AT668" s="1196"/>
      <c r="AU668" s="1196"/>
      <c r="AV668" s="1196"/>
      <c r="AW668" s="1196"/>
      <c r="AX668" s="1196"/>
      <c r="AY668" s="1196"/>
      <c r="AZ668" s="1196"/>
      <c r="BA668" s="1196"/>
      <c r="BB668" s="1196"/>
      <c r="BC668" s="1196"/>
      <c r="BD668" s="1196"/>
      <c r="BE668" s="45"/>
      <c r="BF668" s="45"/>
      <c r="BG668" s="45"/>
    </row>
    <row r="669" spans="1:59" ht="12.75">
      <c r="A669" s="1021"/>
      <c r="B669" s="1022"/>
      <c r="C669" s="1022"/>
      <c r="D669" s="1022"/>
      <c r="E669" s="1022"/>
      <c r="F669" s="1022"/>
      <c r="G669" s="1022"/>
      <c r="H669" s="1022"/>
      <c r="I669" s="1022"/>
      <c r="J669" s="1022"/>
      <c r="K669" s="1022"/>
      <c r="L669" s="1022"/>
      <c r="M669" s="1022"/>
      <c r="N669" s="1022"/>
      <c r="O669" s="1023"/>
      <c r="Q669" s="1196" t="s">
        <v>354</v>
      </c>
      <c r="R669" s="1196"/>
      <c r="S669" s="1196"/>
      <c r="T669" s="1196"/>
      <c r="U669" s="1196"/>
      <c r="V669" s="1196"/>
      <c r="W669" s="1196"/>
      <c r="X669" s="1196"/>
      <c r="Y669" s="1196"/>
      <c r="Z669" s="1196"/>
      <c r="AA669" s="1196"/>
      <c r="AB669" s="1196"/>
      <c r="AC669" s="1196"/>
      <c r="AD669" s="1196"/>
      <c r="AE669" s="1196"/>
      <c r="AF669" s="1196"/>
      <c r="AG669" s="1196"/>
      <c r="AH669" s="1196"/>
      <c r="AI669" s="1196"/>
      <c r="AJ669" s="1196"/>
      <c r="AK669" s="1196"/>
      <c r="AL669" s="1196"/>
      <c r="AM669" s="1196"/>
      <c r="AN669" s="1196"/>
      <c r="AO669" s="1196"/>
      <c r="AP669" s="1196"/>
      <c r="AQ669" s="1196"/>
      <c r="AR669" s="1196"/>
      <c r="AS669" s="1196"/>
      <c r="AT669" s="1196"/>
      <c r="AU669" s="1196"/>
      <c r="AV669" s="1196"/>
      <c r="AW669" s="1196"/>
      <c r="AX669" s="1196"/>
      <c r="AY669" s="1196"/>
      <c r="AZ669" s="1196"/>
      <c r="BA669" s="1196"/>
      <c r="BB669" s="1196"/>
      <c r="BC669" s="1196"/>
      <c r="BD669" s="1196"/>
      <c r="BE669" s="45"/>
      <c r="BF669" s="45"/>
      <c r="BG669" s="45"/>
    </row>
    <row r="670" spans="1:59" ht="12.75">
      <c r="A670" s="4"/>
      <c r="B670" s="4"/>
      <c r="C670" s="4"/>
      <c r="D670" s="4"/>
      <c r="E670" s="4"/>
      <c r="F670" s="4"/>
      <c r="G670" s="4"/>
      <c r="H670" s="4"/>
      <c r="I670" s="4"/>
      <c r="J670" s="4"/>
      <c r="K670" s="4"/>
      <c r="L670" s="4"/>
      <c r="M670" s="4"/>
      <c r="N670" s="4"/>
      <c r="O670" s="4"/>
      <c r="P670" s="2"/>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175"/>
      <c r="BD670" s="45"/>
      <c r="BE670" s="45"/>
      <c r="BF670" s="45"/>
      <c r="BG670" s="45"/>
    </row>
    <row r="671" spans="1:59" ht="12.75">
      <c r="A671" s="878" t="s">
        <v>22</v>
      </c>
      <c r="B671" s="878"/>
      <c r="C671" s="878"/>
      <c r="D671" s="878"/>
      <c r="E671" s="878"/>
      <c r="F671" s="878"/>
      <c r="G671" s="878"/>
      <c r="H671" s="878"/>
      <c r="I671" s="878"/>
      <c r="J671" s="878"/>
      <c r="K671" s="878"/>
      <c r="L671" s="878"/>
      <c r="M671" s="878"/>
      <c r="N671" s="878"/>
      <c r="O671" s="878"/>
      <c r="P671" s="2"/>
      <c r="Q671" s="1196" t="s">
        <v>355</v>
      </c>
      <c r="R671" s="1196"/>
      <c r="S671" s="1196"/>
      <c r="T671" s="1196"/>
      <c r="U671" s="1196"/>
      <c r="V671" s="1196"/>
      <c r="W671" s="1196"/>
      <c r="X671" s="1196"/>
      <c r="Y671" s="1196"/>
      <c r="Z671" s="1196"/>
      <c r="AA671" s="1196"/>
      <c r="AB671" s="1196"/>
      <c r="AC671" s="1196"/>
      <c r="AD671" s="1196"/>
      <c r="AE671" s="1196"/>
      <c r="AF671" s="1196"/>
      <c r="AG671" s="1196"/>
      <c r="AH671" s="1196"/>
      <c r="AI671" s="1196"/>
      <c r="AJ671" s="1196"/>
      <c r="AK671" s="1196"/>
      <c r="AL671" s="1196"/>
      <c r="AM671" s="1196"/>
      <c r="AN671" s="1196"/>
      <c r="AO671" s="1196"/>
      <c r="AP671" s="1196"/>
      <c r="AQ671" s="1196"/>
      <c r="AR671" s="1196"/>
      <c r="AS671" s="1196"/>
      <c r="AT671" s="1196"/>
      <c r="AU671" s="1196"/>
      <c r="AV671" s="1196"/>
      <c r="AW671" s="1196"/>
      <c r="AX671" s="1196"/>
      <c r="AY671" s="1196"/>
      <c r="AZ671" s="1196"/>
      <c r="BA671" s="1196"/>
      <c r="BB671" s="1196"/>
      <c r="BC671" s="1196"/>
      <c r="BD671" s="1196"/>
      <c r="BE671" s="45"/>
      <c r="BF671" s="45"/>
      <c r="BG671" s="45"/>
    </row>
    <row r="672" spans="1:256" ht="12.75">
      <c r="A672" s="176"/>
      <c r="B672" s="176"/>
      <c r="C672" s="176"/>
      <c r="D672" s="176"/>
      <c r="E672" s="176"/>
      <c r="F672" s="176"/>
      <c r="G672" s="176"/>
      <c r="H672" s="176"/>
      <c r="I672" s="176"/>
      <c r="J672" s="176"/>
      <c r="K672" s="176"/>
      <c r="L672" s="176"/>
      <c r="M672" s="176"/>
      <c r="N672" s="176"/>
      <c r="O672" s="176"/>
      <c r="P672" s="176"/>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176"/>
      <c r="BE672" s="176"/>
      <c r="BF672" s="176"/>
      <c r="BG672" s="176"/>
      <c r="BH672" s="176"/>
      <c r="BI672" s="176"/>
      <c r="BJ672" s="176"/>
      <c r="BK672" s="176"/>
      <c r="BL672" s="176"/>
      <c r="BM672" s="176"/>
      <c r="BN672" s="176"/>
      <c r="BO672" s="176"/>
      <c r="BP672" s="176"/>
      <c r="BQ672" s="176"/>
      <c r="BR672" s="176"/>
      <c r="BS672" s="176"/>
      <c r="BT672" s="176"/>
      <c r="BU672" s="176"/>
      <c r="BV672" s="176"/>
      <c r="BW672" s="176"/>
      <c r="BX672" s="176"/>
      <c r="BY672" s="176"/>
      <c r="BZ672" s="176"/>
      <c r="CA672" s="176"/>
      <c r="CB672" s="176"/>
      <c r="CC672" s="176"/>
      <c r="CD672" s="176"/>
      <c r="CE672" s="176"/>
      <c r="CF672" s="176"/>
      <c r="CG672" s="176"/>
      <c r="CH672" s="176"/>
      <c r="CI672" s="176"/>
      <c r="CJ672" s="176"/>
      <c r="CK672" s="176"/>
      <c r="CL672" s="176"/>
      <c r="CM672" s="176"/>
      <c r="CN672" s="176"/>
      <c r="CO672" s="176"/>
      <c r="CP672" s="176"/>
      <c r="CQ672" s="176"/>
      <c r="CR672" s="176"/>
      <c r="CS672" s="176"/>
      <c r="CT672" s="176"/>
      <c r="CU672" s="176"/>
      <c r="CV672" s="176"/>
      <c r="CW672" s="176"/>
      <c r="CX672" s="176"/>
      <c r="CY672" s="176"/>
      <c r="CZ672" s="176"/>
      <c r="DA672" s="176"/>
      <c r="DB672" s="176"/>
      <c r="DC672" s="176"/>
      <c r="DD672" s="176"/>
      <c r="DE672" s="176"/>
      <c r="DF672" s="176"/>
      <c r="DG672" s="176"/>
      <c r="DH672" s="176"/>
      <c r="DI672" s="176"/>
      <c r="DJ672" s="176"/>
      <c r="DK672" s="176"/>
      <c r="DL672" s="176"/>
      <c r="DM672" s="176"/>
      <c r="DN672" s="176"/>
      <c r="DO672" s="176"/>
      <c r="DP672" s="176"/>
      <c r="DQ672" s="176"/>
      <c r="DR672" s="176"/>
      <c r="DS672" s="176"/>
      <c r="DT672" s="176"/>
      <c r="DU672" s="176"/>
      <c r="DV672" s="176"/>
      <c r="DW672" s="176"/>
      <c r="DX672" s="176"/>
      <c r="DY672" s="176"/>
      <c r="DZ672" s="176"/>
      <c r="EA672" s="176"/>
      <c r="EB672" s="176"/>
      <c r="EC672" s="176"/>
      <c r="ED672" s="176"/>
      <c r="EE672" s="176"/>
      <c r="EF672" s="176"/>
      <c r="EG672" s="176"/>
      <c r="EH672" s="176"/>
      <c r="EI672" s="176"/>
      <c r="EJ672" s="176"/>
      <c r="EK672" s="176"/>
      <c r="EL672" s="176"/>
      <c r="EM672" s="176"/>
      <c r="EN672" s="176"/>
      <c r="EO672" s="176"/>
      <c r="EP672" s="176"/>
      <c r="EQ672" s="176"/>
      <c r="ER672" s="176"/>
      <c r="ES672" s="176"/>
      <c r="ET672" s="176"/>
      <c r="EU672" s="176"/>
      <c r="EV672" s="176"/>
      <c r="EW672" s="176"/>
      <c r="EX672" s="176"/>
      <c r="EY672" s="176"/>
      <c r="EZ672" s="176"/>
      <c r="FA672" s="176"/>
      <c r="FB672" s="176"/>
      <c r="FC672" s="176"/>
      <c r="FD672" s="176"/>
      <c r="FE672" s="176"/>
      <c r="FF672" s="176"/>
      <c r="FG672" s="176"/>
      <c r="FH672" s="176"/>
      <c r="FI672" s="176"/>
      <c r="FJ672" s="176"/>
      <c r="FK672" s="176"/>
      <c r="FL672" s="176"/>
      <c r="FM672" s="176"/>
      <c r="FN672" s="176"/>
      <c r="FO672" s="176"/>
      <c r="FP672" s="176"/>
      <c r="FQ672" s="176"/>
      <c r="FR672" s="176"/>
      <c r="FS672" s="176"/>
      <c r="FT672" s="176"/>
      <c r="FU672" s="176"/>
      <c r="FV672" s="176"/>
      <c r="FW672" s="176"/>
      <c r="FX672" s="176"/>
      <c r="FY672" s="176"/>
      <c r="FZ672" s="176"/>
      <c r="GA672" s="176"/>
      <c r="GB672" s="176"/>
      <c r="GC672" s="176"/>
      <c r="GD672" s="176"/>
      <c r="GE672" s="176"/>
      <c r="GF672" s="176"/>
      <c r="GG672" s="176"/>
      <c r="GH672" s="176"/>
      <c r="GI672" s="176"/>
      <c r="GJ672" s="176"/>
      <c r="GK672" s="176"/>
      <c r="GL672" s="176"/>
      <c r="GM672" s="176"/>
      <c r="GN672" s="176"/>
      <c r="GO672" s="176"/>
      <c r="GP672" s="176"/>
      <c r="GQ672" s="176"/>
      <c r="GR672" s="176"/>
      <c r="GS672" s="176"/>
      <c r="GT672" s="176"/>
      <c r="GU672" s="176"/>
      <c r="GV672" s="176"/>
      <c r="GW672" s="176"/>
      <c r="GX672" s="176"/>
      <c r="GY672" s="176"/>
      <c r="GZ672" s="176"/>
      <c r="HA672" s="176"/>
      <c r="HB672" s="176"/>
      <c r="HC672" s="176"/>
      <c r="HD672" s="176"/>
      <c r="HE672" s="176"/>
      <c r="HF672" s="176"/>
      <c r="HG672" s="176"/>
      <c r="HH672" s="176"/>
      <c r="HI672" s="176"/>
      <c r="HJ672" s="176"/>
      <c r="HK672" s="176"/>
      <c r="HL672" s="176"/>
      <c r="HM672" s="176"/>
      <c r="HN672" s="176"/>
      <c r="HO672" s="176"/>
      <c r="HP672" s="176"/>
      <c r="HQ672" s="176"/>
      <c r="HR672" s="176"/>
      <c r="HS672" s="176"/>
      <c r="HT672" s="176"/>
      <c r="HU672" s="176"/>
      <c r="HV672" s="176"/>
      <c r="HW672" s="176"/>
      <c r="HX672" s="176"/>
      <c r="HY672" s="176"/>
      <c r="HZ672" s="176"/>
      <c r="IA672" s="176"/>
      <c r="IB672" s="176"/>
      <c r="IC672" s="176"/>
      <c r="ID672" s="176"/>
      <c r="IE672" s="176"/>
      <c r="IF672" s="176"/>
      <c r="IG672" s="176"/>
      <c r="IH672" s="176"/>
      <c r="II672" s="176"/>
      <c r="IJ672" s="176"/>
      <c r="IK672" s="176"/>
      <c r="IL672" s="176"/>
      <c r="IM672" s="176"/>
      <c r="IN672" s="176"/>
      <c r="IO672" s="176"/>
      <c r="IP672" s="176"/>
      <c r="IQ672" s="176"/>
      <c r="IR672" s="176"/>
      <c r="IS672" s="176"/>
      <c r="IT672" s="176"/>
      <c r="IU672" s="176"/>
      <c r="IV672" s="176"/>
    </row>
    <row r="673" spans="1:59" ht="12.75">
      <c r="A673" s="878" t="s">
        <v>17</v>
      </c>
      <c r="B673" s="878"/>
      <c r="C673" s="878"/>
      <c r="D673" s="878"/>
      <c r="E673" s="878"/>
      <c r="F673" s="878"/>
      <c r="G673" s="878"/>
      <c r="H673" s="878"/>
      <c r="I673" s="878"/>
      <c r="J673" s="878"/>
      <c r="K673" s="878"/>
      <c r="L673" s="878"/>
      <c r="M673" s="878"/>
      <c r="N673" s="878"/>
      <c r="O673" s="878"/>
      <c r="Q673" s="1196" t="s">
        <v>356</v>
      </c>
      <c r="R673" s="1196"/>
      <c r="S673" s="1196"/>
      <c r="T673" s="1196"/>
      <c r="U673" s="1196"/>
      <c r="V673" s="1196"/>
      <c r="W673" s="1196"/>
      <c r="X673" s="1196"/>
      <c r="Y673" s="1196"/>
      <c r="Z673" s="1196"/>
      <c r="AA673" s="1196"/>
      <c r="AB673" s="1196"/>
      <c r="AC673" s="1196"/>
      <c r="AD673" s="1196"/>
      <c r="AE673" s="1196"/>
      <c r="AF673" s="1196"/>
      <c r="AG673" s="1196"/>
      <c r="AH673" s="1196"/>
      <c r="AI673" s="1196"/>
      <c r="AJ673" s="1196"/>
      <c r="AK673" s="1196"/>
      <c r="AL673" s="1196"/>
      <c r="AM673" s="1196"/>
      <c r="AN673" s="1196"/>
      <c r="AO673" s="1196"/>
      <c r="AP673" s="1196"/>
      <c r="AQ673" s="1196"/>
      <c r="AR673" s="1196"/>
      <c r="AS673" s="1196"/>
      <c r="AT673" s="1196"/>
      <c r="AU673" s="1196"/>
      <c r="AV673" s="1196"/>
      <c r="AW673" s="1196"/>
      <c r="AX673" s="1196"/>
      <c r="AY673" s="1196"/>
      <c r="AZ673" s="1196"/>
      <c r="BA673" s="1196"/>
      <c r="BB673" s="1196"/>
      <c r="BC673" s="1196"/>
      <c r="BD673" s="1196"/>
      <c r="BE673" s="45"/>
      <c r="BF673" s="45"/>
      <c r="BG673" s="45"/>
    </row>
    <row r="674" spans="1:59" ht="12.75">
      <c r="A674" s="878" t="s">
        <v>21</v>
      </c>
      <c r="B674" s="878"/>
      <c r="C674" s="878"/>
      <c r="D674" s="878"/>
      <c r="E674" s="878"/>
      <c r="F674" s="878"/>
      <c r="G674" s="878"/>
      <c r="H674" s="878"/>
      <c r="I674" s="878"/>
      <c r="J674" s="878"/>
      <c r="K674" s="878"/>
      <c r="L674" s="878"/>
      <c r="M674" s="878"/>
      <c r="N674" s="878"/>
      <c r="O674" s="878"/>
      <c r="P674" s="2"/>
      <c r="Q674" s="1196" t="s">
        <v>406</v>
      </c>
      <c r="R674" s="1196"/>
      <c r="S674" s="1196"/>
      <c r="T674" s="1196"/>
      <c r="U674" s="1196"/>
      <c r="V674" s="1196"/>
      <c r="W674" s="1196"/>
      <c r="X674" s="1196"/>
      <c r="Y674" s="1196"/>
      <c r="Z674" s="1196"/>
      <c r="AA674" s="1196"/>
      <c r="AB674" s="1196"/>
      <c r="AC674" s="1196"/>
      <c r="AD674" s="1196"/>
      <c r="AE674" s="1196"/>
      <c r="AF674" s="1196"/>
      <c r="AG674" s="1196"/>
      <c r="AH674" s="1196"/>
      <c r="AI674" s="1196"/>
      <c r="AJ674" s="1196"/>
      <c r="AK674" s="1196"/>
      <c r="AL674" s="1196"/>
      <c r="AM674" s="1196"/>
      <c r="AN674" s="1196"/>
      <c r="AO674" s="1196"/>
      <c r="AP674" s="1196"/>
      <c r="AQ674" s="1196"/>
      <c r="AR674" s="1196"/>
      <c r="AS674" s="1196"/>
      <c r="AT674" s="1196"/>
      <c r="AU674" s="1196"/>
      <c r="AV674" s="1196"/>
      <c r="AW674" s="1196"/>
      <c r="AX674" s="1196"/>
      <c r="AY674" s="1196"/>
      <c r="AZ674" s="1196"/>
      <c r="BA674" s="1196"/>
      <c r="BB674" s="1196"/>
      <c r="BC674" s="1196"/>
      <c r="BD674" s="1196"/>
      <c r="BE674" s="45"/>
      <c r="BF674" s="45"/>
      <c r="BG674" s="45"/>
    </row>
    <row r="675" spans="1:56" s="1199" customFormat="1" ht="12.75">
      <c r="A675" s="1198"/>
      <c r="BD675" s="1200"/>
    </row>
    <row r="676" spans="1:256" ht="12.75">
      <c r="A676" s="1197" t="s">
        <v>407</v>
      </c>
      <c r="B676" s="1197"/>
      <c r="C676" s="1197"/>
      <c r="D676" s="1197"/>
      <c r="E676" s="1197"/>
      <c r="F676" s="1197"/>
      <c r="G676" s="1197"/>
      <c r="H676" s="1197"/>
      <c r="I676" s="1197"/>
      <c r="J676" s="1197"/>
      <c r="K676" s="1197"/>
      <c r="L676" s="1197"/>
      <c r="M676" s="1197"/>
      <c r="N676" s="1197"/>
      <c r="O676" s="1197"/>
      <c r="P676" s="318"/>
      <c r="Q676" s="1234" t="s">
        <v>362</v>
      </c>
      <c r="R676" s="1234"/>
      <c r="S676" s="1234"/>
      <c r="T676" s="1234"/>
      <c r="U676" s="1234"/>
      <c r="V676" s="1234"/>
      <c r="W676" s="1234"/>
      <c r="X676" s="1234"/>
      <c r="Y676" s="1234"/>
      <c r="Z676" s="1234"/>
      <c r="AA676" s="1234"/>
      <c r="AB676" s="1234"/>
      <c r="AC676" s="1234"/>
      <c r="AD676" s="1234"/>
      <c r="AE676" s="1234"/>
      <c r="AF676" s="1234"/>
      <c r="AG676" s="1234"/>
      <c r="AH676" s="1234"/>
      <c r="AI676" s="1234"/>
      <c r="AJ676" s="1234"/>
      <c r="AK676" s="1234"/>
      <c r="AL676" s="1234"/>
      <c r="AM676" s="1234"/>
      <c r="AN676" s="1234"/>
      <c r="AO676" s="1234"/>
      <c r="AP676" s="1234"/>
      <c r="AQ676" s="1234"/>
      <c r="AR676" s="1234"/>
      <c r="AS676" s="1234"/>
      <c r="AT676" s="1234"/>
      <c r="AU676" s="1234"/>
      <c r="AV676" s="1234"/>
      <c r="AW676" s="1234"/>
      <c r="AX676" s="1234"/>
      <c r="AY676" s="1234"/>
      <c r="AZ676" s="1234"/>
      <c r="BA676" s="1234"/>
      <c r="BB676" s="1234"/>
      <c r="BC676" s="1234"/>
      <c r="BD676" s="1234"/>
      <c r="BE676" s="317"/>
      <c r="BF676" s="317"/>
      <c r="BG676" s="317"/>
      <c r="BH676" s="317"/>
      <c r="BI676" s="317"/>
      <c r="BJ676" s="317"/>
      <c r="BK676" s="317"/>
      <c r="BL676" s="317"/>
      <c r="BM676" s="317"/>
      <c r="BN676" s="317"/>
      <c r="BO676" s="317"/>
      <c r="BP676" s="317"/>
      <c r="BQ676" s="317"/>
      <c r="BR676" s="317"/>
      <c r="BS676" s="317"/>
      <c r="BT676" s="317"/>
      <c r="BU676" s="317"/>
      <c r="BV676" s="317"/>
      <c r="BW676" s="317"/>
      <c r="BX676" s="317"/>
      <c r="BY676" s="317"/>
      <c r="BZ676" s="317"/>
      <c r="CA676" s="317"/>
      <c r="CB676" s="317"/>
      <c r="CC676" s="317"/>
      <c r="CD676" s="317"/>
      <c r="CE676" s="317"/>
      <c r="CF676" s="317"/>
      <c r="CG676" s="317"/>
      <c r="CH676" s="317"/>
      <c r="CI676" s="317"/>
      <c r="CJ676" s="317"/>
      <c r="CK676" s="317"/>
      <c r="CL676" s="317"/>
      <c r="CM676" s="317"/>
      <c r="CN676" s="317"/>
      <c r="CO676" s="317"/>
      <c r="CP676" s="317"/>
      <c r="CQ676" s="317"/>
      <c r="CR676" s="317"/>
      <c r="CS676" s="317"/>
      <c r="CT676" s="317"/>
      <c r="CU676" s="317"/>
      <c r="CV676" s="317"/>
      <c r="CW676" s="317"/>
      <c r="CX676" s="317"/>
      <c r="CY676" s="317"/>
      <c r="CZ676" s="317"/>
      <c r="DA676" s="317"/>
      <c r="DB676" s="317"/>
      <c r="DC676" s="317"/>
      <c r="DD676" s="317"/>
      <c r="DE676" s="317"/>
      <c r="DF676" s="317"/>
      <c r="DG676" s="317"/>
      <c r="DH676" s="317"/>
      <c r="DI676" s="317"/>
      <c r="DJ676" s="317"/>
      <c r="DK676" s="317"/>
      <c r="DL676" s="317"/>
      <c r="DM676" s="317"/>
      <c r="DN676" s="317"/>
      <c r="DO676" s="317"/>
      <c r="DP676" s="317"/>
      <c r="DQ676" s="317"/>
      <c r="DR676" s="317"/>
      <c r="DS676" s="317"/>
      <c r="DT676" s="317"/>
      <c r="DU676" s="317"/>
      <c r="DV676" s="317"/>
      <c r="DW676" s="317"/>
      <c r="DX676" s="317"/>
      <c r="DY676" s="317"/>
      <c r="DZ676" s="317"/>
      <c r="EA676" s="317"/>
      <c r="EB676" s="317"/>
      <c r="EC676" s="317"/>
      <c r="ED676" s="317"/>
      <c r="EE676" s="317"/>
      <c r="EF676" s="317"/>
      <c r="EG676" s="317"/>
      <c r="EH676" s="317"/>
      <c r="EI676" s="317"/>
      <c r="EJ676" s="317"/>
      <c r="EK676" s="317"/>
      <c r="EL676" s="317"/>
      <c r="EM676" s="317"/>
      <c r="EN676" s="317"/>
      <c r="EO676" s="317"/>
      <c r="EP676" s="317"/>
      <c r="EQ676" s="317"/>
      <c r="ER676" s="317"/>
      <c r="ES676" s="317"/>
      <c r="ET676" s="317"/>
      <c r="EU676" s="317"/>
      <c r="EV676" s="317"/>
      <c r="EW676" s="317"/>
      <c r="EX676" s="317"/>
      <c r="EY676" s="317"/>
      <c r="EZ676" s="317"/>
      <c r="FA676" s="317"/>
      <c r="FB676" s="317"/>
      <c r="FC676" s="317"/>
      <c r="FD676" s="317"/>
      <c r="FE676" s="317"/>
      <c r="FF676" s="317"/>
      <c r="FG676" s="317"/>
      <c r="FH676" s="317"/>
      <c r="FI676" s="317"/>
      <c r="FJ676" s="317"/>
      <c r="FK676" s="317"/>
      <c r="FL676" s="317"/>
      <c r="FM676" s="317"/>
      <c r="FN676" s="317"/>
      <c r="FO676" s="317"/>
      <c r="FP676" s="317"/>
      <c r="FQ676" s="317"/>
      <c r="FR676" s="317"/>
      <c r="FS676" s="317"/>
      <c r="FT676" s="317"/>
      <c r="FU676" s="317"/>
      <c r="FV676" s="317"/>
      <c r="FW676" s="317"/>
      <c r="FX676" s="317"/>
      <c r="FY676" s="317"/>
      <c r="FZ676" s="317"/>
      <c r="GA676" s="317"/>
      <c r="GB676" s="317"/>
      <c r="GC676" s="317"/>
      <c r="GD676" s="317"/>
      <c r="GE676" s="317"/>
      <c r="GF676" s="317"/>
      <c r="GG676" s="317"/>
      <c r="GH676" s="317"/>
      <c r="GI676" s="317"/>
      <c r="GJ676" s="317"/>
      <c r="GK676" s="317"/>
      <c r="GL676" s="317"/>
      <c r="GM676" s="317"/>
      <c r="GN676" s="317"/>
      <c r="GO676" s="317"/>
      <c r="GP676" s="317"/>
      <c r="GQ676" s="317"/>
      <c r="GR676" s="317"/>
      <c r="GS676" s="317"/>
      <c r="GT676" s="317"/>
      <c r="GU676" s="317"/>
      <c r="GV676" s="317"/>
      <c r="GW676" s="317"/>
      <c r="GX676" s="317"/>
      <c r="GY676" s="317"/>
      <c r="GZ676" s="317"/>
      <c r="HA676" s="317"/>
      <c r="HB676" s="317"/>
      <c r="HC676" s="317"/>
      <c r="HD676" s="317"/>
      <c r="HE676" s="317"/>
      <c r="HF676" s="317"/>
      <c r="HG676" s="317"/>
      <c r="HH676" s="317"/>
      <c r="HI676" s="317"/>
      <c r="HJ676" s="317"/>
      <c r="HK676" s="317"/>
      <c r="HL676" s="317"/>
      <c r="HM676" s="317"/>
      <c r="HN676" s="317"/>
      <c r="HO676" s="317"/>
      <c r="HP676" s="317"/>
      <c r="HQ676" s="317"/>
      <c r="HR676" s="317"/>
      <c r="HS676" s="317"/>
      <c r="HT676" s="317"/>
      <c r="HU676" s="317"/>
      <c r="HV676" s="317"/>
      <c r="HW676" s="317"/>
      <c r="HX676" s="317"/>
      <c r="HY676" s="317"/>
      <c r="HZ676" s="317"/>
      <c r="IA676" s="317"/>
      <c r="IB676" s="317"/>
      <c r="IC676" s="317"/>
      <c r="ID676" s="317"/>
      <c r="IE676" s="317"/>
      <c r="IF676" s="317"/>
      <c r="IG676" s="317"/>
      <c r="IH676" s="317"/>
      <c r="II676" s="317"/>
      <c r="IJ676" s="317"/>
      <c r="IK676" s="317"/>
      <c r="IL676" s="317"/>
      <c r="IM676" s="317"/>
      <c r="IN676" s="317"/>
      <c r="IO676" s="317"/>
      <c r="IP676" s="317"/>
      <c r="IQ676" s="317"/>
      <c r="IR676" s="317"/>
      <c r="IS676" s="317"/>
      <c r="IT676" s="317"/>
      <c r="IU676" s="317"/>
      <c r="IV676" s="317"/>
    </row>
    <row r="677" spans="1:256" ht="12.75">
      <c r="A677" s="1197" t="s">
        <v>408</v>
      </c>
      <c r="B677" s="1197"/>
      <c r="C677" s="1197"/>
      <c r="D677" s="1197"/>
      <c r="E677" s="1197"/>
      <c r="F677" s="1197"/>
      <c r="G677" s="1197"/>
      <c r="H677" s="1197"/>
      <c r="I677" s="1197"/>
      <c r="J677" s="1197"/>
      <c r="K677" s="1197"/>
      <c r="L677" s="1197"/>
      <c r="M677" s="1197"/>
      <c r="N677" s="1197"/>
      <c r="O677" s="1197"/>
      <c r="P677" s="319"/>
      <c r="Q677" s="1234" t="s">
        <v>363</v>
      </c>
      <c r="R677" s="1234"/>
      <c r="S677" s="1234"/>
      <c r="T677" s="1234"/>
      <c r="U677" s="1234"/>
      <c r="V677" s="1234"/>
      <c r="W677" s="1234"/>
      <c r="X677" s="1234"/>
      <c r="Y677" s="1234"/>
      <c r="Z677" s="1234"/>
      <c r="AA677" s="1234"/>
      <c r="AB677" s="1234"/>
      <c r="AC677" s="1234"/>
      <c r="AD677" s="1234"/>
      <c r="AE677" s="1234"/>
      <c r="AF677" s="1234"/>
      <c r="AG677" s="1234"/>
      <c r="AH677" s="1234"/>
      <c r="AI677" s="1234"/>
      <c r="AJ677" s="1234"/>
      <c r="AK677" s="1234"/>
      <c r="AL677" s="1234"/>
      <c r="AM677" s="1234"/>
      <c r="AN677" s="1234"/>
      <c r="AO677" s="1234"/>
      <c r="AP677" s="1234"/>
      <c r="AQ677" s="1234"/>
      <c r="AR677" s="1234"/>
      <c r="AS677" s="1234"/>
      <c r="AT677" s="1234"/>
      <c r="AU677" s="1234"/>
      <c r="AV677" s="1234"/>
      <c r="AW677" s="1234"/>
      <c r="AX677" s="1234"/>
      <c r="AY677" s="1234"/>
      <c r="AZ677" s="1234"/>
      <c r="BA677" s="1234"/>
      <c r="BB677" s="1234"/>
      <c r="BC677" s="1234"/>
      <c r="BD677" s="1234"/>
      <c r="BE677" s="317"/>
      <c r="BF677" s="317"/>
      <c r="BG677" s="317"/>
      <c r="BH677" s="317"/>
      <c r="BI677" s="317"/>
      <c r="BJ677" s="317"/>
      <c r="BK677" s="317"/>
      <c r="BL677" s="317"/>
      <c r="BM677" s="317"/>
      <c r="BN677" s="317"/>
      <c r="BO677" s="317"/>
      <c r="BP677" s="317"/>
      <c r="BQ677" s="317"/>
      <c r="BR677" s="317"/>
      <c r="BS677" s="317"/>
      <c r="BT677" s="317"/>
      <c r="BU677" s="317"/>
      <c r="BV677" s="317"/>
      <c r="BW677" s="317"/>
      <c r="BX677" s="317"/>
      <c r="BY677" s="317"/>
      <c r="BZ677" s="317"/>
      <c r="CA677" s="317"/>
      <c r="CB677" s="317"/>
      <c r="CC677" s="317"/>
      <c r="CD677" s="317"/>
      <c r="CE677" s="317"/>
      <c r="CF677" s="317"/>
      <c r="CG677" s="317"/>
      <c r="CH677" s="317"/>
      <c r="CI677" s="317"/>
      <c r="CJ677" s="317"/>
      <c r="CK677" s="317"/>
      <c r="CL677" s="317"/>
      <c r="CM677" s="317"/>
      <c r="CN677" s="317"/>
      <c r="CO677" s="317"/>
      <c r="CP677" s="317"/>
      <c r="CQ677" s="317"/>
      <c r="CR677" s="317"/>
      <c r="CS677" s="317"/>
      <c r="CT677" s="317"/>
      <c r="CU677" s="317"/>
      <c r="CV677" s="317"/>
      <c r="CW677" s="317"/>
      <c r="CX677" s="317"/>
      <c r="CY677" s="317"/>
      <c r="CZ677" s="317"/>
      <c r="DA677" s="317"/>
      <c r="DB677" s="317"/>
      <c r="DC677" s="317"/>
      <c r="DD677" s="317"/>
      <c r="DE677" s="317"/>
      <c r="DF677" s="317"/>
      <c r="DG677" s="317"/>
      <c r="DH677" s="317"/>
      <c r="DI677" s="317"/>
      <c r="DJ677" s="317"/>
      <c r="DK677" s="317"/>
      <c r="DL677" s="317"/>
      <c r="DM677" s="317"/>
      <c r="DN677" s="317"/>
      <c r="DO677" s="317"/>
      <c r="DP677" s="317"/>
      <c r="DQ677" s="317"/>
      <c r="DR677" s="317"/>
      <c r="DS677" s="317"/>
      <c r="DT677" s="317"/>
      <c r="DU677" s="317"/>
      <c r="DV677" s="317"/>
      <c r="DW677" s="317"/>
      <c r="DX677" s="317"/>
      <c r="DY677" s="317"/>
      <c r="DZ677" s="317"/>
      <c r="EA677" s="317"/>
      <c r="EB677" s="317"/>
      <c r="EC677" s="317"/>
      <c r="ED677" s="317"/>
      <c r="EE677" s="317"/>
      <c r="EF677" s="317"/>
      <c r="EG677" s="317"/>
      <c r="EH677" s="317"/>
      <c r="EI677" s="317"/>
      <c r="EJ677" s="317"/>
      <c r="EK677" s="317"/>
      <c r="EL677" s="317"/>
      <c r="EM677" s="317"/>
      <c r="EN677" s="317"/>
      <c r="EO677" s="317"/>
      <c r="EP677" s="317"/>
      <c r="EQ677" s="317"/>
      <c r="ER677" s="317"/>
      <c r="ES677" s="317"/>
      <c r="ET677" s="317"/>
      <c r="EU677" s="317"/>
      <c r="EV677" s="317"/>
      <c r="EW677" s="317"/>
      <c r="EX677" s="317"/>
      <c r="EY677" s="317"/>
      <c r="EZ677" s="317"/>
      <c r="FA677" s="317"/>
      <c r="FB677" s="317"/>
      <c r="FC677" s="317"/>
      <c r="FD677" s="317"/>
      <c r="FE677" s="317"/>
      <c r="FF677" s="317"/>
      <c r="FG677" s="317"/>
      <c r="FH677" s="317"/>
      <c r="FI677" s="317"/>
      <c r="FJ677" s="317"/>
      <c r="FK677" s="317"/>
      <c r="FL677" s="317"/>
      <c r="FM677" s="317"/>
      <c r="FN677" s="317"/>
      <c r="FO677" s="317"/>
      <c r="FP677" s="317"/>
      <c r="FQ677" s="317"/>
      <c r="FR677" s="317"/>
      <c r="FS677" s="317"/>
      <c r="FT677" s="317"/>
      <c r="FU677" s="317"/>
      <c r="FV677" s="317"/>
      <c r="FW677" s="317"/>
      <c r="FX677" s="317"/>
      <c r="FY677" s="317"/>
      <c r="FZ677" s="317"/>
      <c r="GA677" s="317"/>
      <c r="GB677" s="317"/>
      <c r="GC677" s="317"/>
      <c r="GD677" s="317"/>
      <c r="GE677" s="317"/>
      <c r="GF677" s="317"/>
      <c r="GG677" s="317"/>
      <c r="GH677" s="317"/>
      <c r="GI677" s="317"/>
      <c r="GJ677" s="317"/>
      <c r="GK677" s="317"/>
      <c r="GL677" s="317"/>
      <c r="GM677" s="317"/>
      <c r="GN677" s="317"/>
      <c r="GO677" s="317"/>
      <c r="GP677" s="317"/>
      <c r="GQ677" s="317"/>
      <c r="GR677" s="317"/>
      <c r="GS677" s="317"/>
      <c r="GT677" s="317"/>
      <c r="GU677" s="317"/>
      <c r="GV677" s="317"/>
      <c r="GW677" s="317"/>
      <c r="GX677" s="317"/>
      <c r="GY677" s="317"/>
      <c r="GZ677" s="317"/>
      <c r="HA677" s="317"/>
      <c r="HB677" s="317"/>
      <c r="HC677" s="317"/>
      <c r="HD677" s="317"/>
      <c r="HE677" s="317"/>
      <c r="HF677" s="317"/>
      <c r="HG677" s="317"/>
      <c r="HH677" s="317"/>
      <c r="HI677" s="317"/>
      <c r="HJ677" s="317"/>
      <c r="HK677" s="317"/>
      <c r="HL677" s="317"/>
      <c r="HM677" s="317"/>
      <c r="HN677" s="317"/>
      <c r="HO677" s="317"/>
      <c r="HP677" s="317"/>
      <c r="HQ677" s="317"/>
      <c r="HR677" s="317"/>
      <c r="HS677" s="317"/>
      <c r="HT677" s="317"/>
      <c r="HU677" s="317"/>
      <c r="HV677" s="317"/>
      <c r="HW677" s="317"/>
      <c r="HX677" s="317"/>
      <c r="HY677" s="317"/>
      <c r="HZ677" s="317"/>
      <c r="IA677" s="317"/>
      <c r="IB677" s="317"/>
      <c r="IC677" s="317"/>
      <c r="ID677" s="317"/>
      <c r="IE677" s="317"/>
      <c r="IF677" s="317"/>
      <c r="IG677" s="317"/>
      <c r="IH677" s="317"/>
      <c r="II677" s="317"/>
      <c r="IJ677" s="317"/>
      <c r="IK677" s="317"/>
      <c r="IL677" s="317"/>
      <c r="IM677" s="317"/>
      <c r="IN677" s="317"/>
      <c r="IO677" s="317"/>
      <c r="IP677" s="317"/>
      <c r="IQ677" s="317"/>
      <c r="IR677" s="317"/>
      <c r="IS677" s="317"/>
      <c r="IT677" s="317"/>
      <c r="IU677" s="317"/>
      <c r="IV677" s="317"/>
    </row>
    <row r="678" spans="1:59" ht="12.75">
      <c r="A678" s="320"/>
      <c r="B678" s="320"/>
      <c r="C678" s="320"/>
      <c r="D678" s="320"/>
      <c r="E678" s="320"/>
      <c r="F678" s="320"/>
      <c r="G678" s="320"/>
      <c r="H678" s="320"/>
      <c r="I678" s="320"/>
      <c r="J678" s="320"/>
      <c r="K678" s="320"/>
      <c r="L678" s="320"/>
      <c r="M678" s="320"/>
      <c r="N678" s="320"/>
      <c r="O678" s="320"/>
      <c r="P678" s="319"/>
      <c r="Q678" s="320"/>
      <c r="R678" s="320"/>
      <c r="S678" s="320"/>
      <c r="T678" s="320"/>
      <c r="U678" s="320"/>
      <c r="V678" s="320"/>
      <c r="W678" s="320"/>
      <c r="X678" s="320"/>
      <c r="Y678" s="320"/>
      <c r="Z678" s="320"/>
      <c r="AA678" s="320"/>
      <c r="AB678" s="320"/>
      <c r="AC678" s="320"/>
      <c r="AD678" s="320"/>
      <c r="AE678" s="320"/>
      <c r="AF678" s="320"/>
      <c r="AG678" s="320"/>
      <c r="AH678" s="320"/>
      <c r="AI678" s="320"/>
      <c r="AJ678" s="320"/>
      <c r="AK678" s="320"/>
      <c r="AL678" s="320"/>
      <c r="AM678" s="320"/>
      <c r="AN678" s="320"/>
      <c r="AO678" s="320"/>
      <c r="AP678" s="320"/>
      <c r="AQ678" s="320"/>
      <c r="AR678" s="320"/>
      <c r="AS678" s="320"/>
      <c r="AT678" s="320"/>
      <c r="AU678" s="320"/>
      <c r="AV678" s="320"/>
      <c r="AW678" s="320"/>
      <c r="AX678" s="320"/>
      <c r="AY678" s="320"/>
      <c r="AZ678" s="320"/>
      <c r="BA678" s="320"/>
      <c r="BB678" s="320"/>
      <c r="BC678" s="65"/>
      <c r="BD678" s="45"/>
      <c r="BE678" s="45"/>
      <c r="BF678" s="45"/>
      <c r="BG678" s="45"/>
    </row>
    <row r="679" spans="1:59" ht="12.75">
      <c r="A679" s="1197" t="s">
        <v>357</v>
      </c>
      <c r="B679" s="1197"/>
      <c r="C679" s="1197"/>
      <c r="D679" s="1197"/>
      <c r="E679" s="1197"/>
      <c r="F679" s="1197"/>
      <c r="G679" s="1197"/>
      <c r="H679" s="1197"/>
      <c r="I679" s="1197"/>
      <c r="J679" s="1197"/>
      <c r="K679" s="1197"/>
      <c r="L679" s="1197"/>
      <c r="M679" s="1197"/>
      <c r="N679" s="1197"/>
      <c r="O679" s="1197"/>
      <c r="P679" s="318"/>
      <c r="Q679" s="1196" t="s">
        <v>358</v>
      </c>
      <c r="R679" s="1196"/>
      <c r="S679" s="1196"/>
      <c r="T679" s="1196"/>
      <c r="U679" s="1196"/>
      <c r="V679" s="1196"/>
      <c r="W679" s="1196"/>
      <c r="X679" s="1196"/>
      <c r="Y679" s="1196"/>
      <c r="Z679" s="1196"/>
      <c r="AA679" s="1196"/>
      <c r="AB679" s="1196"/>
      <c r="AC679" s="1196"/>
      <c r="AD679" s="1196"/>
      <c r="AE679" s="1196"/>
      <c r="AF679" s="1196"/>
      <c r="AG679" s="1196"/>
      <c r="AH679" s="1196"/>
      <c r="AI679" s="1196"/>
      <c r="AJ679" s="1196"/>
      <c r="AK679" s="1196"/>
      <c r="AL679" s="1196"/>
      <c r="AM679" s="1196"/>
      <c r="AN679" s="1196"/>
      <c r="AO679" s="1196"/>
      <c r="AP679" s="1196"/>
      <c r="AQ679" s="1196"/>
      <c r="AR679" s="1196"/>
      <c r="AS679" s="1196"/>
      <c r="AT679" s="1196"/>
      <c r="AU679" s="1196"/>
      <c r="AV679" s="1196"/>
      <c r="AW679" s="1196"/>
      <c r="AX679" s="1196"/>
      <c r="AY679" s="1196"/>
      <c r="AZ679" s="1196"/>
      <c r="BA679" s="1196"/>
      <c r="BB679" s="1196"/>
      <c r="BC679" s="1196"/>
      <c r="BD679" s="1196"/>
      <c r="BE679" s="45"/>
      <c r="BF679" s="45"/>
      <c r="BG679" s="45"/>
    </row>
    <row r="680" spans="1:59" ht="12.75">
      <c r="A680" s="1197" t="s">
        <v>359</v>
      </c>
      <c r="B680" s="1197"/>
      <c r="C680" s="1197"/>
      <c r="D680" s="1197"/>
      <c r="E680" s="1197"/>
      <c r="F680" s="1197"/>
      <c r="G680" s="1197"/>
      <c r="H680" s="1197"/>
      <c r="I680" s="1197"/>
      <c r="J680" s="1197"/>
      <c r="K680" s="1197"/>
      <c r="L680" s="1197"/>
      <c r="M680" s="1197"/>
      <c r="N680" s="1197"/>
      <c r="O680" s="1197"/>
      <c r="P680" s="319"/>
      <c r="Q680" s="1196" t="s">
        <v>360</v>
      </c>
      <c r="R680" s="1196"/>
      <c r="S680" s="1196"/>
      <c r="T680" s="1196"/>
      <c r="U680" s="1196"/>
      <c r="V680" s="1196"/>
      <c r="W680" s="1196"/>
      <c r="X680" s="1196"/>
      <c r="Y680" s="1196"/>
      <c r="Z680" s="1196"/>
      <c r="AA680" s="1196"/>
      <c r="AB680" s="1196"/>
      <c r="AC680" s="1196"/>
      <c r="AD680" s="1196"/>
      <c r="AE680" s="1196"/>
      <c r="AF680" s="1196"/>
      <c r="AG680" s="1196"/>
      <c r="AH680" s="1196"/>
      <c r="AI680" s="1196"/>
      <c r="AJ680" s="1196"/>
      <c r="AK680" s="1196"/>
      <c r="AL680" s="1196"/>
      <c r="AM680" s="1196"/>
      <c r="AN680" s="1196"/>
      <c r="AO680" s="1196"/>
      <c r="AP680" s="1196"/>
      <c r="AQ680" s="1196"/>
      <c r="AR680" s="1196"/>
      <c r="AS680" s="1196"/>
      <c r="AT680" s="1196"/>
      <c r="AU680" s="1196"/>
      <c r="AV680" s="1196"/>
      <c r="AW680" s="1196"/>
      <c r="AX680" s="1196"/>
      <c r="AY680" s="1196"/>
      <c r="AZ680" s="1196"/>
      <c r="BA680" s="1196"/>
      <c r="BB680" s="1196"/>
      <c r="BC680" s="1196"/>
      <c r="BD680" s="1196"/>
      <c r="BE680" s="45"/>
      <c r="BF680" s="45"/>
      <c r="BG680" s="45"/>
    </row>
    <row r="681" spans="1:59" ht="12.75">
      <c r="A681" s="320"/>
      <c r="B681" s="320"/>
      <c r="C681" s="320"/>
      <c r="D681" s="320"/>
      <c r="E681" s="320"/>
      <c r="F681" s="320"/>
      <c r="G681" s="320"/>
      <c r="H681" s="320"/>
      <c r="I681" s="320"/>
      <c r="J681" s="320"/>
      <c r="K681" s="320"/>
      <c r="L681" s="320"/>
      <c r="M681" s="320"/>
      <c r="N681" s="320"/>
      <c r="O681" s="320"/>
      <c r="P681" s="319"/>
      <c r="Q681" s="320"/>
      <c r="R681" s="320"/>
      <c r="S681" s="320"/>
      <c r="T681" s="320"/>
      <c r="U681" s="320"/>
      <c r="V681" s="320"/>
      <c r="W681" s="320"/>
      <c r="X681" s="320"/>
      <c r="Y681" s="320"/>
      <c r="Z681" s="320"/>
      <c r="AA681" s="320"/>
      <c r="AB681" s="320"/>
      <c r="AC681" s="320"/>
      <c r="AD681" s="320"/>
      <c r="AE681" s="320"/>
      <c r="AF681" s="320"/>
      <c r="AG681" s="320"/>
      <c r="AH681" s="320"/>
      <c r="AI681" s="320"/>
      <c r="AJ681" s="320"/>
      <c r="AK681" s="320"/>
      <c r="AL681" s="320"/>
      <c r="AM681" s="320"/>
      <c r="AN681" s="320"/>
      <c r="AO681" s="320"/>
      <c r="AP681" s="320"/>
      <c r="AQ681" s="320"/>
      <c r="AR681" s="320"/>
      <c r="AS681" s="320"/>
      <c r="AT681" s="320"/>
      <c r="AU681" s="320"/>
      <c r="AV681" s="320"/>
      <c r="AW681" s="320"/>
      <c r="AX681" s="320"/>
      <c r="AY681" s="320"/>
      <c r="AZ681" s="320"/>
      <c r="BA681" s="320"/>
      <c r="BB681" s="320"/>
      <c r="BC681" s="200"/>
      <c r="BD681" s="45"/>
      <c r="BE681" s="45"/>
      <c r="BF681" s="45"/>
      <c r="BG681" s="45"/>
    </row>
    <row r="682" spans="1:59" ht="12.75">
      <c r="A682" s="1197" t="s">
        <v>128</v>
      </c>
      <c r="B682" s="1197"/>
      <c r="C682" s="1197"/>
      <c r="D682" s="1197"/>
      <c r="E682" s="1197"/>
      <c r="F682" s="1197"/>
      <c r="G682" s="1197"/>
      <c r="H682" s="1197"/>
      <c r="I682" s="1197"/>
      <c r="J682" s="1197"/>
      <c r="K682" s="1197"/>
      <c r="L682" s="1197"/>
      <c r="M682" s="1197"/>
      <c r="N682" s="1197"/>
      <c r="O682" s="1197"/>
      <c r="P682" s="318"/>
      <c r="Q682" s="1196" t="s">
        <v>409</v>
      </c>
      <c r="R682" s="1196"/>
      <c r="S682" s="1196"/>
      <c r="T682" s="1196"/>
      <c r="U682" s="1196"/>
      <c r="V682" s="1196"/>
      <c r="W682" s="1196"/>
      <c r="X682" s="1196"/>
      <c r="Y682" s="1196"/>
      <c r="Z682" s="1196"/>
      <c r="AA682" s="1196"/>
      <c r="AB682" s="1196"/>
      <c r="AC682" s="1196"/>
      <c r="AD682" s="1196"/>
      <c r="AE682" s="1196"/>
      <c r="AF682" s="1196"/>
      <c r="AG682" s="1196"/>
      <c r="AH682" s="1196"/>
      <c r="AI682" s="1196"/>
      <c r="AJ682" s="1196"/>
      <c r="AK682" s="1196"/>
      <c r="AL682" s="1196"/>
      <c r="AM682" s="1196"/>
      <c r="AN682" s="1196"/>
      <c r="AO682" s="1196"/>
      <c r="AP682" s="1196"/>
      <c r="AQ682" s="1196"/>
      <c r="AR682" s="1196"/>
      <c r="AS682" s="1196"/>
      <c r="AT682" s="1196"/>
      <c r="AU682" s="1196"/>
      <c r="AV682" s="1196"/>
      <c r="AW682" s="1196"/>
      <c r="AX682" s="1196"/>
      <c r="AY682" s="1196"/>
      <c r="AZ682" s="1196"/>
      <c r="BA682" s="1196"/>
      <c r="BB682" s="1196"/>
      <c r="BC682" s="1196"/>
      <c r="BD682" s="1196"/>
      <c r="BE682" s="45"/>
      <c r="BF682" s="45"/>
      <c r="BG682" s="45"/>
    </row>
    <row r="683" spans="1:59" ht="12.75">
      <c r="A683" s="1197" t="s">
        <v>130</v>
      </c>
      <c r="B683" s="1197"/>
      <c r="C683" s="1197"/>
      <c r="D683" s="1197"/>
      <c r="E683" s="1197"/>
      <c r="F683" s="1197"/>
      <c r="G683" s="1197"/>
      <c r="H683" s="1197"/>
      <c r="I683" s="1197"/>
      <c r="J683" s="1197"/>
      <c r="K683" s="1197"/>
      <c r="L683" s="1197"/>
      <c r="M683" s="1197"/>
      <c r="N683" s="1197"/>
      <c r="O683" s="1197"/>
      <c r="P683" s="319"/>
      <c r="Q683" s="1196" t="s">
        <v>410</v>
      </c>
      <c r="R683" s="1196"/>
      <c r="S683" s="1196"/>
      <c r="T683" s="1196"/>
      <c r="U683" s="1196"/>
      <c r="V683" s="1196"/>
      <c r="W683" s="1196"/>
      <c r="X683" s="1196"/>
      <c r="Y683" s="1196"/>
      <c r="Z683" s="1196"/>
      <c r="AA683" s="1196"/>
      <c r="AB683" s="1196"/>
      <c r="AC683" s="1196"/>
      <c r="AD683" s="1196"/>
      <c r="AE683" s="1196"/>
      <c r="AF683" s="1196"/>
      <c r="AG683" s="1196"/>
      <c r="AH683" s="1196"/>
      <c r="AI683" s="1196"/>
      <c r="AJ683" s="1196"/>
      <c r="AK683" s="1196"/>
      <c r="AL683" s="1196"/>
      <c r="AM683" s="1196"/>
      <c r="AN683" s="1196"/>
      <c r="AO683" s="1196"/>
      <c r="AP683" s="1196"/>
      <c r="AQ683" s="1196"/>
      <c r="AR683" s="1196"/>
      <c r="AS683" s="1196"/>
      <c r="AT683" s="1196"/>
      <c r="AU683" s="1196"/>
      <c r="AV683" s="1196"/>
      <c r="AW683" s="1196"/>
      <c r="AX683" s="1196"/>
      <c r="AY683" s="1196"/>
      <c r="AZ683" s="1196"/>
      <c r="BA683" s="1196"/>
      <c r="BB683" s="1196"/>
      <c r="BC683" s="1196"/>
      <c r="BD683" s="1196"/>
      <c r="BE683" s="45"/>
      <c r="BF683" s="45"/>
      <c r="BG683" s="45"/>
    </row>
    <row r="684" spans="1:256" ht="12.75">
      <c r="A684" s="321"/>
      <c r="B684" s="321"/>
      <c r="C684" s="321"/>
      <c r="D684" s="321"/>
      <c r="E684" s="321"/>
      <c r="F684" s="321"/>
      <c r="G684" s="321"/>
      <c r="H684" s="321"/>
      <c r="I684" s="321"/>
      <c r="J684" s="321"/>
      <c r="K684" s="321"/>
      <c r="L684" s="321"/>
      <c r="M684" s="321"/>
      <c r="N684" s="321"/>
      <c r="O684" s="321"/>
      <c r="P684" s="60"/>
      <c r="Q684" s="321"/>
      <c r="R684" s="321"/>
      <c r="S684" s="321"/>
      <c r="T684" s="321"/>
      <c r="U684" s="321"/>
      <c r="V684" s="321"/>
      <c r="W684" s="321"/>
      <c r="X684" s="321"/>
      <c r="Y684" s="321"/>
      <c r="Z684" s="321"/>
      <c r="AA684" s="321"/>
      <c r="AB684" s="321"/>
      <c r="AC684" s="321"/>
      <c r="AD684" s="321"/>
      <c r="AE684" s="321"/>
      <c r="AF684" s="321"/>
      <c r="AG684" s="321"/>
      <c r="AH684" s="321"/>
      <c r="AI684" s="321"/>
      <c r="AJ684" s="321"/>
      <c r="AK684" s="321"/>
      <c r="AL684" s="321"/>
      <c r="AM684" s="321"/>
      <c r="AN684" s="321"/>
      <c r="AO684" s="321"/>
      <c r="AP684" s="321"/>
      <c r="AQ684" s="321"/>
      <c r="AR684" s="321"/>
      <c r="AS684" s="321"/>
      <c r="AT684" s="321"/>
      <c r="AU684" s="321"/>
      <c r="AV684" s="321"/>
      <c r="AW684" s="321"/>
      <c r="AX684" s="321"/>
      <c r="AY684" s="321"/>
      <c r="AZ684" s="321"/>
      <c r="BA684" s="321"/>
      <c r="BB684" s="321"/>
      <c r="BC684" s="321"/>
      <c r="BD684" s="321"/>
      <c r="BE684" s="45"/>
      <c r="BF684" s="45"/>
      <c r="BG684" s="45"/>
      <c r="BH684" s="45"/>
      <c r="BI684" s="45"/>
      <c r="BJ684" s="45"/>
      <c r="BK684" s="45"/>
      <c r="BL684" s="45"/>
      <c r="BM684" s="45"/>
      <c r="BN684" s="45"/>
      <c r="BO684" s="45"/>
      <c r="BP684" s="45"/>
      <c r="BQ684" s="45"/>
      <c r="BR684" s="45"/>
      <c r="BS684" s="45"/>
      <c r="BT684" s="45"/>
      <c r="BU684" s="45"/>
      <c r="BV684" s="45"/>
      <c r="BW684" s="45"/>
      <c r="BX684" s="45"/>
      <c r="BY684" s="45"/>
      <c r="BZ684" s="45"/>
      <c r="CA684" s="45"/>
      <c r="CB684" s="45"/>
      <c r="CC684" s="45"/>
      <c r="CD684" s="45"/>
      <c r="CE684" s="45"/>
      <c r="CF684" s="45"/>
      <c r="CG684" s="45"/>
      <c r="CH684" s="45"/>
      <c r="CI684" s="45"/>
      <c r="CJ684" s="45"/>
      <c r="CK684" s="45"/>
      <c r="CL684" s="45"/>
      <c r="CM684" s="45"/>
      <c r="CN684" s="45"/>
      <c r="CO684" s="45"/>
      <c r="CP684" s="45"/>
      <c r="CQ684" s="45"/>
      <c r="CR684" s="45"/>
      <c r="CS684" s="45"/>
      <c r="CT684" s="45"/>
      <c r="CU684" s="45"/>
      <c r="CV684" s="45"/>
      <c r="CW684" s="45"/>
      <c r="CX684" s="45"/>
      <c r="CY684" s="45"/>
      <c r="CZ684" s="45"/>
      <c r="DA684" s="45"/>
      <c r="DB684" s="45"/>
      <c r="DC684" s="45"/>
      <c r="DD684" s="45"/>
      <c r="DE684" s="45"/>
      <c r="DF684" s="45"/>
      <c r="DG684" s="45"/>
      <c r="DH684" s="45"/>
      <c r="DI684" s="45"/>
      <c r="DJ684" s="45"/>
      <c r="DK684" s="45"/>
      <c r="DL684" s="45"/>
      <c r="DM684" s="45"/>
      <c r="DN684" s="45"/>
      <c r="DO684" s="45"/>
      <c r="DP684" s="45"/>
      <c r="DQ684" s="45"/>
      <c r="DR684" s="45"/>
      <c r="DS684" s="45"/>
      <c r="DT684" s="45"/>
      <c r="DU684" s="45"/>
      <c r="DV684" s="45"/>
      <c r="DW684" s="45"/>
      <c r="DX684" s="45"/>
      <c r="DY684" s="45"/>
      <c r="DZ684" s="45"/>
      <c r="EA684" s="45"/>
      <c r="EB684" s="45"/>
      <c r="EC684" s="45"/>
      <c r="ED684" s="45"/>
      <c r="EE684" s="45"/>
      <c r="EF684" s="45"/>
      <c r="EG684" s="45"/>
      <c r="EH684" s="45"/>
      <c r="EI684" s="45"/>
      <c r="EJ684" s="45"/>
      <c r="EK684" s="45"/>
      <c r="EL684" s="45"/>
      <c r="EM684" s="45"/>
      <c r="EN684" s="45"/>
      <c r="EO684" s="45"/>
      <c r="EP684" s="45"/>
      <c r="EQ684" s="45"/>
      <c r="ER684" s="45"/>
      <c r="ES684" s="45"/>
      <c r="ET684" s="45"/>
      <c r="EU684" s="45"/>
      <c r="EV684" s="45"/>
      <c r="EW684" s="45"/>
      <c r="EX684" s="45"/>
      <c r="EY684" s="45"/>
      <c r="EZ684" s="45"/>
      <c r="FA684" s="45"/>
      <c r="FB684" s="45"/>
      <c r="FC684" s="45"/>
      <c r="FD684" s="45"/>
      <c r="FE684" s="45"/>
      <c r="FF684" s="45"/>
      <c r="FG684" s="45"/>
      <c r="FH684" s="45"/>
      <c r="FI684" s="45"/>
      <c r="FJ684" s="45"/>
      <c r="FK684" s="45"/>
      <c r="FL684" s="45"/>
      <c r="FM684" s="45"/>
      <c r="FN684" s="45"/>
      <c r="FO684" s="45"/>
      <c r="FP684" s="45"/>
      <c r="FQ684" s="45"/>
      <c r="FR684" s="45"/>
      <c r="FS684" s="45"/>
      <c r="FT684" s="45"/>
      <c r="FU684" s="45"/>
      <c r="FV684" s="45"/>
      <c r="FW684" s="45"/>
      <c r="FX684" s="45"/>
      <c r="FY684" s="45"/>
      <c r="FZ684" s="45"/>
      <c r="GA684" s="45"/>
      <c r="GB684" s="45"/>
      <c r="GC684" s="45"/>
      <c r="GD684" s="45"/>
      <c r="GE684" s="45"/>
      <c r="GF684" s="45"/>
      <c r="GG684" s="45"/>
      <c r="GH684" s="45"/>
      <c r="GI684" s="45"/>
      <c r="GJ684" s="45"/>
      <c r="GK684" s="45"/>
      <c r="GL684" s="45"/>
      <c r="GM684" s="45"/>
      <c r="GN684" s="45"/>
      <c r="GO684" s="45"/>
      <c r="GP684" s="45"/>
      <c r="GQ684" s="45"/>
      <c r="GR684" s="45"/>
      <c r="GS684" s="45"/>
      <c r="GT684" s="45"/>
      <c r="GU684" s="45"/>
      <c r="GV684" s="45"/>
      <c r="GW684" s="45"/>
      <c r="GX684" s="45"/>
      <c r="GY684" s="45"/>
      <c r="GZ684" s="45"/>
      <c r="HA684" s="45"/>
      <c r="HB684" s="45"/>
      <c r="HC684" s="45"/>
      <c r="HD684" s="45"/>
      <c r="HE684" s="45"/>
      <c r="HF684" s="45"/>
      <c r="HG684" s="45"/>
      <c r="HH684" s="45"/>
      <c r="HI684" s="45"/>
      <c r="HJ684" s="45"/>
      <c r="HK684" s="45"/>
      <c r="HL684" s="45"/>
      <c r="HM684" s="45"/>
      <c r="HN684" s="45"/>
      <c r="HO684" s="45"/>
      <c r="HP684" s="45"/>
      <c r="HQ684" s="45"/>
      <c r="HR684" s="45"/>
      <c r="HS684" s="45"/>
      <c r="HT684" s="45"/>
      <c r="HU684" s="45"/>
      <c r="HV684" s="45"/>
      <c r="HW684" s="45"/>
      <c r="HX684" s="45"/>
      <c r="HY684" s="45"/>
      <c r="HZ684" s="45"/>
      <c r="IA684" s="45"/>
      <c r="IB684" s="45"/>
      <c r="IC684" s="45"/>
      <c r="ID684" s="45"/>
      <c r="IE684" s="45"/>
      <c r="IF684" s="45"/>
      <c r="IG684" s="45"/>
      <c r="IH684" s="45"/>
      <c r="II684" s="45"/>
      <c r="IJ684" s="45"/>
      <c r="IK684" s="45"/>
      <c r="IL684" s="45"/>
      <c r="IM684" s="45"/>
      <c r="IN684" s="45"/>
      <c r="IO684" s="45"/>
      <c r="IP684" s="45"/>
      <c r="IQ684" s="45"/>
      <c r="IR684" s="45"/>
      <c r="IS684" s="45"/>
      <c r="IT684" s="45"/>
      <c r="IU684" s="45"/>
      <c r="IV684" s="45"/>
    </row>
    <row r="685" spans="1:59" ht="12.75">
      <c r="A685" s="1197" t="s">
        <v>411</v>
      </c>
      <c r="B685" s="1197"/>
      <c r="C685" s="1197"/>
      <c r="D685" s="1197"/>
      <c r="E685" s="1197"/>
      <c r="F685" s="1197"/>
      <c r="G685" s="1197"/>
      <c r="H685" s="1197"/>
      <c r="I685" s="1197"/>
      <c r="J685" s="1197"/>
      <c r="K685" s="1197"/>
      <c r="L685" s="1197"/>
      <c r="M685" s="1197"/>
      <c r="N685" s="1197"/>
      <c r="O685" s="1197"/>
      <c r="P685" s="318"/>
      <c r="Q685" s="976" t="s">
        <v>391</v>
      </c>
      <c r="R685" s="976"/>
      <c r="S685" s="976"/>
      <c r="T685" s="976"/>
      <c r="U685" s="976"/>
      <c r="V685" s="976"/>
      <c r="W685" s="976"/>
      <c r="X685" s="976"/>
      <c r="Y685" s="976"/>
      <c r="Z685" s="976"/>
      <c r="AA685" s="976"/>
      <c r="AB685" s="976"/>
      <c r="AC685" s="976"/>
      <c r="AD685" s="976"/>
      <c r="AE685" s="976"/>
      <c r="AF685" s="976"/>
      <c r="AG685" s="976"/>
      <c r="AH685" s="976"/>
      <c r="AI685" s="976"/>
      <c r="AJ685" s="976"/>
      <c r="AK685" s="976"/>
      <c r="AL685" s="976"/>
      <c r="AM685" s="976"/>
      <c r="AN685" s="976"/>
      <c r="AO685" s="976"/>
      <c r="AP685" s="976"/>
      <c r="AQ685" s="976"/>
      <c r="AR685" s="976"/>
      <c r="AS685" s="976"/>
      <c r="AT685" s="976"/>
      <c r="AU685" s="976"/>
      <c r="AV685" s="976"/>
      <c r="AW685" s="976"/>
      <c r="AX685" s="976"/>
      <c r="AY685" s="976"/>
      <c r="AZ685" s="976"/>
      <c r="BA685" s="976"/>
      <c r="BB685" s="976"/>
      <c r="BC685" s="976"/>
      <c r="BD685" s="976"/>
      <c r="BE685" s="45"/>
      <c r="BF685" s="45"/>
      <c r="BG685" s="45"/>
    </row>
    <row r="686" spans="1:59" ht="12.75">
      <c r="A686" s="1197" t="s">
        <v>412</v>
      </c>
      <c r="B686" s="1197"/>
      <c r="C686" s="1197"/>
      <c r="D686" s="1197"/>
      <c r="E686" s="1197"/>
      <c r="F686" s="1197"/>
      <c r="G686" s="1197"/>
      <c r="H686" s="1197"/>
      <c r="I686" s="1197"/>
      <c r="J686" s="1197"/>
      <c r="K686" s="1197"/>
      <c r="L686" s="1197"/>
      <c r="M686" s="1197"/>
      <c r="N686" s="1197"/>
      <c r="O686" s="1197"/>
      <c r="P686" s="319"/>
      <c r="Q686" s="976" t="s">
        <v>392</v>
      </c>
      <c r="R686" s="976"/>
      <c r="S686" s="976"/>
      <c r="T686" s="976"/>
      <c r="U686" s="976"/>
      <c r="V686" s="976"/>
      <c r="W686" s="976"/>
      <c r="X686" s="976"/>
      <c r="Y686" s="976"/>
      <c r="Z686" s="976"/>
      <c r="AA686" s="976"/>
      <c r="AB686" s="976"/>
      <c r="AC686" s="976"/>
      <c r="AD686" s="976"/>
      <c r="AE686" s="976"/>
      <c r="AF686" s="976"/>
      <c r="AG686" s="976"/>
      <c r="AH686" s="976"/>
      <c r="AI686" s="976"/>
      <c r="AJ686" s="976"/>
      <c r="AK686" s="976"/>
      <c r="AL686" s="976"/>
      <c r="AM686" s="976"/>
      <c r="AN686" s="976"/>
      <c r="AO686" s="976"/>
      <c r="AP686" s="976"/>
      <c r="AQ686" s="976"/>
      <c r="AR686" s="976"/>
      <c r="AS686" s="976"/>
      <c r="AT686" s="976"/>
      <c r="AU686" s="976"/>
      <c r="AV686" s="976"/>
      <c r="AW686" s="976"/>
      <c r="AX686" s="976"/>
      <c r="AY686" s="976"/>
      <c r="AZ686" s="976"/>
      <c r="BA686" s="976"/>
      <c r="BB686" s="976"/>
      <c r="BC686" s="976"/>
      <c r="BD686" s="976"/>
      <c r="BE686" s="45"/>
      <c r="BF686" s="45"/>
      <c r="BG686" s="45"/>
    </row>
    <row r="687" spans="1:256" ht="13.5" thickBot="1">
      <c r="A687" s="321"/>
      <c r="B687" s="321"/>
      <c r="C687" s="321"/>
      <c r="D687" s="321"/>
      <c r="E687" s="321"/>
      <c r="F687" s="321"/>
      <c r="G687" s="321"/>
      <c r="H687" s="321"/>
      <c r="I687" s="321"/>
      <c r="J687" s="321"/>
      <c r="K687" s="321"/>
      <c r="L687" s="321"/>
      <c r="M687" s="321"/>
      <c r="N687" s="321"/>
      <c r="O687" s="321"/>
      <c r="P687" s="60"/>
      <c r="Q687" s="322"/>
      <c r="R687" s="321"/>
      <c r="S687" s="321"/>
      <c r="T687" s="321"/>
      <c r="U687" s="321"/>
      <c r="V687" s="321"/>
      <c r="W687" s="321"/>
      <c r="X687" s="321"/>
      <c r="Y687" s="321"/>
      <c r="Z687" s="321"/>
      <c r="AA687" s="321"/>
      <c r="AB687" s="321"/>
      <c r="AC687" s="321"/>
      <c r="AD687" s="321"/>
      <c r="AE687" s="321"/>
      <c r="AF687" s="321"/>
      <c r="AG687" s="321"/>
      <c r="AH687" s="321"/>
      <c r="AI687" s="321"/>
      <c r="AJ687" s="321"/>
      <c r="AK687" s="321"/>
      <c r="AL687" s="321"/>
      <c r="AM687" s="321"/>
      <c r="AN687" s="321"/>
      <c r="AO687" s="321"/>
      <c r="AP687" s="321"/>
      <c r="AQ687" s="321"/>
      <c r="AR687" s="321"/>
      <c r="AS687" s="321"/>
      <c r="AT687" s="321"/>
      <c r="AU687" s="321"/>
      <c r="AV687" s="321"/>
      <c r="AW687" s="321"/>
      <c r="AX687" s="321"/>
      <c r="AY687" s="321"/>
      <c r="AZ687" s="323"/>
      <c r="BA687" s="324"/>
      <c r="BB687" s="324"/>
      <c r="BC687" s="45"/>
      <c r="BD687" s="45"/>
      <c r="BE687" s="45"/>
      <c r="BF687" s="45"/>
      <c r="BG687" s="45"/>
      <c r="BH687" s="45"/>
      <c r="BI687" s="45"/>
      <c r="BJ687" s="45"/>
      <c r="BK687" s="45"/>
      <c r="BL687" s="45"/>
      <c r="BM687" s="45"/>
      <c r="BN687" s="45"/>
      <c r="BO687" s="45"/>
      <c r="BP687" s="45"/>
      <c r="BQ687" s="45"/>
      <c r="BR687" s="45"/>
      <c r="BS687" s="45"/>
      <c r="BT687" s="45"/>
      <c r="BU687" s="45"/>
      <c r="BV687" s="45"/>
      <c r="BW687" s="45"/>
      <c r="BX687" s="45"/>
      <c r="BY687" s="45"/>
      <c r="BZ687" s="45"/>
      <c r="CA687" s="45"/>
      <c r="CB687" s="45"/>
      <c r="CC687" s="45"/>
      <c r="CD687" s="45"/>
      <c r="CE687" s="45"/>
      <c r="CF687" s="45"/>
      <c r="CG687" s="45"/>
      <c r="CH687" s="45"/>
      <c r="CI687" s="45"/>
      <c r="CJ687" s="45"/>
      <c r="CK687" s="45"/>
      <c r="CL687" s="45"/>
      <c r="CM687" s="45"/>
      <c r="CN687" s="45"/>
      <c r="CO687" s="45"/>
      <c r="CP687" s="45"/>
      <c r="CQ687" s="45"/>
      <c r="CR687" s="45"/>
      <c r="CS687" s="45"/>
      <c r="CT687" s="45"/>
      <c r="CU687" s="45"/>
      <c r="CV687" s="45"/>
      <c r="CW687" s="45"/>
      <c r="CX687" s="45"/>
      <c r="CY687" s="45"/>
      <c r="CZ687" s="45"/>
      <c r="DA687" s="45"/>
      <c r="DB687" s="45"/>
      <c r="DC687" s="45"/>
      <c r="DD687" s="45"/>
      <c r="DE687" s="45"/>
      <c r="DF687" s="45"/>
      <c r="DG687" s="45"/>
      <c r="DH687" s="45"/>
      <c r="DI687" s="45"/>
      <c r="DJ687" s="45"/>
      <c r="DK687" s="45"/>
      <c r="DL687" s="45"/>
      <c r="DM687" s="45"/>
      <c r="DN687" s="45"/>
      <c r="DO687" s="45"/>
      <c r="DP687" s="45"/>
      <c r="DQ687" s="45"/>
      <c r="DR687" s="45"/>
      <c r="DS687" s="45"/>
      <c r="DT687" s="45"/>
      <c r="DU687" s="45"/>
      <c r="DV687" s="45"/>
      <c r="DW687" s="45"/>
      <c r="DX687" s="45"/>
      <c r="DY687" s="45"/>
      <c r="DZ687" s="45"/>
      <c r="EA687" s="45"/>
      <c r="EB687" s="45"/>
      <c r="EC687" s="45"/>
      <c r="ED687" s="45"/>
      <c r="EE687" s="45"/>
      <c r="EF687" s="45"/>
      <c r="EG687" s="45"/>
      <c r="EH687" s="45"/>
      <c r="EI687" s="45"/>
      <c r="EJ687" s="45"/>
      <c r="EK687" s="45"/>
      <c r="EL687" s="45"/>
      <c r="EM687" s="45"/>
      <c r="EN687" s="45"/>
      <c r="EO687" s="45"/>
      <c r="EP687" s="45"/>
      <c r="EQ687" s="45"/>
      <c r="ER687" s="45"/>
      <c r="ES687" s="45"/>
      <c r="ET687" s="45"/>
      <c r="EU687" s="45"/>
      <c r="EV687" s="45"/>
      <c r="EW687" s="45"/>
      <c r="EX687" s="45"/>
      <c r="EY687" s="45"/>
      <c r="EZ687" s="45"/>
      <c r="FA687" s="45"/>
      <c r="FB687" s="45"/>
      <c r="FC687" s="45"/>
      <c r="FD687" s="45"/>
      <c r="FE687" s="45"/>
      <c r="FF687" s="45"/>
      <c r="FG687" s="45"/>
      <c r="FH687" s="45"/>
      <c r="FI687" s="45"/>
      <c r="FJ687" s="45"/>
      <c r="FK687" s="45"/>
      <c r="FL687" s="45"/>
      <c r="FM687" s="45"/>
      <c r="FN687" s="45"/>
      <c r="FO687" s="45"/>
      <c r="FP687" s="45"/>
      <c r="FQ687" s="45"/>
      <c r="FR687" s="45"/>
      <c r="FS687" s="45"/>
      <c r="FT687" s="45"/>
      <c r="FU687" s="45"/>
      <c r="FV687" s="45"/>
      <c r="FW687" s="45"/>
      <c r="FX687" s="45"/>
      <c r="FY687" s="45"/>
      <c r="FZ687" s="45"/>
      <c r="GA687" s="45"/>
      <c r="GB687" s="45"/>
      <c r="GC687" s="45"/>
      <c r="GD687" s="45"/>
      <c r="GE687" s="45"/>
      <c r="GF687" s="45"/>
      <c r="GG687" s="45"/>
      <c r="GH687" s="45"/>
      <c r="GI687" s="45"/>
      <c r="GJ687" s="45"/>
      <c r="GK687" s="45"/>
      <c r="GL687" s="45"/>
      <c r="GM687" s="45"/>
      <c r="GN687" s="45"/>
      <c r="GO687" s="45"/>
      <c r="GP687" s="45"/>
      <c r="GQ687" s="45"/>
      <c r="GR687" s="45"/>
      <c r="GS687" s="45"/>
      <c r="GT687" s="45"/>
      <c r="GU687" s="45"/>
      <c r="GV687" s="45"/>
      <c r="GW687" s="45"/>
      <c r="GX687" s="45"/>
      <c r="GY687" s="45"/>
      <c r="GZ687" s="45"/>
      <c r="HA687" s="45"/>
      <c r="HB687" s="45"/>
      <c r="HC687" s="45"/>
      <c r="HD687" s="45"/>
      <c r="HE687" s="45"/>
      <c r="HF687" s="45"/>
      <c r="HG687" s="45"/>
      <c r="HH687" s="45"/>
      <c r="HI687" s="45"/>
      <c r="HJ687" s="45"/>
      <c r="HK687" s="45"/>
      <c r="HL687" s="45"/>
      <c r="HM687" s="45"/>
      <c r="HN687" s="45"/>
      <c r="HO687" s="45"/>
      <c r="HP687" s="45"/>
      <c r="HQ687" s="45"/>
      <c r="HR687" s="45"/>
      <c r="HS687" s="45"/>
      <c r="HT687" s="45"/>
      <c r="HU687" s="45"/>
      <c r="HV687" s="45"/>
      <c r="HW687" s="45"/>
      <c r="HX687" s="45"/>
      <c r="HY687" s="45"/>
      <c r="HZ687" s="45"/>
      <c r="IA687" s="45"/>
      <c r="IB687" s="45"/>
      <c r="IC687" s="45"/>
      <c r="ID687" s="45"/>
      <c r="IE687" s="45"/>
      <c r="IF687" s="45"/>
      <c r="IG687" s="45"/>
      <c r="IH687" s="45"/>
      <c r="II687" s="45"/>
      <c r="IJ687" s="45"/>
      <c r="IK687" s="45"/>
      <c r="IL687" s="45"/>
      <c r="IM687" s="45"/>
      <c r="IN687" s="45"/>
      <c r="IO687" s="45"/>
      <c r="IP687" s="45"/>
      <c r="IQ687" s="45"/>
      <c r="IR687" s="45"/>
      <c r="IS687" s="45"/>
      <c r="IT687" s="45"/>
      <c r="IU687" s="45"/>
      <c r="IV687" s="45"/>
    </row>
    <row r="688" spans="1:256" ht="13.5" thickBot="1">
      <c r="A688" s="1204" t="s">
        <v>3</v>
      </c>
      <c r="B688" s="1205"/>
      <c r="C688" s="1206"/>
      <c r="D688" s="1241" t="s">
        <v>4</v>
      </c>
      <c r="E688" s="1242"/>
      <c r="F688" s="1242"/>
      <c r="G688" s="1242"/>
      <c r="H688" s="1242"/>
      <c r="I688" s="1242"/>
      <c r="J688" s="1242"/>
      <c r="K688" s="1242"/>
      <c r="L688" s="1242"/>
      <c r="M688" s="1242"/>
      <c r="N688" s="1242"/>
      <c r="O688" s="1242"/>
      <c r="P688" s="1242"/>
      <c r="Q688" s="1242"/>
      <c r="R688" s="1242"/>
      <c r="S688" s="1242"/>
      <c r="T688" s="1242"/>
      <c r="U688" s="1242"/>
      <c r="V688" s="1242"/>
      <c r="W688" s="1242"/>
      <c r="X688" s="1242"/>
      <c r="Y688" s="1242"/>
      <c r="Z688" s="1242"/>
      <c r="AA688" s="1242"/>
      <c r="AB688" s="1242"/>
      <c r="AC688" s="1242"/>
      <c r="AD688" s="1242"/>
      <c r="AE688" s="1242"/>
      <c r="AF688" s="1242"/>
      <c r="AG688" s="1242"/>
      <c r="AH688" s="1242"/>
      <c r="AI688" s="1242"/>
      <c r="AJ688" s="1242"/>
      <c r="AK688" s="1242"/>
      <c r="AL688" s="1242"/>
      <c r="AM688" s="1242"/>
      <c r="AN688" s="1242"/>
      <c r="AO688" s="1242"/>
      <c r="AP688" s="1242"/>
      <c r="AQ688" s="1242"/>
      <c r="AR688" s="1242"/>
      <c r="AS688" s="1242"/>
      <c r="AT688" s="1242"/>
      <c r="AU688" s="1242"/>
      <c r="AV688" s="1242"/>
      <c r="AW688" s="1242"/>
      <c r="AX688" s="1242"/>
      <c r="AY688" s="1243"/>
      <c r="AZ688" s="1235" t="s">
        <v>58</v>
      </c>
      <c r="BA688" s="1237" t="s">
        <v>59</v>
      </c>
      <c r="BB688" s="1239" t="s">
        <v>60</v>
      </c>
      <c r="BC688" s="1131" t="s">
        <v>14</v>
      </c>
      <c r="BD688" s="1134"/>
      <c r="BE688" s="325"/>
      <c r="BF688" s="325"/>
      <c r="BG688" s="325"/>
      <c r="BH688" s="326"/>
      <c r="BI688" s="326"/>
      <c r="BJ688" s="326"/>
      <c r="BK688" s="326"/>
      <c r="BL688" s="326"/>
      <c r="BM688" s="326"/>
      <c r="BN688" s="326"/>
      <c r="BO688" s="326"/>
      <c r="BP688" s="326"/>
      <c r="BQ688" s="326"/>
      <c r="BR688" s="326"/>
      <c r="BS688" s="326"/>
      <c r="BT688" s="326"/>
      <c r="BU688" s="326"/>
      <c r="BV688" s="326"/>
      <c r="BW688" s="326"/>
      <c r="BX688" s="326"/>
      <c r="BY688" s="326"/>
      <c r="BZ688" s="326"/>
      <c r="CA688" s="326"/>
      <c r="CB688" s="326"/>
      <c r="CC688" s="326"/>
      <c r="CD688" s="326"/>
      <c r="CE688" s="326"/>
      <c r="CF688" s="326"/>
      <c r="CG688" s="326"/>
      <c r="CH688" s="326"/>
      <c r="CI688" s="326"/>
      <c r="CJ688" s="326"/>
      <c r="CK688" s="326"/>
      <c r="CL688" s="326"/>
      <c r="CM688" s="326"/>
      <c r="CN688" s="326"/>
      <c r="CO688" s="326"/>
      <c r="CP688" s="326"/>
      <c r="CQ688" s="326"/>
      <c r="CR688" s="326"/>
      <c r="CS688" s="326"/>
      <c r="CT688" s="326"/>
      <c r="CU688" s="326"/>
      <c r="CV688" s="326"/>
      <c r="CW688" s="326"/>
      <c r="CX688" s="326"/>
      <c r="CY688" s="326"/>
      <c r="CZ688" s="326"/>
      <c r="DA688" s="326"/>
      <c r="DB688" s="326"/>
      <c r="DC688" s="326"/>
      <c r="DD688" s="326"/>
      <c r="DE688" s="326"/>
      <c r="DF688" s="326"/>
      <c r="DG688" s="326"/>
      <c r="DH688" s="326"/>
      <c r="DI688" s="326"/>
      <c r="DJ688" s="326"/>
      <c r="DK688" s="326"/>
      <c r="DL688" s="326"/>
      <c r="DM688" s="326"/>
      <c r="DN688" s="326"/>
      <c r="DO688" s="326"/>
      <c r="DP688" s="326"/>
      <c r="DQ688" s="326"/>
      <c r="DR688" s="326"/>
      <c r="DS688" s="326"/>
      <c r="DT688" s="326"/>
      <c r="DU688" s="326"/>
      <c r="DV688" s="326"/>
      <c r="DW688" s="326"/>
      <c r="DX688" s="326"/>
      <c r="DY688" s="326"/>
      <c r="DZ688" s="326"/>
      <c r="EA688" s="326"/>
      <c r="EB688" s="326"/>
      <c r="EC688" s="326"/>
      <c r="ED688" s="326"/>
      <c r="EE688" s="326"/>
      <c r="EF688" s="326"/>
      <c r="EG688" s="326"/>
      <c r="EH688" s="326"/>
      <c r="EI688" s="326"/>
      <c r="EJ688" s="326"/>
      <c r="EK688" s="326"/>
      <c r="EL688" s="326"/>
      <c r="EM688" s="326"/>
      <c r="EN688" s="326"/>
      <c r="EO688" s="326"/>
      <c r="EP688" s="326"/>
      <c r="EQ688" s="326"/>
      <c r="ER688" s="326"/>
      <c r="ES688" s="326"/>
      <c r="ET688" s="326"/>
      <c r="EU688" s="326"/>
      <c r="EV688" s="326"/>
      <c r="EW688" s="326"/>
      <c r="EX688" s="326"/>
      <c r="EY688" s="326"/>
      <c r="EZ688" s="326"/>
      <c r="FA688" s="326"/>
      <c r="FB688" s="326"/>
      <c r="FC688" s="326"/>
      <c r="FD688" s="326"/>
      <c r="FE688" s="326"/>
      <c r="FF688" s="326"/>
      <c r="FG688" s="326"/>
      <c r="FH688" s="326"/>
      <c r="FI688" s="326"/>
      <c r="FJ688" s="326"/>
      <c r="FK688" s="326"/>
      <c r="FL688" s="326"/>
      <c r="FM688" s="326"/>
      <c r="FN688" s="326"/>
      <c r="FO688" s="326"/>
      <c r="FP688" s="326"/>
      <c r="FQ688" s="326"/>
      <c r="FR688" s="326"/>
      <c r="FS688" s="326"/>
      <c r="FT688" s="326"/>
      <c r="FU688" s="326"/>
      <c r="FV688" s="326"/>
      <c r="FW688" s="326"/>
      <c r="FX688" s="326"/>
      <c r="FY688" s="326"/>
      <c r="FZ688" s="326"/>
      <c r="GA688" s="326"/>
      <c r="GB688" s="326"/>
      <c r="GC688" s="326"/>
      <c r="GD688" s="326"/>
      <c r="GE688" s="326"/>
      <c r="GF688" s="326"/>
      <c r="GG688" s="326"/>
      <c r="GH688" s="326"/>
      <c r="GI688" s="326"/>
      <c r="GJ688" s="326"/>
      <c r="GK688" s="326"/>
      <c r="GL688" s="326"/>
      <c r="GM688" s="326"/>
      <c r="GN688" s="326"/>
      <c r="GO688" s="326"/>
      <c r="GP688" s="326"/>
      <c r="GQ688" s="326"/>
      <c r="GR688" s="326"/>
      <c r="GS688" s="326"/>
      <c r="GT688" s="326"/>
      <c r="GU688" s="326"/>
      <c r="GV688" s="326"/>
      <c r="GW688" s="326"/>
      <c r="GX688" s="326"/>
      <c r="GY688" s="326"/>
      <c r="GZ688" s="326"/>
      <c r="HA688" s="326"/>
      <c r="HB688" s="326"/>
      <c r="HC688" s="326"/>
      <c r="HD688" s="326"/>
      <c r="HE688" s="326"/>
      <c r="HF688" s="326"/>
      <c r="HG688" s="326"/>
      <c r="HH688" s="326"/>
      <c r="HI688" s="326"/>
      <c r="HJ688" s="326"/>
      <c r="HK688" s="326"/>
      <c r="HL688" s="326"/>
      <c r="HM688" s="326"/>
      <c r="HN688" s="326"/>
      <c r="HO688" s="326"/>
      <c r="HP688" s="326"/>
      <c r="HQ688" s="326"/>
      <c r="HR688" s="326"/>
      <c r="HS688" s="326"/>
      <c r="HT688" s="326"/>
      <c r="HU688" s="326"/>
      <c r="HV688" s="326"/>
      <c r="HW688" s="326"/>
      <c r="HX688" s="326"/>
      <c r="HY688" s="326"/>
      <c r="HZ688" s="326"/>
      <c r="IA688" s="326"/>
      <c r="IB688" s="326"/>
      <c r="IC688" s="326"/>
      <c r="ID688" s="326"/>
      <c r="IE688" s="326"/>
      <c r="IF688" s="326"/>
      <c r="IG688" s="326"/>
      <c r="IH688" s="326"/>
      <c r="II688" s="326"/>
      <c r="IJ688" s="326"/>
      <c r="IK688" s="326"/>
      <c r="IL688" s="326"/>
      <c r="IM688" s="326"/>
      <c r="IN688" s="326"/>
      <c r="IO688" s="326"/>
      <c r="IP688" s="326"/>
      <c r="IQ688" s="326"/>
      <c r="IR688" s="326"/>
      <c r="IS688" s="326"/>
      <c r="IT688" s="326"/>
      <c r="IU688" s="326"/>
      <c r="IV688" s="326"/>
    </row>
    <row r="689" spans="1:256" ht="26.25" thickBot="1">
      <c r="A689" s="1207"/>
      <c r="B689" s="1208"/>
      <c r="C689" s="1209"/>
      <c r="D689" s="1241" t="s">
        <v>5</v>
      </c>
      <c r="E689" s="1242"/>
      <c r="F689" s="1242"/>
      <c r="G689" s="1243"/>
      <c r="H689" s="1241" t="s">
        <v>6</v>
      </c>
      <c r="I689" s="1242"/>
      <c r="J689" s="1242"/>
      <c r="K689" s="1243"/>
      <c r="L689" s="1241" t="s">
        <v>7</v>
      </c>
      <c r="M689" s="1242"/>
      <c r="N689" s="1242"/>
      <c r="O689" s="1243"/>
      <c r="P689" s="1241" t="s">
        <v>8</v>
      </c>
      <c r="Q689" s="1242"/>
      <c r="R689" s="1242"/>
      <c r="S689" s="1243"/>
      <c r="T689" s="1241" t="s">
        <v>7</v>
      </c>
      <c r="U689" s="1242"/>
      <c r="V689" s="1242"/>
      <c r="W689" s="1243"/>
      <c r="X689" s="1241" t="s">
        <v>9</v>
      </c>
      <c r="Y689" s="1242"/>
      <c r="Z689" s="1242"/>
      <c r="AA689" s="1243"/>
      <c r="AB689" s="1241" t="s">
        <v>9</v>
      </c>
      <c r="AC689" s="1242"/>
      <c r="AD689" s="1242"/>
      <c r="AE689" s="1243"/>
      <c r="AF689" s="1241" t="s">
        <v>8</v>
      </c>
      <c r="AG689" s="1242"/>
      <c r="AH689" s="1242"/>
      <c r="AI689" s="1243"/>
      <c r="AJ689" s="1241" t="s">
        <v>10</v>
      </c>
      <c r="AK689" s="1242"/>
      <c r="AL689" s="1242"/>
      <c r="AM689" s="1243"/>
      <c r="AN689" s="1241" t="s">
        <v>11</v>
      </c>
      <c r="AO689" s="1242"/>
      <c r="AP689" s="1242"/>
      <c r="AQ689" s="1243"/>
      <c r="AR689" s="1241" t="s">
        <v>12</v>
      </c>
      <c r="AS689" s="1242"/>
      <c r="AT689" s="1242"/>
      <c r="AU689" s="1243"/>
      <c r="AV689" s="1241" t="s">
        <v>13</v>
      </c>
      <c r="AW689" s="1242"/>
      <c r="AX689" s="1242"/>
      <c r="AY689" s="1243"/>
      <c r="AZ689" s="1236"/>
      <c r="BA689" s="1238"/>
      <c r="BB689" s="1240"/>
      <c r="BC689" s="352" t="s">
        <v>413</v>
      </c>
      <c r="BD689" s="353" t="s">
        <v>64</v>
      </c>
      <c r="BE689" s="325"/>
      <c r="BF689" s="325"/>
      <c r="BG689" s="325"/>
      <c r="BH689" s="326"/>
      <c r="BI689" s="326"/>
      <c r="BJ689" s="326"/>
      <c r="BK689" s="326"/>
      <c r="BL689" s="326"/>
      <c r="BM689" s="326"/>
      <c r="BN689" s="326"/>
      <c r="BO689" s="326"/>
      <c r="BP689" s="326"/>
      <c r="BQ689" s="326"/>
      <c r="BR689" s="326"/>
      <c r="BS689" s="326"/>
      <c r="BT689" s="326"/>
      <c r="BU689" s="326"/>
      <c r="BV689" s="326"/>
      <c r="BW689" s="326"/>
      <c r="BX689" s="326"/>
      <c r="BY689" s="326"/>
      <c r="BZ689" s="326"/>
      <c r="CA689" s="326"/>
      <c r="CB689" s="326"/>
      <c r="CC689" s="326"/>
      <c r="CD689" s="326"/>
      <c r="CE689" s="326"/>
      <c r="CF689" s="326"/>
      <c r="CG689" s="326"/>
      <c r="CH689" s="326"/>
      <c r="CI689" s="326"/>
      <c r="CJ689" s="326"/>
      <c r="CK689" s="326"/>
      <c r="CL689" s="326"/>
      <c r="CM689" s="326"/>
      <c r="CN689" s="326"/>
      <c r="CO689" s="326"/>
      <c r="CP689" s="326"/>
      <c r="CQ689" s="326"/>
      <c r="CR689" s="326"/>
      <c r="CS689" s="326"/>
      <c r="CT689" s="326"/>
      <c r="CU689" s="326"/>
      <c r="CV689" s="326"/>
      <c r="CW689" s="326"/>
      <c r="CX689" s="326"/>
      <c r="CY689" s="326"/>
      <c r="CZ689" s="326"/>
      <c r="DA689" s="326"/>
      <c r="DB689" s="326"/>
      <c r="DC689" s="326"/>
      <c r="DD689" s="326"/>
      <c r="DE689" s="326"/>
      <c r="DF689" s="326"/>
      <c r="DG689" s="326"/>
      <c r="DH689" s="326"/>
      <c r="DI689" s="326"/>
      <c r="DJ689" s="326"/>
      <c r="DK689" s="326"/>
      <c r="DL689" s="326"/>
      <c r="DM689" s="326"/>
      <c r="DN689" s="326"/>
      <c r="DO689" s="326"/>
      <c r="DP689" s="326"/>
      <c r="DQ689" s="326"/>
      <c r="DR689" s="326"/>
      <c r="DS689" s="326"/>
      <c r="DT689" s="326"/>
      <c r="DU689" s="326"/>
      <c r="DV689" s="326"/>
      <c r="DW689" s="326"/>
      <c r="DX689" s="326"/>
      <c r="DY689" s="326"/>
      <c r="DZ689" s="326"/>
      <c r="EA689" s="326"/>
      <c r="EB689" s="326"/>
      <c r="EC689" s="326"/>
      <c r="ED689" s="326"/>
      <c r="EE689" s="326"/>
      <c r="EF689" s="326"/>
      <c r="EG689" s="326"/>
      <c r="EH689" s="326"/>
      <c r="EI689" s="326"/>
      <c r="EJ689" s="326"/>
      <c r="EK689" s="326"/>
      <c r="EL689" s="326"/>
      <c r="EM689" s="326"/>
      <c r="EN689" s="326"/>
      <c r="EO689" s="326"/>
      <c r="EP689" s="326"/>
      <c r="EQ689" s="326"/>
      <c r="ER689" s="326"/>
      <c r="ES689" s="326"/>
      <c r="ET689" s="326"/>
      <c r="EU689" s="326"/>
      <c r="EV689" s="326"/>
      <c r="EW689" s="326"/>
      <c r="EX689" s="326"/>
      <c r="EY689" s="326"/>
      <c r="EZ689" s="326"/>
      <c r="FA689" s="326"/>
      <c r="FB689" s="326"/>
      <c r="FC689" s="326"/>
      <c r="FD689" s="326"/>
      <c r="FE689" s="326"/>
      <c r="FF689" s="326"/>
      <c r="FG689" s="326"/>
      <c r="FH689" s="326"/>
      <c r="FI689" s="326"/>
      <c r="FJ689" s="326"/>
      <c r="FK689" s="326"/>
      <c r="FL689" s="326"/>
      <c r="FM689" s="326"/>
      <c r="FN689" s="326"/>
      <c r="FO689" s="326"/>
      <c r="FP689" s="326"/>
      <c r="FQ689" s="326"/>
      <c r="FR689" s="326"/>
      <c r="FS689" s="326"/>
      <c r="FT689" s="326"/>
      <c r="FU689" s="326"/>
      <c r="FV689" s="326"/>
      <c r="FW689" s="326"/>
      <c r="FX689" s="326"/>
      <c r="FY689" s="326"/>
      <c r="FZ689" s="326"/>
      <c r="GA689" s="326"/>
      <c r="GB689" s="326"/>
      <c r="GC689" s="326"/>
      <c r="GD689" s="326"/>
      <c r="GE689" s="326"/>
      <c r="GF689" s="326"/>
      <c r="GG689" s="326"/>
      <c r="GH689" s="326"/>
      <c r="GI689" s="326"/>
      <c r="GJ689" s="326"/>
      <c r="GK689" s="326"/>
      <c r="GL689" s="326"/>
      <c r="GM689" s="326"/>
      <c r="GN689" s="326"/>
      <c r="GO689" s="326"/>
      <c r="GP689" s="326"/>
      <c r="GQ689" s="326"/>
      <c r="GR689" s="326"/>
      <c r="GS689" s="326"/>
      <c r="GT689" s="326"/>
      <c r="GU689" s="326"/>
      <c r="GV689" s="326"/>
      <c r="GW689" s="326"/>
      <c r="GX689" s="326"/>
      <c r="GY689" s="326"/>
      <c r="GZ689" s="326"/>
      <c r="HA689" s="326"/>
      <c r="HB689" s="326"/>
      <c r="HC689" s="326"/>
      <c r="HD689" s="326"/>
      <c r="HE689" s="326"/>
      <c r="HF689" s="326"/>
      <c r="HG689" s="326"/>
      <c r="HH689" s="326"/>
      <c r="HI689" s="326"/>
      <c r="HJ689" s="326"/>
      <c r="HK689" s="326"/>
      <c r="HL689" s="326"/>
      <c r="HM689" s="326"/>
      <c r="HN689" s="326"/>
      <c r="HO689" s="326"/>
      <c r="HP689" s="326"/>
      <c r="HQ689" s="326"/>
      <c r="HR689" s="326"/>
      <c r="HS689" s="326"/>
      <c r="HT689" s="326"/>
      <c r="HU689" s="326"/>
      <c r="HV689" s="326"/>
      <c r="HW689" s="326"/>
      <c r="HX689" s="326"/>
      <c r="HY689" s="326"/>
      <c r="HZ689" s="326"/>
      <c r="IA689" s="326"/>
      <c r="IB689" s="326"/>
      <c r="IC689" s="326"/>
      <c r="ID689" s="326"/>
      <c r="IE689" s="326"/>
      <c r="IF689" s="326"/>
      <c r="IG689" s="326"/>
      <c r="IH689" s="326"/>
      <c r="II689" s="326"/>
      <c r="IJ689" s="326"/>
      <c r="IK689" s="326"/>
      <c r="IL689" s="326"/>
      <c r="IM689" s="326"/>
      <c r="IN689" s="326"/>
      <c r="IO689" s="326"/>
      <c r="IP689" s="326"/>
      <c r="IQ689" s="326"/>
      <c r="IR689" s="326"/>
      <c r="IS689" s="326"/>
      <c r="IT689" s="326"/>
      <c r="IU689" s="326"/>
      <c r="IV689" s="326"/>
    </row>
    <row r="690" spans="1:256" ht="26.25" thickBot="1">
      <c r="A690" s="1201" t="s">
        <v>414</v>
      </c>
      <c r="B690" s="1202"/>
      <c r="C690" s="1203"/>
      <c r="D690" s="354"/>
      <c r="E690" s="355"/>
      <c r="F690" s="355"/>
      <c r="G690" s="355"/>
      <c r="H690" s="355"/>
      <c r="I690" s="355"/>
      <c r="J690" s="355"/>
      <c r="K690" s="355"/>
      <c r="L690" s="356"/>
      <c r="M690" s="356"/>
      <c r="N690" s="356"/>
      <c r="O690" s="356"/>
      <c r="P690" s="356"/>
      <c r="Q690" s="356"/>
      <c r="R690" s="356"/>
      <c r="S690" s="356"/>
      <c r="T690" s="356"/>
      <c r="U690" s="356"/>
      <c r="V690" s="356"/>
      <c r="W690" s="356"/>
      <c r="X690" s="356"/>
      <c r="Y690" s="356"/>
      <c r="Z690" s="355"/>
      <c r="AA690" s="355"/>
      <c r="AB690" s="355"/>
      <c r="AC690" s="355"/>
      <c r="AD690" s="356"/>
      <c r="AE690" s="356"/>
      <c r="AF690" s="356"/>
      <c r="AG690" s="356"/>
      <c r="AH690" s="356"/>
      <c r="AI690" s="356"/>
      <c r="AJ690" s="356"/>
      <c r="AK690" s="356"/>
      <c r="AL690" s="356"/>
      <c r="AM690" s="356"/>
      <c r="AN690" s="356"/>
      <c r="AO690" s="356"/>
      <c r="AP690" s="356"/>
      <c r="AQ690" s="356"/>
      <c r="AR690" s="357"/>
      <c r="AS690" s="357"/>
      <c r="AT690" s="357"/>
      <c r="AU690" s="357"/>
      <c r="AV690" s="357"/>
      <c r="AW690" s="357"/>
      <c r="AX690" s="356"/>
      <c r="AY690" s="358"/>
      <c r="AZ690" s="359"/>
      <c r="BA690" s="360"/>
      <c r="BB690" s="361"/>
      <c r="BC690" s="362" t="s">
        <v>415</v>
      </c>
      <c r="BD690" s="363" t="s">
        <v>416</v>
      </c>
      <c r="BE690" s="56"/>
      <c r="BF690" s="56"/>
      <c r="BG690" s="56"/>
      <c r="BH690" s="56"/>
      <c r="BI690" s="56"/>
      <c r="BJ690" s="56"/>
      <c r="BK690" s="63"/>
      <c r="BL690" s="63"/>
      <c r="BM690" s="63"/>
      <c r="BN690" s="63"/>
      <c r="BO690" s="63"/>
      <c r="BP690" s="63"/>
      <c r="BQ690" s="63"/>
      <c r="BR690" s="63"/>
      <c r="BS690" s="63"/>
      <c r="BT690" s="63"/>
      <c r="BU690" s="63"/>
      <c r="BV690" s="63"/>
      <c r="BW690" s="63"/>
      <c r="BX690" s="63"/>
      <c r="BY690" s="63"/>
      <c r="BZ690" s="63"/>
      <c r="CA690" s="63"/>
      <c r="CB690" s="63"/>
      <c r="CC690" s="63"/>
      <c r="CD690" s="63"/>
      <c r="CE690" s="63"/>
      <c r="CF690" s="63"/>
      <c r="CG690" s="63"/>
      <c r="CH690" s="63"/>
      <c r="CI690" s="63"/>
      <c r="CJ690" s="63"/>
      <c r="CK690" s="63"/>
      <c r="CL690" s="63"/>
      <c r="CM690" s="63"/>
      <c r="CN690" s="63"/>
      <c r="CO690" s="63"/>
      <c r="CP690" s="63"/>
      <c r="CQ690" s="63"/>
      <c r="CR690" s="63"/>
      <c r="CS690" s="63"/>
      <c r="CT690" s="63"/>
      <c r="CU690" s="63"/>
      <c r="CV690" s="63"/>
      <c r="CW690" s="63"/>
      <c r="CX690" s="63"/>
      <c r="CY690" s="63"/>
      <c r="CZ690" s="63"/>
      <c r="DA690" s="63"/>
      <c r="DB690" s="63"/>
      <c r="DC690" s="63"/>
      <c r="DD690" s="63"/>
      <c r="DE690" s="63"/>
      <c r="DF690" s="63"/>
      <c r="DG690" s="63"/>
      <c r="DH690" s="63"/>
      <c r="DI690" s="63"/>
      <c r="DJ690" s="63"/>
      <c r="DK690" s="63"/>
      <c r="DL690" s="63"/>
      <c r="DM690" s="63"/>
      <c r="DN690" s="63"/>
      <c r="DO690" s="63"/>
      <c r="DP690" s="63"/>
      <c r="DQ690" s="63"/>
      <c r="DR690" s="63"/>
      <c r="DS690" s="63"/>
      <c r="DT690" s="63"/>
      <c r="DU690" s="63"/>
      <c r="DV690" s="63"/>
      <c r="DW690" s="63"/>
      <c r="DX690" s="63"/>
      <c r="DY690" s="63"/>
      <c r="DZ690" s="63"/>
      <c r="EA690" s="63"/>
      <c r="EB690" s="63"/>
      <c r="EC690" s="63"/>
      <c r="ED690" s="63"/>
      <c r="EE690" s="63"/>
      <c r="EF690" s="63"/>
      <c r="EG690" s="63"/>
      <c r="EH690" s="63"/>
      <c r="EI690" s="63"/>
      <c r="EJ690" s="63"/>
      <c r="EK690" s="63"/>
      <c r="EL690" s="63"/>
      <c r="EM690" s="63"/>
      <c r="EN690" s="63"/>
      <c r="EO690" s="63"/>
      <c r="EP690" s="63"/>
      <c r="EQ690" s="63"/>
      <c r="ER690" s="63"/>
      <c r="ES690" s="63"/>
      <c r="ET690" s="63"/>
      <c r="EU690" s="63"/>
      <c r="EV690" s="63"/>
      <c r="EW690" s="63"/>
      <c r="EX690" s="63"/>
      <c r="EY690" s="63"/>
      <c r="EZ690" s="63"/>
      <c r="FA690" s="63"/>
      <c r="FB690" s="63"/>
      <c r="FC690" s="63"/>
      <c r="FD690" s="63"/>
      <c r="FE690" s="63"/>
      <c r="FF690" s="63"/>
      <c r="FG690" s="63"/>
      <c r="FH690" s="63"/>
      <c r="FI690" s="63"/>
      <c r="FJ690" s="63"/>
      <c r="FK690" s="63"/>
      <c r="FL690" s="63"/>
      <c r="FM690" s="63"/>
      <c r="FN690" s="63"/>
      <c r="FO690" s="63"/>
      <c r="FP690" s="63"/>
      <c r="FQ690" s="63"/>
      <c r="FR690" s="63"/>
      <c r="FS690" s="63"/>
      <c r="FT690" s="63"/>
      <c r="FU690" s="63"/>
      <c r="FV690" s="63"/>
      <c r="FW690" s="63"/>
      <c r="FX690" s="63"/>
      <c r="FY690" s="63"/>
      <c r="FZ690" s="63"/>
      <c r="GA690" s="63"/>
      <c r="GB690" s="63"/>
      <c r="GC690" s="63"/>
      <c r="GD690" s="63"/>
      <c r="GE690" s="63"/>
      <c r="GF690" s="63"/>
      <c r="GG690" s="63"/>
      <c r="GH690" s="63"/>
      <c r="GI690" s="63"/>
      <c r="GJ690" s="63"/>
      <c r="GK690" s="63"/>
      <c r="GL690" s="63"/>
      <c r="GM690" s="63"/>
      <c r="GN690" s="63"/>
      <c r="GO690" s="63"/>
      <c r="GP690" s="63"/>
      <c r="GQ690" s="63"/>
      <c r="GR690" s="63"/>
      <c r="GS690" s="63"/>
      <c r="GT690" s="63"/>
      <c r="GU690" s="63"/>
      <c r="GV690" s="63"/>
      <c r="GW690" s="63"/>
      <c r="GX690" s="63"/>
      <c r="GY690" s="63"/>
      <c r="GZ690" s="63"/>
      <c r="HA690" s="63"/>
      <c r="HB690" s="63"/>
      <c r="HC690" s="63"/>
      <c r="HD690" s="63"/>
      <c r="HE690" s="63"/>
      <c r="HF690" s="63"/>
      <c r="HG690" s="63"/>
      <c r="HH690" s="63"/>
      <c r="HI690" s="63"/>
      <c r="HJ690" s="63"/>
      <c r="HK690" s="63"/>
      <c r="HL690" s="63"/>
      <c r="HM690" s="63"/>
      <c r="HN690" s="63"/>
      <c r="HO690" s="63"/>
      <c r="HP690" s="63"/>
      <c r="HQ690" s="63"/>
      <c r="HR690" s="63"/>
      <c r="HS690" s="63"/>
      <c r="HT690" s="63"/>
      <c r="HU690" s="63"/>
      <c r="HV690" s="63"/>
      <c r="HW690" s="63"/>
      <c r="HX690" s="63"/>
      <c r="HY690" s="63"/>
      <c r="HZ690" s="63"/>
      <c r="IA690" s="63"/>
      <c r="IB690" s="63"/>
      <c r="IC690" s="63"/>
      <c r="ID690" s="63"/>
      <c r="IE690" s="63"/>
      <c r="IF690" s="63"/>
      <c r="IG690" s="63"/>
      <c r="IH690" s="63"/>
      <c r="II690" s="63"/>
      <c r="IJ690" s="63"/>
      <c r="IK690" s="63"/>
      <c r="IL690" s="63"/>
      <c r="IM690" s="63"/>
      <c r="IN690" s="63"/>
      <c r="IO690" s="63"/>
      <c r="IP690" s="63"/>
      <c r="IQ690" s="63"/>
      <c r="IR690" s="63"/>
      <c r="IS690" s="63"/>
      <c r="IT690" s="63"/>
      <c r="IU690" s="63"/>
      <c r="IV690" s="63"/>
    </row>
    <row r="691" spans="1:62" ht="89.25">
      <c r="A691" s="1201" t="s">
        <v>417</v>
      </c>
      <c r="B691" s="1202"/>
      <c r="C691" s="1203"/>
      <c r="D691" s="327"/>
      <c r="E691" s="70"/>
      <c r="F691" s="70"/>
      <c r="G691" s="70"/>
      <c r="H691" s="70"/>
      <c r="I691" s="70"/>
      <c r="J691" s="70"/>
      <c r="K691" s="70"/>
      <c r="L691" s="70"/>
      <c r="M691" s="70"/>
      <c r="N691" s="70"/>
      <c r="O691" s="70"/>
      <c r="P691" s="70"/>
      <c r="Q691" s="70"/>
      <c r="R691" s="70"/>
      <c r="S691" s="70"/>
      <c r="T691" s="70"/>
      <c r="U691" s="70"/>
      <c r="V691" s="70"/>
      <c r="W691" s="70"/>
      <c r="X691" s="70"/>
      <c r="Y691" s="70"/>
      <c r="Z691" s="69"/>
      <c r="AA691" s="69"/>
      <c r="AB691" s="69"/>
      <c r="AC691" s="69"/>
      <c r="AD691" s="70"/>
      <c r="AE691" s="70"/>
      <c r="AF691" s="70"/>
      <c r="AG691" s="70"/>
      <c r="AH691" s="70"/>
      <c r="AI691" s="70"/>
      <c r="AJ691" s="70"/>
      <c r="AK691" s="70"/>
      <c r="AL691" s="70"/>
      <c r="AM691" s="70"/>
      <c r="AN691" s="70"/>
      <c r="AO691" s="70"/>
      <c r="AP691" s="70"/>
      <c r="AQ691" s="70"/>
      <c r="AR691" s="328"/>
      <c r="AS691" s="328"/>
      <c r="AT691" s="328"/>
      <c r="AU691" s="328"/>
      <c r="AV691" s="328"/>
      <c r="AW691" s="328"/>
      <c r="AX691" s="70"/>
      <c r="AY691" s="207"/>
      <c r="AZ691" s="329">
        <v>0</v>
      </c>
      <c r="BA691" s="330">
        <v>0</v>
      </c>
      <c r="BB691" s="364"/>
      <c r="BC691" s="365" t="s">
        <v>418</v>
      </c>
      <c r="BD691" s="183" t="s">
        <v>419</v>
      </c>
      <c r="BE691" s="45"/>
      <c r="BF691" s="45"/>
      <c r="BG691" s="45"/>
      <c r="BH691" s="45"/>
      <c r="BI691" s="45"/>
      <c r="BJ691" s="45"/>
    </row>
    <row r="692" spans="1:56" ht="25.5">
      <c r="A692" s="947" t="s">
        <v>420</v>
      </c>
      <c r="B692" s="948"/>
      <c r="C692" s="952"/>
      <c r="D692" s="236"/>
      <c r="E692" s="10"/>
      <c r="F692" s="10"/>
      <c r="G692" s="10"/>
      <c r="H692" s="27"/>
      <c r="I692" s="27"/>
      <c r="J692" s="27"/>
      <c r="K692" s="27"/>
      <c r="L692" s="27"/>
      <c r="M692" s="27"/>
      <c r="N692" s="27"/>
      <c r="O692" s="27"/>
      <c r="P692" s="27"/>
      <c r="Q692" s="27"/>
      <c r="R692" s="27"/>
      <c r="S692" s="27"/>
      <c r="T692" s="27"/>
      <c r="U692" s="27"/>
      <c r="V692" s="27"/>
      <c r="W692" s="27"/>
      <c r="X692" s="27"/>
      <c r="Y692" s="27"/>
      <c r="Z692" s="27"/>
      <c r="AA692" s="10"/>
      <c r="AB692" s="10"/>
      <c r="AC692" s="10"/>
      <c r="AD692" s="27"/>
      <c r="AE692" s="27"/>
      <c r="AF692" s="27"/>
      <c r="AG692" s="27"/>
      <c r="AH692" s="27"/>
      <c r="AI692" s="27"/>
      <c r="AJ692" s="27"/>
      <c r="AK692" s="27"/>
      <c r="AL692" s="27"/>
      <c r="AM692" s="27"/>
      <c r="AN692" s="27"/>
      <c r="AO692" s="27"/>
      <c r="AP692" s="366"/>
      <c r="AQ692" s="366"/>
      <c r="AR692" s="366"/>
      <c r="AS692" s="366"/>
      <c r="AT692" s="366"/>
      <c r="AU692" s="366"/>
      <c r="AV692" s="366"/>
      <c r="AW692" s="366"/>
      <c r="AX692" s="27"/>
      <c r="AY692" s="249"/>
      <c r="AZ692" s="22"/>
      <c r="BA692" s="10"/>
      <c r="BB692" s="367"/>
      <c r="BC692" s="368" t="s">
        <v>421</v>
      </c>
      <c r="BD692" s="331" t="s">
        <v>422</v>
      </c>
    </row>
    <row r="693" spans="1:56" ht="25.5">
      <c r="A693" s="1210" t="s">
        <v>423</v>
      </c>
      <c r="B693" s="1211"/>
      <c r="C693" s="1212"/>
      <c r="D693" s="236"/>
      <c r="E693" s="10"/>
      <c r="F693" s="10"/>
      <c r="G693" s="10"/>
      <c r="H693" s="10"/>
      <c r="I693" s="10"/>
      <c r="J693" s="10"/>
      <c r="K693" s="10"/>
      <c r="L693" s="10"/>
      <c r="M693" s="10"/>
      <c r="N693" s="10"/>
      <c r="O693" s="10"/>
      <c r="P693" s="27"/>
      <c r="Q693" s="10"/>
      <c r="R693" s="10"/>
      <c r="S693" s="10"/>
      <c r="T693" s="10"/>
      <c r="U693" s="27"/>
      <c r="V693" s="10"/>
      <c r="W693" s="10"/>
      <c r="X693" s="10"/>
      <c r="Y693" s="10"/>
      <c r="Z693" s="10"/>
      <c r="AA693" s="10"/>
      <c r="AB693" s="10"/>
      <c r="AC693" s="10"/>
      <c r="AD693" s="10"/>
      <c r="AE693" s="10"/>
      <c r="AF693" s="10"/>
      <c r="AG693" s="10"/>
      <c r="AH693" s="10"/>
      <c r="AI693" s="10"/>
      <c r="AJ693" s="10"/>
      <c r="AK693" s="10"/>
      <c r="AL693" s="10"/>
      <c r="AM693" s="27"/>
      <c r="AN693" s="10"/>
      <c r="AO693" s="10"/>
      <c r="AP693" s="369"/>
      <c r="AQ693" s="369"/>
      <c r="AR693" s="369"/>
      <c r="AS693" s="369"/>
      <c r="AT693" s="366"/>
      <c r="AU693" s="369"/>
      <c r="AV693" s="369"/>
      <c r="AW693" s="262"/>
      <c r="AX693" s="10"/>
      <c r="AY693" s="249"/>
      <c r="AZ693" s="22"/>
      <c r="BA693" s="10"/>
      <c r="BB693" s="133"/>
      <c r="BC693" s="368" t="s">
        <v>424</v>
      </c>
      <c r="BD693" s="368" t="s">
        <v>425</v>
      </c>
    </row>
    <row r="694" spans="1:56" ht="76.5">
      <c r="A694" s="1210" t="s">
        <v>426</v>
      </c>
      <c r="B694" s="1211"/>
      <c r="C694" s="1212"/>
      <c r="D694" s="236"/>
      <c r="E694" s="27"/>
      <c r="F694" s="27"/>
      <c r="G694" s="27"/>
      <c r="H694" s="27"/>
      <c r="I694" s="27"/>
      <c r="J694" s="27"/>
      <c r="K694" s="27"/>
      <c r="L694" s="27"/>
      <c r="M694" s="27"/>
      <c r="N694" s="27"/>
      <c r="O694" s="27"/>
      <c r="P694" s="27"/>
      <c r="Q694" s="27"/>
      <c r="R694" s="27"/>
      <c r="S694" s="27"/>
      <c r="T694" s="27"/>
      <c r="U694" s="27"/>
      <c r="V694" s="27"/>
      <c r="W694" s="27"/>
      <c r="X694" s="27"/>
      <c r="Y694" s="27"/>
      <c r="Z694" s="27"/>
      <c r="AA694" s="10"/>
      <c r="AB694" s="10"/>
      <c r="AC694" s="10"/>
      <c r="AD694" s="10"/>
      <c r="AE694" s="27"/>
      <c r="AF694" s="27"/>
      <c r="AG694" s="27"/>
      <c r="AH694" s="27"/>
      <c r="AI694" s="27"/>
      <c r="AJ694" s="27"/>
      <c r="AK694" s="27"/>
      <c r="AL694" s="27"/>
      <c r="AM694" s="27"/>
      <c r="AN694" s="27"/>
      <c r="AO694" s="27"/>
      <c r="AP694" s="366"/>
      <c r="AQ694" s="366"/>
      <c r="AR694" s="366"/>
      <c r="AS694" s="366"/>
      <c r="AT694" s="366"/>
      <c r="AU694" s="366"/>
      <c r="AV694" s="366"/>
      <c r="AW694" s="366"/>
      <c r="AX694" s="27"/>
      <c r="AY694" s="249"/>
      <c r="AZ694" s="22"/>
      <c r="BA694" s="10"/>
      <c r="BB694" s="133"/>
      <c r="BC694" s="368" t="s">
        <v>427</v>
      </c>
      <c r="BD694" s="331" t="s">
        <v>428</v>
      </c>
    </row>
    <row r="695" spans="1:56" ht="114.75">
      <c r="A695" s="1210" t="s">
        <v>429</v>
      </c>
      <c r="B695" s="1211"/>
      <c r="C695" s="1212"/>
      <c r="D695" s="236"/>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369"/>
      <c r="AQ695" s="369"/>
      <c r="AR695" s="369"/>
      <c r="AS695" s="369"/>
      <c r="AT695" s="369"/>
      <c r="AU695" s="369"/>
      <c r="AV695" s="369"/>
      <c r="AW695" s="369"/>
      <c r="AX695" s="10"/>
      <c r="AY695" s="249"/>
      <c r="AZ695" s="22"/>
      <c r="BA695" s="10"/>
      <c r="BB695" s="298" t="s">
        <v>430</v>
      </c>
      <c r="BC695" s="368" t="s">
        <v>427</v>
      </c>
      <c r="BD695" s="331" t="s">
        <v>428</v>
      </c>
    </row>
    <row r="696" spans="1:256" ht="38.25">
      <c r="A696" s="947" t="s">
        <v>431</v>
      </c>
      <c r="B696" s="948"/>
      <c r="C696" s="952"/>
      <c r="D696" s="236"/>
      <c r="E696" s="10"/>
      <c r="F696" s="10"/>
      <c r="G696" s="10"/>
      <c r="H696" s="10"/>
      <c r="I696" s="10"/>
      <c r="J696" s="10"/>
      <c r="K696" s="10"/>
      <c r="L696" s="10"/>
      <c r="M696" s="10"/>
      <c r="N696" s="10"/>
      <c r="O696" s="10"/>
      <c r="P696" s="10"/>
      <c r="Q696" s="10"/>
      <c r="R696" s="10"/>
      <c r="S696" s="10"/>
      <c r="T696" s="10"/>
      <c r="U696" s="10"/>
      <c r="V696" s="10"/>
      <c r="W696" s="27"/>
      <c r="X696" s="27"/>
      <c r="Y696" s="27"/>
      <c r="Z696" s="27"/>
      <c r="AA696" s="10"/>
      <c r="AB696" s="10"/>
      <c r="AC696" s="10"/>
      <c r="AD696" s="10"/>
      <c r="AE696" s="10"/>
      <c r="AF696" s="10"/>
      <c r="AG696" s="10"/>
      <c r="AH696" s="10"/>
      <c r="AI696" s="10"/>
      <c r="AJ696" s="10"/>
      <c r="AK696" s="10"/>
      <c r="AL696" s="10"/>
      <c r="AM696" s="10"/>
      <c r="AN696" s="10"/>
      <c r="AO696" s="10"/>
      <c r="AP696" s="369"/>
      <c r="AQ696" s="369"/>
      <c r="AR696" s="369"/>
      <c r="AS696" s="369"/>
      <c r="AT696" s="369"/>
      <c r="AU696" s="369"/>
      <c r="AV696" s="369"/>
      <c r="AW696" s="369"/>
      <c r="AX696" s="10"/>
      <c r="AY696" s="249"/>
      <c r="AZ696" s="22"/>
      <c r="BA696" s="10"/>
      <c r="BB696" s="133"/>
      <c r="BC696" s="368" t="s">
        <v>427</v>
      </c>
      <c r="BD696" s="331" t="s">
        <v>432</v>
      </c>
      <c r="BE696" s="262"/>
      <c r="BF696" s="262"/>
      <c r="BG696" s="262"/>
      <c r="BH696" s="262"/>
      <c r="BI696" s="262"/>
      <c r="BJ696" s="262"/>
      <c r="BK696" s="262"/>
      <c r="BL696" s="262"/>
      <c r="BM696" s="262"/>
      <c r="BN696" s="262"/>
      <c r="BO696" s="262"/>
      <c r="BP696" s="262"/>
      <c r="BQ696" s="262"/>
      <c r="BR696" s="262"/>
      <c r="BS696" s="262"/>
      <c r="BT696" s="262"/>
      <c r="BU696" s="262"/>
      <c r="BV696" s="262"/>
      <c r="BW696" s="262"/>
      <c r="BX696" s="262"/>
      <c r="BY696" s="262"/>
      <c r="BZ696" s="262"/>
      <c r="CA696" s="262"/>
      <c r="CB696" s="262"/>
      <c r="CC696" s="262"/>
      <c r="CD696" s="262"/>
      <c r="CE696" s="262"/>
      <c r="CF696" s="262"/>
      <c r="CG696" s="262"/>
      <c r="CH696" s="262"/>
      <c r="CI696" s="262"/>
      <c r="CJ696" s="262"/>
      <c r="CK696" s="262"/>
      <c r="CL696" s="262"/>
      <c r="CM696" s="262"/>
      <c r="CN696" s="262"/>
      <c r="CO696" s="262"/>
      <c r="CP696" s="262"/>
      <c r="CQ696" s="262"/>
      <c r="CR696" s="262"/>
      <c r="CS696" s="262"/>
      <c r="CT696" s="262"/>
      <c r="CU696" s="262"/>
      <c r="CV696" s="262"/>
      <c r="CW696" s="262"/>
      <c r="CX696" s="262"/>
      <c r="CY696" s="262"/>
      <c r="CZ696" s="262"/>
      <c r="DA696" s="262"/>
      <c r="DB696" s="262"/>
      <c r="DC696" s="262"/>
      <c r="DD696" s="262"/>
      <c r="DE696" s="262"/>
      <c r="DF696" s="262"/>
      <c r="DG696" s="262"/>
      <c r="DH696" s="262"/>
      <c r="DI696" s="262"/>
      <c r="DJ696" s="262"/>
      <c r="DK696" s="262"/>
      <c r="DL696" s="262"/>
      <c r="DM696" s="262"/>
      <c r="DN696" s="262"/>
      <c r="DO696" s="262"/>
      <c r="DP696" s="262"/>
      <c r="DQ696" s="262"/>
      <c r="DR696" s="262"/>
      <c r="DS696" s="262"/>
      <c r="DT696" s="262"/>
      <c r="DU696" s="262"/>
      <c r="DV696" s="262"/>
      <c r="DW696" s="262"/>
      <c r="DX696" s="262"/>
      <c r="DY696" s="262"/>
      <c r="DZ696" s="262"/>
      <c r="EA696" s="262"/>
      <c r="EB696" s="262"/>
      <c r="EC696" s="262"/>
      <c r="ED696" s="262"/>
      <c r="EE696" s="262"/>
      <c r="EF696" s="262"/>
      <c r="EG696" s="262"/>
      <c r="EH696" s="262"/>
      <c r="EI696" s="262"/>
      <c r="EJ696" s="262"/>
      <c r="EK696" s="262"/>
      <c r="EL696" s="262"/>
      <c r="EM696" s="262"/>
      <c r="EN696" s="262"/>
      <c r="EO696" s="262"/>
      <c r="EP696" s="262"/>
      <c r="EQ696" s="262"/>
      <c r="ER696" s="262"/>
      <c r="ES696" s="262"/>
      <c r="ET696" s="262"/>
      <c r="EU696" s="262"/>
      <c r="EV696" s="262"/>
      <c r="EW696" s="262"/>
      <c r="EX696" s="262"/>
      <c r="EY696" s="262"/>
      <c r="EZ696" s="262"/>
      <c r="FA696" s="262"/>
      <c r="FB696" s="262"/>
      <c r="FC696" s="262"/>
      <c r="FD696" s="262"/>
      <c r="FE696" s="262"/>
      <c r="FF696" s="262"/>
      <c r="FG696" s="262"/>
      <c r="FH696" s="262"/>
      <c r="FI696" s="262"/>
      <c r="FJ696" s="262"/>
      <c r="FK696" s="262"/>
      <c r="FL696" s="262"/>
      <c r="FM696" s="262"/>
      <c r="FN696" s="262"/>
      <c r="FO696" s="262"/>
      <c r="FP696" s="262"/>
      <c r="FQ696" s="262"/>
      <c r="FR696" s="262"/>
      <c r="FS696" s="262"/>
      <c r="FT696" s="262"/>
      <c r="FU696" s="262"/>
      <c r="FV696" s="262"/>
      <c r="FW696" s="262"/>
      <c r="FX696" s="262"/>
      <c r="FY696" s="262"/>
      <c r="FZ696" s="262"/>
      <c r="GA696" s="262"/>
      <c r="GB696" s="262"/>
      <c r="GC696" s="262"/>
      <c r="GD696" s="262"/>
      <c r="GE696" s="262"/>
      <c r="GF696" s="262"/>
      <c r="GG696" s="262"/>
      <c r="GH696" s="262"/>
      <c r="GI696" s="262"/>
      <c r="GJ696" s="262"/>
      <c r="GK696" s="262"/>
      <c r="GL696" s="262"/>
      <c r="GM696" s="262"/>
      <c r="GN696" s="262"/>
      <c r="GO696" s="262"/>
      <c r="GP696" s="262"/>
      <c r="GQ696" s="262"/>
      <c r="GR696" s="262"/>
      <c r="GS696" s="262"/>
      <c r="GT696" s="262"/>
      <c r="GU696" s="262"/>
      <c r="GV696" s="262"/>
      <c r="GW696" s="262"/>
      <c r="GX696" s="262"/>
      <c r="GY696" s="262"/>
      <c r="GZ696" s="262"/>
      <c r="HA696" s="262"/>
      <c r="HB696" s="262"/>
      <c r="HC696" s="262"/>
      <c r="HD696" s="262"/>
      <c r="HE696" s="262"/>
      <c r="HF696" s="262"/>
      <c r="HG696" s="262"/>
      <c r="HH696" s="262"/>
      <c r="HI696" s="262"/>
      <c r="HJ696" s="262"/>
      <c r="HK696" s="262"/>
      <c r="HL696" s="262"/>
      <c r="HM696" s="262"/>
      <c r="HN696" s="262"/>
      <c r="HO696" s="262"/>
      <c r="HP696" s="262"/>
      <c r="HQ696" s="262"/>
      <c r="HR696" s="262"/>
      <c r="HS696" s="262"/>
      <c r="HT696" s="262"/>
      <c r="HU696" s="262"/>
      <c r="HV696" s="262"/>
      <c r="HW696" s="262"/>
      <c r="HX696" s="262"/>
      <c r="HY696" s="262"/>
      <c r="HZ696" s="262"/>
      <c r="IA696" s="262"/>
      <c r="IB696" s="262"/>
      <c r="IC696" s="262"/>
      <c r="ID696" s="262"/>
      <c r="IE696" s="262"/>
      <c r="IF696" s="262"/>
      <c r="IG696" s="262"/>
      <c r="IH696" s="262"/>
      <c r="II696" s="262"/>
      <c r="IJ696" s="262"/>
      <c r="IK696" s="262"/>
      <c r="IL696" s="262"/>
      <c r="IM696" s="262"/>
      <c r="IN696" s="262"/>
      <c r="IO696" s="262"/>
      <c r="IP696" s="262"/>
      <c r="IQ696" s="262"/>
      <c r="IR696" s="262"/>
      <c r="IS696" s="262"/>
      <c r="IT696" s="262"/>
      <c r="IU696" s="262"/>
      <c r="IV696" s="262"/>
    </row>
    <row r="697" spans="1:256" ht="51">
      <c r="A697" s="947" t="s">
        <v>364</v>
      </c>
      <c r="B697" s="948"/>
      <c r="C697" s="952"/>
      <c r="D697" s="236"/>
      <c r="E697" s="10"/>
      <c r="F697" s="10"/>
      <c r="G697" s="10"/>
      <c r="H697" s="27"/>
      <c r="I697" s="27"/>
      <c r="J697" s="27"/>
      <c r="K697" s="27"/>
      <c r="L697" s="27"/>
      <c r="M697" s="27"/>
      <c r="N697" s="27"/>
      <c r="O697" s="27"/>
      <c r="P697" s="27"/>
      <c r="Q697" s="27"/>
      <c r="R697" s="27"/>
      <c r="S697" s="27"/>
      <c r="T697" s="27"/>
      <c r="U697" s="27"/>
      <c r="V697" s="27"/>
      <c r="W697" s="27"/>
      <c r="X697" s="27"/>
      <c r="Y697" s="27"/>
      <c r="Z697" s="10"/>
      <c r="AA697" s="10"/>
      <c r="AB697" s="10"/>
      <c r="AC697" s="10"/>
      <c r="AD697" s="10"/>
      <c r="AE697" s="10"/>
      <c r="AF697" s="10"/>
      <c r="AG697" s="10"/>
      <c r="AH697" s="10"/>
      <c r="AI697" s="10"/>
      <c r="AJ697" s="10"/>
      <c r="AK697" s="10"/>
      <c r="AL697" s="10"/>
      <c r="AM697" s="10"/>
      <c r="AN697" s="10"/>
      <c r="AO697" s="10"/>
      <c r="AP697" s="369"/>
      <c r="AQ697" s="369"/>
      <c r="AR697" s="369"/>
      <c r="AS697" s="369"/>
      <c r="AT697" s="369"/>
      <c r="AU697" s="369"/>
      <c r="AV697" s="369"/>
      <c r="AW697" s="369"/>
      <c r="AX697" s="10"/>
      <c r="AY697" s="249"/>
      <c r="AZ697" s="370">
        <v>18000000</v>
      </c>
      <c r="BA697" s="371">
        <v>30000000</v>
      </c>
      <c r="BB697" s="298" t="s">
        <v>365</v>
      </c>
      <c r="BC697" s="368" t="s">
        <v>433</v>
      </c>
      <c r="BD697" s="331" t="s">
        <v>434</v>
      </c>
      <c r="BE697" s="261"/>
      <c r="BF697" s="261"/>
      <c r="BG697" s="261"/>
      <c r="BH697" s="262"/>
      <c r="BI697" s="262"/>
      <c r="BJ697" s="262"/>
      <c r="BK697" s="262"/>
      <c r="BL697" s="262"/>
      <c r="BM697" s="262"/>
      <c r="BN697" s="262"/>
      <c r="BO697" s="262"/>
      <c r="BP697" s="262"/>
      <c r="BQ697" s="262"/>
      <c r="BR697" s="262"/>
      <c r="BS697" s="262"/>
      <c r="BT697" s="262"/>
      <c r="BU697" s="262"/>
      <c r="BV697" s="262"/>
      <c r="BW697" s="262"/>
      <c r="BX697" s="262"/>
      <c r="BY697" s="262"/>
      <c r="BZ697" s="262"/>
      <c r="CA697" s="262"/>
      <c r="CB697" s="262"/>
      <c r="CC697" s="262"/>
      <c r="CD697" s="262"/>
      <c r="CE697" s="262"/>
      <c r="CF697" s="262"/>
      <c r="CG697" s="262"/>
      <c r="CH697" s="262"/>
      <c r="CI697" s="262"/>
      <c r="CJ697" s="262"/>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262"/>
      <c r="DX697" s="262"/>
      <c r="DY697" s="262"/>
      <c r="DZ697" s="262"/>
      <c r="EA697" s="262"/>
      <c r="EB697" s="262"/>
      <c r="EC697" s="262"/>
      <c r="ED697" s="262"/>
      <c r="EE697" s="262"/>
      <c r="EF697" s="262"/>
      <c r="EG697" s="262"/>
      <c r="EH697" s="262"/>
      <c r="EI697" s="262"/>
      <c r="EJ697" s="262"/>
      <c r="EK697" s="262"/>
      <c r="EL697" s="262"/>
      <c r="EM697" s="262"/>
      <c r="EN697" s="262"/>
      <c r="EO697" s="262"/>
      <c r="EP697" s="262"/>
      <c r="EQ697" s="262"/>
      <c r="ER697" s="262"/>
      <c r="ES697" s="262"/>
      <c r="ET697" s="262"/>
      <c r="EU697" s="262"/>
      <c r="EV697" s="262"/>
      <c r="EW697" s="262"/>
      <c r="EX697" s="262"/>
      <c r="EY697" s="262"/>
      <c r="EZ697" s="262"/>
      <c r="FA697" s="262"/>
      <c r="FB697" s="262"/>
      <c r="FC697" s="262"/>
      <c r="FD697" s="262"/>
      <c r="FE697" s="262"/>
      <c r="FF697" s="262"/>
      <c r="FG697" s="262"/>
      <c r="FH697" s="262"/>
      <c r="FI697" s="262"/>
      <c r="FJ697" s="262"/>
      <c r="FK697" s="262"/>
      <c r="FL697" s="262"/>
      <c r="FM697" s="262"/>
      <c r="FN697" s="262"/>
      <c r="FO697" s="262"/>
      <c r="FP697" s="262"/>
      <c r="FQ697" s="262"/>
      <c r="FR697" s="262"/>
      <c r="FS697" s="262"/>
      <c r="FT697" s="262"/>
      <c r="FU697" s="262"/>
      <c r="FV697" s="262"/>
      <c r="FW697" s="262"/>
      <c r="FX697" s="262"/>
      <c r="FY697" s="262"/>
      <c r="FZ697" s="262"/>
      <c r="GA697" s="262"/>
      <c r="GB697" s="262"/>
      <c r="GC697" s="262"/>
      <c r="GD697" s="262"/>
      <c r="GE697" s="262"/>
      <c r="GF697" s="262"/>
      <c r="GG697" s="262"/>
      <c r="GH697" s="262"/>
      <c r="GI697" s="262"/>
      <c r="GJ697" s="262"/>
      <c r="GK697" s="262"/>
      <c r="GL697" s="262"/>
      <c r="GM697" s="262"/>
      <c r="GN697" s="262"/>
      <c r="GO697" s="262"/>
      <c r="GP697" s="262"/>
      <c r="GQ697" s="262"/>
      <c r="GR697" s="262"/>
      <c r="GS697" s="262"/>
      <c r="GT697" s="262"/>
      <c r="GU697" s="262"/>
      <c r="GV697" s="262"/>
      <c r="GW697" s="262"/>
      <c r="GX697" s="262"/>
      <c r="GY697" s="262"/>
      <c r="GZ697" s="262"/>
      <c r="HA697" s="262"/>
      <c r="HB697" s="262"/>
      <c r="HC697" s="262"/>
      <c r="HD697" s="262"/>
      <c r="HE697" s="262"/>
      <c r="HF697" s="262"/>
      <c r="HG697" s="262"/>
      <c r="HH697" s="262"/>
      <c r="HI697" s="262"/>
      <c r="HJ697" s="262"/>
      <c r="HK697" s="262"/>
      <c r="HL697" s="262"/>
      <c r="HM697" s="262"/>
      <c r="HN697" s="262"/>
      <c r="HO697" s="262"/>
      <c r="HP697" s="262"/>
      <c r="HQ697" s="262"/>
      <c r="HR697" s="262"/>
      <c r="HS697" s="262"/>
      <c r="HT697" s="262"/>
      <c r="HU697" s="262"/>
      <c r="HV697" s="262"/>
      <c r="HW697" s="262"/>
      <c r="HX697" s="262"/>
      <c r="HY697" s="262"/>
      <c r="HZ697" s="262"/>
      <c r="IA697" s="262"/>
      <c r="IB697" s="262"/>
      <c r="IC697" s="262"/>
      <c r="ID697" s="262"/>
      <c r="IE697" s="262"/>
      <c r="IF697" s="262"/>
      <c r="IG697" s="262"/>
      <c r="IH697" s="262"/>
      <c r="II697" s="262"/>
      <c r="IJ697" s="262"/>
      <c r="IK697" s="262"/>
      <c r="IL697" s="262"/>
      <c r="IM697" s="262"/>
      <c r="IN697" s="262"/>
      <c r="IO697" s="262"/>
      <c r="IP697" s="262"/>
      <c r="IQ697" s="262"/>
      <c r="IR697" s="262"/>
      <c r="IS697" s="262"/>
      <c r="IT697" s="262"/>
      <c r="IU697" s="262"/>
      <c r="IV697" s="262"/>
    </row>
    <row r="698" spans="1:256" ht="38.25">
      <c r="A698" s="947" t="s">
        <v>366</v>
      </c>
      <c r="B698" s="948"/>
      <c r="C698" s="952"/>
      <c r="D698" s="236"/>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27"/>
      <c r="AE698" s="27"/>
      <c r="AF698" s="27"/>
      <c r="AG698" s="27"/>
      <c r="AH698" s="27"/>
      <c r="AI698" s="27"/>
      <c r="AJ698" s="27"/>
      <c r="AK698" s="27"/>
      <c r="AL698" s="10"/>
      <c r="AM698" s="10"/>
      <c r="AN698" s="10"/>
      <c r="AO698" s="10"/>
      <c r="AP698" s="369"/>
      <c r="AQ698" s="369"/>
      <c r="AR698" s="369"/>
      <c r="AS698" s="369"/>
      <c r="AT698" s="369"/>
      <c r="AU698" s="369"/>
      <c r="AV698" s="369"/>
      <c r="AW698" s="369"/>
      <c r="AX698" s="10"/>
      <c r="AY698" s="249"/>
      <c r="AZ698" s="370">
        <v>0</v>
      </c>
      <c r="BA698" s="371">
        <v>0</v>
      </c>
      <c r="BB698" s="133"/>
      <c r="BC698" s="368" t="s">
        <v>433</v>
      </c>
      <c r="BD698" s="331" t="s">
        <v>434</v>
      </c>
      <c r="BE698" s="261"/>
      <c r="BF698" s="261"/>
      <c r="BG698" s="261"/>
      <c r="BH698" s="262"/>
      <c r="BI698" s="262"/>
      <c r="BJ698" s="262"/>
      <c r="BK698" s="262"/>
      <c r="BL698" s="262"/>
      <c r="BM698" s="262"/>
      <c r="BN698" s="262"/>
      <c r="BO698" s="262"/>
      <c r="BP698" s="262"/>
      <c r="BQ698" s="262"/>
      <c r="BR698" s="262"/>
      <c r="BS698" s="262"/>
      <c r="BT698" s="262"/>
      <c r="BU698" s="262"/>
      <c r="BV698" s="262"/>
      <c r="BW698" s="262"/>
      <c r="BX698" s="262"/>
      <c r="BY698" s="262"/>
      <c r="BZ698" s="262"/>
      <c r="CA698" s="262"/>
      <c r="CB698" s="262"/>
      <c r="CC698" s="262"/>
      <c r="CD698" s="262"/>
      <c r="CE698" s="262"/>
      <c r="CF698" s="262"/>
      <c r="CG698" s="262"/>
      <c r="CH698" s="262"/>
      <c r="CI698" s="262"/>
      <c r="CJ698" s="262"/>
      <c r="CK698" s="262"/>
      <c r="CL698" s="262"/>
      <c r="CM698" s="262"/>
      <c r="CN698" s="262"/>
      <c r="CO698" s="262"/>
      <c r="CP698" s="262"/>
      <c r="CQ698" s="262"/>
      <c r="CR698" s="262"/>
      <c r="CS698" s="262"/>
      <c r="CT698" s="262"/>
      <c r="CU698" s="262"/>
      <c r="CV698" s="262"/>
      <c r="CW698" s="262"/>
      <c r="CX698" s="262"/>
      <c r="CY698" s="262"/>
      <c r="CZ698" s="262"/>
      <c r="DA698" s="262"/>
      <c r="DB698" s="262"/>
      <c r="DC698" s="262"/>
      <c r="DD698" s="262"/>
      <c r="DE698" s="262"/>
      <c r="DF698" s="262"/>
      <c r="DG698" s="262"/>
      <c r="DH698" s="262"/>
      <c r="DI698" s="262"/>
      <c r="DJ698" s="262"/>
      <c r="DK698" s="262"/>
      <c r="DL698" s="262"/>
      <c r="DM698" s="262"/>
      <c r="DN698" s="262"/>
      <c r="DO698" s="262"/>
      <c r="DP698" s="262"/>
      <c r="DQ698" s="262"/>
      <c r="DR698" s="262"/>
      <c r="DS698" s="262"/>
      <c r="DT698" s="262"/>
      <c r="DU698" s="262"/>
      <c r="DV698" s="262"/>
      <c r="DW698" s="262"/>
      <c r="DX698" s="262"/>
      <c r="DY698" s="262"/>
      <c r="DZ698" s="262"/>
      <c r="EA698" s="262"/>
      <c r="EB698" s="262"/>
      <c r="EC698" s="262"/>
      <c r="ED698" s="262"/>
      <c r="EE698" s="262"/>
      <c r="EF698" s="262"/>
      <c r="EG698" s="262"/>
      <c r="EH698" s="262"/>
      <c r="EI698" s="262"/>
      <c r="EJ698" s="262"/>
      <c r="EK698" s="262"/>
      <c r="EL698" s="262"/>
      <c r="EM698" s="262"/>
      <c r="EN698" s="262"/>
      <c r="EO698" s="262"/>
      <c r="EP698" s="262"/>
      <c r="EQ698" s="262"/>
      <c r="ER698" s="262"/>
      <c r="ES698" s="262"/>
      <c r="ET698" s="262"/>
      <c r="EU698" s="262"/>
      <c r="EV698" s="262"/>
      <c r="EW698" s="262"/>
      <c r="EX698" s="262"/>
      <c r="EY698" s="262"/>
      <c r="EZ698" s="262"/>
      <c r="FA698" s="262"/>
      <c r="FB698" s="262"/>
      <c r="FC698" s="262"/>
      <c r="FD698" s="262"/>
      <c r="FE698" s="262"/>
      <c r="FF698" s="262"/>
      <c r="FG698" s="262"/>
      <c r="FH698" s="262"/>
      <c r="FI698" s="262"/>
      <c r="FJ698" s="262"/>
      <c r="FK698" s="262"/>
      <c r="FL698" s="262"/>
      <c r="FM698" s="262"/>
      <c r="FN698" s="262"/>
      <c r="FO698" s="262"/>
      <c r="FP698" s="262"/>
      <c r="FQ698" s="262"/>
      <c r="FR698" s="262"/>
      <c r="FS698" s="262"/>
      <c r="FT698" s="262"/>
      <c r="FU698" s="262"/>
      <c r="FV698" s="262"/>
      <c r="FW698" s="262"/>
      <c r="FX698" s="262"/>
      <c r="FY698" s="262"/>
      <c r="FZ698" s="262"/>
      <c r="GA698" s="262"/>
      <c r="GB698" s="262"/>
      <c r="GC698" s="262"/>
      <c r="GD698" s="262"/>
      <c r="GE698" s="262"/>
      <c r="GF698" s="262"/>
      <c r="GG698" s="262"/>
      <c r="GH698" s="262"/>
      <c r="GI698" s="262"/>
      <c r="GJ698" s="262"/>
      <c r="GK698" s="262"/>
      <c r="GL698" s="262"/>
      <c r="GM698" s="262"/>
      <c r="GN698" s="262"/>
      <c r="GO698" s="262"/>
      <c r="GP698" s="262"/>
      <c r="GQ698" s="262"/>
      <c r="GR698" s="262"/>
      <c r="GS698" s="262"/>
      <c r="GT698" s="262"/>
      <c r="GU698" s="262"/>
      <c r="GV698" s="262"/>
      <c r="GW698" s="262"/>
      <c r="GX698" s="262"/>
      <c r="GY698" s="262"/>
      <c r="GZ698" s="262"/>
      <c r="HA698" s="262"/>
      <c r="HB698" s="262"/>
      <c r="HC698" s="262"/>
      <c r="HD698" s="262"/>
      <c r="HE698" s="262"/>
      <c r="HF698" s="262"/>
      <c r="HG698" s="262"/>
      <c r="HH698" s="262"/>
      <c r="HI698" s="262"/>
      <c r="HJ698" s="262"/>
      <c r="HK698" s="262"/>
      <c r="HL698" s="262"/>
      <c r="HM698" s="262"/>
      <c r="HN698" s="262"/>
      <c r="HO698" s="262"/>
      <c r="HP698" s="262"/>
      <c r="HQ698" s="262"/>
      <c r="HR698" s="262"/>
      <c r="HS698" s="262"/>
      <c r="HT698" s="262"/>
      <c r="HU698" s="262"/>
      <c r="HV698" s="262"/>
      <c r="HW698" s="262"/>
      <c r="HX698" s="262"/>
      <c r="HY698" s="262"/>
      <c r="HZ698" s="262"/>
      <c r="IA698" s="262"/>
      <c r="IB698" s="262"/>
      <c r="IC698" s="262"/>
      <c r="ID698" s="262"/>
      <c r="IE698" s="262"/>
      <c r="IF698" s="262"/>
      <c r="IG698" s="262"/>
      <c r="IH698" s="262"/>
      <c r="II698" s="262"/>
      <c r="IJ698" s="262"/>
      <c r="IK698" s="262"/>
      <c r="IL698" s="262"/>
      <c r="IM698" s="262"/>
      <c r="IN698" s="262"/>
      <c r="IO698" s="262"/>
      <c r="IP698" s="262"/>
      <c r="IQ698" s="262"/>
      <c r="IR698" s="262"/>
      <c r="IS698" s="262"/>
      <c r="IT698" s="262"/>
      <c r="IU698" s="262"/>
      <c r="IV698" s="262"/>
    </row>
    <row r="699" spans="1:256" ht="25.5">
      <c r="A699" s="947" t="s">
        <v>367</v>
      </c>
      <c r="B699" s="948"/>
      <c r="C699" s="952"/>
      <c r="D699" s="372"/>
      <c r="E699" s="27"/>
      <c r="F699" s="27"/>
      <c r="G699" s="27"/>
      <c r="H699" s="27"/>
      <c r="I699" s="27"/>
      <c r="J699" s="27"/>
      <c r="K699" s="27"/>
      <c r="L699" s="27"/>
      <c r="M699" s="27"/>
      <c r="N699" s="27"/>
      <c r="O699" s="27"/>
      <c r="P699" s="27"/>
      <c r="Q699" s="27"/>
      <c r="R699" s="27"/>
      <c r="S699" s="27"/>
      <c r="T699" s="27"/>
      <c r="U699" s="27"/>
      <c r="V699" s="27"/>
      <c r="W699" s="27"/>
      <c r="X699" s="27"/>
      <c r="Y699" s="27"/>
      <c r="Z699" s="10"/>
      <c r="AA699" s="10"/>
      <c r="AB699" s="10"/>
      <c r="AC699" s="10"/>
      <c r="AD699" s="27"/>
      <c r="AE699" s="27"/>
      <c r="AF699" s="27"/>
      <c r="AG699" s="27"/>
      <c r="AH699" s="27"/>
      <c r="AI699" s="27"/>
      <c r="AJ699" s="27"/>
      <c r="AK699" s="27"/>
      <c r="AL699" s="27"/>
      <c r="AM699" s="27"/>
      <c r="AN699" s="27"/>
      <c r="AO699" s="27"/>
      <c r="AP699" s="366"/>
      <c r="AQ699" s="366"/>
      <c r="AR699" s="366"/>
      <c r="AS699" s="366"/>
      <c r="AT699" s="366"/>
      <c r="AU699" s="366"/>
      <c r="AV699" s="366"/>
      <c r="AW699" s="366"/>
      <c r="AX699" s="27"/>
      <c r="AY699" s="249"/>
      <c r="AZ699" s="370">
        <v>0</v>
      </c>
      <c r="BA699" s="371">
        <v>0</v>
      </c>
      <c r="BB699" s="133" t="s">
        <v>368</v>
      </c>
      <c r="BC699" s="368" t="s">
        <v>435</v>
      </c>
      <c r="BD699" s="331" t="s">
        <v>436</v>
      </c>
      <c r="BE699" s="261"/>
      <c r="BF699" s="261"/>
      <c r="BG699" s="261"/>
      <c r="BH699" s="262"/>
      <c r="BI699" s="262"/>
      <c r="BJ699" s="262"/>
      <c r="BK699" s="262"/>
      <c r="BL699" s="262"/>
      <c r="BM699" s="262"/>
      <c r="BN699" s="262"/>
      <c r="BO699" s="262"/>
      <c r="BP699" s="262"/>
      <c r="BQ699" s="262"/>
      <c r="BR699" s="262"/>
      <c r="BS699" s="262"/>
      <c r="BT699" s="262"/>
      <c r="BU699" s="262"/>
      <c r="BV699" s="262"/>
      <c r="BW699" s="262"/>
      <c r="BX699" s="262"/>
      <c r="BY699" s="262"/>
      <c r="BZ699" s="262"/>
      <c r="CA699" s="262"/>
      <c r="CB699" s="262"/>
      <c r="CC699" s="262"/>
      <c r="CD699" s="262"/>
      <c r="CE699" s="262"/>
      <c r="CF699" s="262"/>
      <c r="CG699" s="262"/>
      <c r="CH699" s="262"/>
      <c r="CI699" s="262"/>
      <c r="CJ699" s="262"/>
      <c r="CK699" s="262"/>
      <c r="CL699" s="262"/>
      <c r="CM699" s="262"/>
      <c r="CN699" s="262"/>
      <c r="CO699" s="262"/>
      <c r="CP699" s="262"/>
      <c r="CQ699" s="262"/>
      <c r="CR699" s="262"/>
      <c r="CS699" s="262"/>
      <c r="CT699" s="262"/>
      <c r="CU699" s="262"/>
      <c r="CV699" s="262"/>
      <c r="CW699" s="262"/>
      <c r="CX699" s="262"/>
      <c r="CY699" s="262"/>
      <c r="CZ699" s="262"/>
      <c r="DA699" s="262"/>
      <c r="DB699" s="262"/>
      <c r="DC699" s="262"/>
      <c r="DD699" s="262"/>
      <c r="DE699" s="262"/>
      <c r="DF699" s="262"/>
      <c r="DG699" s="262"/>
      <c r="DH699" s="262"/>
      <c r="DI699" s="262"/>
      <c r="DJ699" s="262"/>
      <c r="DK699" s="262"/>
      <c r="DL699" s="262"/>
      <c r="DM699" s="262"/>
      <c r="DN699" s="262"/>
      <c r="DO699" s="262"/>
      <c r="DP699" s="262"/>
      <c r="DQ699" s="262"/>
      <c r="DR699" s="262"/>
      <c r="DS699" s="262"/>
      <c r="DT699" s="262"/>
      <c r="DU699" s="262"/>
      <c r="DV699" s="262"/>
      <c r="DW699" s="262"/>
      <c r="DX699" s="262"/>
      <c r="DY699" s="262"/>
      <c r="DZ699" s="262"/>
      <c r="EA699" s="262"/>
      <c r="EB699" s="262"/>
      <c r="EC699" s="262"/>
      <c r="ED699" s="262"/>
      <c r="EE699" s="262"/>
      <c r="EF699" s="262"/>
      <c r="EG699" s="262"/>
      <c r="EH699" s="262"/>
      <c r="EI699" s="262"/>
      <c r="EJ699" s="262"/>
      <c r="EK699" s="262"/>
      <c r="EL699" s="262"/>
      <c r="EM699" s="262"/>
      <c r="EN699" s="262"/>
      <c r="EO699" s="262"/>
      <c r="EP699" s="262"/>
      <c r="EQ699" s="262"/>
      <c r="ER699" s="262"/>
      <c r="ES699" s="262"/>
      <c r="ET699" s="262"/>
      <c r="EU699" s="262"/>
      <c r="EV699" s="262"/>
      <c r="EW699" s="262"/>
      <c r="EX699" s="262"/>
      <c r="EY699" s="262"/>
      <c r="EZ699" s="262"/>
      <c r="FA699" s="262"/>
      <c r="FB699" s="262"/>
      <c r="FC699" s="262"/>
      <c r="FD699" s="262"/>
      <c r="FE699" s="262"/>
      <c r="FF699" s="262"/>
      <c r="FG699" s="262"/>
      <c r="FH699" s="262"/>
      <c r="FI699" s="262"/>
      <c r="FJ699" s="262"/>
      <c r="FK699" s="262"/>
      <c r="FL699" s="262"/>
      <c r="FM699" s="262"/>
      <c r="FN699" s="262"/>
      <c r="FO699" s="262"/>
      <c r="FP699" s="262"/>
      <c r="FQ699" s="262"/>
      <c r="FR699" s="262"/>
      <c r="FS699" s="262"/>
      <c r="FT699" s="262"/>
      <c r="FU699" s="262"/>
      <c r="FV699" s="262"/>
      <c r="FW699" s="262"/>
      <c r="FX699" s="262"/>
      <c r="FY699" s="262"/>
      <c r="FZ699" s="262"/>
      <c r="GA699" s="262"/>
      <c r="GB699" s="262"/>
      <c r="GC699" s="262"/>
      <c r="GD699" s="262"/>
      <c r="GE699" s="262"/>
      <c r="GF699" s="262"/>
      <c r="GG699" s="262"/>
      <c r="GH699" s="262"/>
      <c r="GI699" s="262"/>
      <c r="GJ699" s="262"/>
      <c r="GK699" s="262"/>
      <c r="GL699" s="262"/>
      <c r="GM699" s="262"/>
      <c r="GN699" s="262"/>
      <c r="GO699" s="262"/>
      <c r="GP699" s="262"/>
      <c r="GQ699" s="262"/>
      <c r="GR699" s="262"/>
      <c r="GS699" s="262"/>
      <c r="GT699" s="262"/>
      <c r="GU699" s="262"/>
      <c r="GV699" s="262"/>
      <c r="GW699" s="262"/>
      <c r="GX699" s="262"/>
      <c r="GY699" s="262"/>
      <c r="GZ699" s="262"/>
      <c r="HA699" s="262"/>
      <c r="HB699" s="262"/>
      <c r="HC699" s="262"/>
      <c r="HD699" s="262"/>
      <c r="HE699" s="262"/>
      <c r="HF699" s="262"/>
      <c r="HG699" s="262"/>
      <c r="HH699" s="262"/>
      <c r="HI699" s="262"/>
      <c r="HJ699" s="262"/>
      <c r="HK699" s="262"/>
      <c r="HL699" s="262"/>
      <c r="HM699" s="262"/>
      <c r="HN699" s="262"/>
      <c r="HO699" s="262"/>
      <c r="HP699" s="262"/>
      <c r="HQ699" s="262"/>
      <c r="HR699" s="262"/>
      <c r="HS699" s="262"/>
      <c r="HT699" s="262"/>
      <c r="HU699" s="262"/>
      <c r="HV699" s="262"/>
      <c r="HW699" s="262"/>
      <c r="HX699" s="262"/>
      <c r="HY699" s="262"/>
      <c r="HZ699" s="262"/>
      <c r="IA699" s="262"/>
      <c r="IB699" s="262"/>
      <c r="IC699" s="262"/>
      <c r="ID699" s="262"/>
      <c r="IE699" s="262"/>
      <c r="IF699" s="262"/>
      <c r="IG699" s="262"/>
      <c r="IH699" s="262"/>
      <c r="II699" s="262"/>
      <c r="IJ699" s="262"/>
      <c r="IK699" s="262"/>
      <c r="IL699" s="262"/>
      <c r="IM699" s="262"/>
      <c r="IN699" s="262"/>
      <c r="IO699" s="262"/>
      <c r="IP699" s="262"/>
      <c r="IQ699" s="262"/>
      <c r="IR699" s="262"/>
      <c r="IS699" s="262"/>
      <c r="IT699" s="262"/>
      <c r="IU699" s="262"/>
      <c r="IV699" s="262"/>
    </row>
    <row r="700" spans="1:256" ht="51">
      <c r="A700" s="953" t="s">
        <v>369</v>
      </c>
      <c r="B700" s="954"/>
      <c r="C700" s="1148"/>
      <c r="D700" s="236"/>
      <c r="E700" s="10"/>
      <c r="F700" s="10"/>
      <c r="G700" s="10"/>
      <c r="H700" s="10"/>
      <c r="I700" s="10"/>
      <c r="J700" s="10"/>
      <c r="K700" s="10"/>
      <c r="L700" s="10"/>
      <c r="M700" s="10"/>
      <c r="N700" s="10"/>
      <c r="O700" s="10"/>
      <c r="P700" s="10"/>
      <c r="Q700" s="10"/>
      <c r="R700" s="10"/>
      <c r="S700" s="10"/>
      <c r="T700" s="27"/>
      <c r="U700" s="27"/>
      <c r="V700" s="27"/>
      <c r="W700" s="27"/>
      <c r="X700" s="27"/>
      <c r="Y700" s="27"/>
      <c r="Z700" s="10"/>
      <c r="AA700" s="10"/>
      <c r="AB700" s="10"/>
      <c r="AC700" s="10"/>
      <c r="AD700" s="10"/>
      <c r="AE700" s="10"/>
      <c r="AF700" s="10"/>
      <c r="AG700" s="10"/>
      <c r="AH700" s="10"/>
      <c r="AI700" s="10"/>
      <c r="AJ700" s="10"/>
      <c r="AK700" s="10"/>
      <c r="AL700" s="10"/>
      <c r="AM700" s="10"/>
      <c r="AN700" s="10"/>
      <c r="AO700" s="10"/>
      <c r="AP700" s="369"/>
      <c r="AQ700" s="369"/>
      <c r="AR700" s="369"/>
      <c r="AS700" s="369"/>
      <c r="AT700" s="369"/>
      <c r="AU700" s="369"/>
      <c r="AV700" s="366"/>
      <c r="AW700" s="366"/>
      <c r="AX700" s="27"/>
      <c r="AY700" s="219"/>
      <c r="AZ700" s="370">
        <v>0</v>
      </c>
      <c r="BA700" s="371">
        <v>0</v>
      </c>
      <c r="BB700" s="133"/>
      <c r="BC700" s="368" t="s">
        <v>427</v>
      </c>
      <c r="BD700" s="368" t="s">
        <v>437</v>
      </c>
      <c r="BE700" s="261"/>
      <c r="BF700" s="261"/>
      <c r="BG700" s="261"/>
      <c r="BH700" s="262"/>
      <c r="BI700" s="262"/>
      <c r="BJ700" s="262"/>
      <c r="BK700" s="262"/>
      <c r="BL700" s="262"/>
      <c r="BM700" s="262"/>
      <c r="BN700" s="262"/>
      <c r="BO700" s="262"/>
      <c r="BP700" s="262"/>
      <c r="BQ700" s="262"/>
      <c r="BR700" s="262"/>
      <c r="BS700" s="262"/>
      <c r="BT700" s="262"/>
      <c r="BU700" s="262"/>
      <c r="BV700" s="262"/>
      <c r="BW700" s="262"/>
      <c r="BX700" s="262"/>
      <c r="BY700" s="262"/>
      <c r="BZ700" s="262"/>
      <c r="CA700" s="262"/>
      <c r="CB700" s="262"/>
      <c r="CC700" s="262"/>
      <c r="CD700" s="262"/>
      <c r="CE700" s="262"/>
      <c r="CF700" s="262"/>
      <c r="CG700" s="262"/>
      <c r="CH700" s="262"/>
      <c r="CI700" s="262"/>
      <c r="CJ700" s="262"/>
      <c r="CK700" s="262"/>
      <c r="CL700" s="262"/>
      <c r="CM700" s="262"/>
      <c r="CN700" s="262"/>
      <c r="CO700" s="262"/>
      <c r="CP700" s="262"/>
      <c r="CQ700" s="262"/>
      <c r="CR700" s="262"/>
      <c r="CS700" s="262"/>
      <c r="CT700" s="262"/>
      <c r="CU700" s="262"/>
      <c r="CV700" s="262"/>
      <c r="CW700" s="262"/>
      <c r="CX700" s="262"/>
      <c r="CY700" s="262"/>
      <c r="CZ700" s="262"/>
      <c r="DA700" s="262"/>
      <c r="DB700" s="262"/>
      <c r="DC700" s="262"/>
      <c r="DD700" s="262"/>
      <c r="DE700" s="262"/>
      <c r="DF700" s="262"/>
      <c r="DG700" s="262"/>
      <c r="DH700" s="262"/>
      <c r="DI700" s="262"/>
      <c r="DJ700" s="262"/>
      <c r="DK700" s="262"/>
      <c r="DL700" s="262"/>
      <c r="DM700" s="262"/>
      <c r="DN700" s="262"/>
      <c r="DO700" s="262"/>
      <c r="DP700" s="262"/>
      <c r="DQ700" s="262"/>
      <c r="DR700" s="262"/>
      <c r="DS700" s="262"/>
      <c r="DT700" s="262"/>
      <c r="DU700" s="262"/>
      <c r="DV700" s="262"/>
      <c r="DW700" s="262"/>
      <c r="DX700" s="262"/>
      <c r="DY700" s="262"/>
      <c r="DZ700" s="262"/>
      <c r="EA700" s="262"/>
      <c r="EB700" s="262"/>
      <c r="EC700" s="262"/>
      <c r="ED700" s="262"/>
      <c r="EE700" s="262"/>
      <c r="EF700" s="262"/>
      <c r="EG700" s="262"/>
      <c r="EH700" s="262"/>
      <c r="EI700" s="262"/>
      <c r="EJ700" s="262"/>
      <c r="EK700" s="262"/>
      <c r="EL700" s="262"/>
      <c r="EM700" s="262"/>
      <c r="EN700" s="262"/>
      <c r="EO700" s="262"/>
      <c r="EP700" s="262"/>
      <c r="EQ700" s="262"/>
      <c r="ER700" s="262"/>
      <c r="ES700" s="262"/>
      <c r="ET700" s="262"/>
      <c r="EU700" s="262"/>
      <c r="EV700" s="262"/>
      <c r="EW700" s="262"/>
      <c r="EX700" s="262"/>
      <c r="EY700" s="262"/>
      <c r="EZ700" s="262"/>
      <c r="FA700" s="262"/>
      <c r="FB700" s="262"/>
      <c r="FC700" s="262"/>
      <c r="FD700" s="262"/>
      <c r="FE700" s="262"/>
      <c r="FF700" s="262"/>
      <c r="FG700" s="262"/>
      <c r="FH700" s="262"/>
      <c r="FI700" s="262"/>
      <c r="FJ700" s="262"/>
      <c r="FK700" s="262"/>
      <c r="FL700" s="262"/>
      <c r="FM700" s="262"/>
      <c r="FN700" s="262"/>
      <c r="FO700" s="262"/>
      <c r="FP700" s="262"/>
      <c r="FQ700" s="262"/>
      <c r="FR700" s="262"/>
      <c r="FS700" s="262"/>
      <c r="FT700" s="262"/>
      <c r="FU700" s="262"/>
      <c r="FV700" s="262"/>
      <c r="FW700" s="262"/>
      <c r="FX700" s="262"/>
      <c r="FY700" s="262"/>
      <c r="FZ700" s="262"/>
      <c r="GA700" s="262"/>
      <c r="GB700" s="262"/>
      <c r="GC700" s="262"/>
      <c r="GD700" s="262"/>
      <c r="GE700" s="262"/>
      <c r="GF700" s="262"/>
      <c r="GG700" s="262"/>
      <c r="GH700" s="262"/>
      <c r="GI700" s="262"/>
      <c r="GJ700" s="262"/>
      <c r="GK700" s="262"/>
      <c r="GL700" s="262"/>
      <c r="GM700" s="262"/>
      <c r="GN700" s="262"/>
      <c r="GO700" s="262"/>
      <c r="GP700" s="262"/>
      <c r="GQ700" s="262"/>
      <c r="GR700" s="262"/>
      <c r="GS700" s="262"/>
      <c r="GT700" s="262"/>
      <c r="GU700" s="262"/>
      <c r="GV700" s="262"/>
      <c r="GW700" s="262"/>
      <c r="GX700" s="262"/>
      <c r="GY700" s="262"/>
      <c r="GZ700" s="262"/>
      <c r="HA700" s="262"/>
      <c r="HB700" s="262"/>
      <c r="HC700" s="262"/>
      <c r="HD700" s="262"/>
      <c r="HE700" s="262"/>
      <c r="HF700" s="262"/>
      <c r="HG700" s="262"/>
      <c r="HH700" s="262"/>
      <c r="HI700" s="262"/>
      <c r="HJ700" s="262"/>
      <c r="HK700" s="262"/>
      <c r="HL700" s="262"/>
      <c r="HM700" s="262"/>
      <c r="HN700" s="262"/>
      <c r="HO700" s="262"/>
      <c r="HP700" s="262"/>
      <c r="HQ700" s="262"/>
      <c r="HR700" s="262"/>
      <c r="HS700" s="262"/>
      <c r="HT700" s="262"/>
      <c r="HU700" s="262"/>
      <c r="HV700" s="262"/>
      <c r="HW700" s="262"/>
      <c r="HX700" s="262"/>
      <c r="HY700" s="262"/>
      <c r="HZ700" s="262"/>
      <c r="IA700" s="262"/>
      <c r="IB700" s="262"/>
      <c r="IC700" s="262"/>
      <c r="ID700" s="262"/>
      <c r="IE700" s="262"/>
      <c r="IF700" s="262"/>
      <c r="IG700" s="262"/>
      <c r="IH700" s="262"/>
      <c r="II700" s="262"/>
      <c r="IJ700" s="262"/>
      <c r="IK700" s="262"/>
      <c r="IL700" s="262"/>
      <c r="IM700" s="262"/>
      <c r="IN700" s="262"/>
      <c r="IO700" s="262"/>
      <c r="IP700" s="262"/>
      <c r="IQ700" s="262"/>
      <c r="IR700" s="262"/>
      <c r="IS700" s="262"/>
      <c r="IT700" s="262"/>
      <c r="IU700" s="262"/>
      <c r="IV700" s="262"/>
    </row>
    <row r="701" spans="1:256" ht="51">
      <c r="A701" s="947" t="s">
        <v>370</v>
      </c>
      <c r="B701" s="948"/>
      <c r="C701" s="948"/>
      <c r="D701" s="372"/>
      <c r="E701" s="27"/>
      <c r="F701" s="27"/>
      <c r="G701" s="27"/>
      <c r="H701" s="27"/>
      <c r="I701" s="27"/>
      <c r="J701" s="27"/>
      <c r="K701" s="27"/>
      <c r="L701" s="27"/>
      <c r="M701" s="27"/>
      <c r="N701" s="27"/>
      <c r="O701" s="27"/>
      <c r="P701" s="27"/>
      <c r="Q701" s="27"/>
      <c r="R701" s="27"/>
      <c r="S701" s="27"/>
      <c r="T701" s="27"/>
      <c r="U701" s="27"/>
      <c r="V701" s="27"/>
      <c r="W701" s="27"/>
      <c r="X701" s="27"/>
      <c r="Y701" s="27"/>
      <c r="Z701" s="10"/>
      <c r="AA701" s="10"/>
      <c r="AB701" s="10"/>
      <c r="AC701" s="10"/>
      <c r="AD701" s="27"/>
      <c r="AE701" s="27"/>
      <c r="AF701" s="27"/>
      <c r="AG701" s="27"/>
      <c r="AH701" s="27"/>
      <c r="AI701" s="27"/>
      <c r="AJ701" s="27"/>
      <c r="AK701" s="27"/>
      <c r="AL701" s="27"/>
      <c r="AM701" s="27"/>
      <c r="AN701" s="27"/>
      <c r="AO701" s="27"/>
      <c r="AP701" s="27"/>
      <c r="AQ701" s="27"/>
      <c r="AR701" s="27"/>
      <c r="AS701" s="27"/>
      <c r="AT701" s="27"/>
      <c r="AU701" s="27"/>
      <c r="AV701" s="27"/>
      <c r="AW701" s="27"/>
      <c r="AX701" s="27"/>
      <c r="AY701" s="219"/>
      <c r="AZ701" s="370">
        <v>0</v>
      </c>
      <c r="BA701" s="371">
        <v>0</v>
      </c>
      <c r="BB701" s="133"/>
      <c r="BC701" s="368" t="s">
        <v>427</v>
      </c>
      <c r="BD701" s="368" t="s">
        <v>437</v>
      </c>
      <c r="BE701" s="261"/>
      <c r="BF701" s="261"/>
      <c r="BG701" s="261"/>
      <c r="BH701" s="262"/>
      <c r="BI701" s="262"/>
      <c r="BJ701" s="262"/>
      <c r="BK701" s="262"/>
      <c r="BL701" s="262"/>
      <c r="BM701" s="262"/>
      <c r="BN701" s="262"/>
      <c r="BO701" s="262"/>
      <c r="BP701" s="262"/>
      <c r="BQ701" s="262"/>
      <c r="BR701" s="262"/>
      <c r="BS701" s="262"/>
      <c r="BT701" s="262"/>
      <c r="BU701" s="262"/>
      <c r="BV701" s="262"/>
      <c r="BW701" s="262"/>
      <c r="BX701" s="262"/>
      <c r="BY701" s="262"/>
      <c r="BZ701" s="262"/>
      <c r="CA701" s="262"/>
      <c r="CB701" s="262"/>
      <c r="CC701" s="262"/>
      <c r="CD701" s="262"/>
      <c r="CE701" s="262"/>
      <c r="CF701" s="262"/>
      <c r="CG701" s="262"/>
      <c r="CH701" s="262"/>
      <c r="CI701" s="262"/>
      <c r="CJ701" s="262"/>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262"/>
      <c r="DX701" s="262"/>
      <c r="DY701" s="262"/>
      <c r="DZ701" s="262"/>
      <c r="EA701" s="262"/>
      <c r="EB701" s="262"/>
      <c r="EC701" s="262"/>
      <c r="ED701" s="262"/>
      <c r="EE701" s="262"/>
      <c r="EF701" s="262"/>
      <c r="EG701" s="262"/>
      <c r="EH701" s="262"/>
      <c r="EI701" s="262"/>
      <c r="EJ701" s="262"/>
      <c r="EK701" s="262"/>
      <c r="EL701" s="262"/>
      <c r="EM701" s="262"/>
      <c r="EN701" s="262"/>
      <c r="EO701" s="262"/>
      <c r="EP701" s="262"/>
      <c r="EQ701" s="262"/>
      <c r="ER701" s="262"/>
      <c r="ES701" s="262"/>
      <c r="ET701" s="262"/>
      <c r="EU701" s="262"/>
      <c r="EV701" s="262"/>
      <c r="EW701" s="262"/>
      <c r="EX701" s="262"/>
      <c r="EY701" s="262"/>
      <c r="EZ701" s="262"/>
      <c r="FA701" s="262"/>
      <c r="FB701" s="262"/>
      <c r="FC701" s="262"/>
      <c r="FD701" s="262"/>
      <c r="FE701" s="262"/>
      <c r="FF701" s="262"/>
      <c r="FG701" s="262"/>
      <c r="FH701" s="262"/>
      <c r="FI701" s="262"/>
      <c r="FJ701" s="262"/>
      <c r="FK701" s="262"/>
      <c r="FL701" s="262"/>
      <c r="FM701" s="262"/>
      <c r="FN701" s="262"/>
      <c r="FO701" s="262"/>
      <c r="FP701" s="262"/>
      <c r="FQ701" s="262"/>
      <c r="FR701" s="262"/>
      <c r="FS701" s="262"/>
      <c r="FT701" s="262"/>
      <c r="FU701" s="262"/>
      <c r="FV701" s="262"/>
      <c r="FW701" s="262"/>
      <c r="FX701" s="262"/>
      <c r="FY701" s="262"/>
      <c r="FZ701" s="262"/>
      <c r="GA701" s="262"/>
      <c r="GB701" s="262"/>
      <c r="GC701" s="262"/>
      <c r="GD701" s="262"/>
      <c r="GE701" s="262"/>
      <c r="GF701" s="262"/>
      <c r="GG701" s="262"/>
      <c r="GH701" s="262"/>
      <c r="GI701" s="262"/>
      <c r="GJ701" s="262"/>
      <c r="GK701" s="262"/>
      <c r="GL701" s="262"/>
      <c r="GM701" s="262"/>
      <c r="GN701" s="262"/>
      <c r="GO701" s="262"/>
      <c r="GP701" s="262"/>
      <c r="GQ701" s="262"/>
      <c r="GR701" s="262"/>
      <c r="GS701" s="262"/>
      <c r="GT701" s="262"/>
      <c r="GU701" s="262"/>
      <c r="GV701" s="262"/>
      <c r="GW701" s="262"/>
      <c r="GX701" s="262"/>
      <c r="GY701" s="262"/>
      <c r="GZ701" s="262"/>
      <c r="HA701" s="262"/>
      <c r="HB701" s="262"/>
      <c r="HC701" s="262"/>
      <c r="HD701" s="262"/>
      <c r="HE701" s="262"/>
      <c r="HF701" s="262"/>
      <c r="HG701" s="262"/>
      <c r="HH701" s="262"/>
      <c r="HI701" s="262"/>
      <c r="HJ701" s="262"/>
      <c r="HK701" s="262"/>
      <c r="HL701" s="262"/>
      <c r="HM701" s="262"/>
      <c r="HN701" s="262"/>
      <c r="HO701" s="262"/>
      <c r="HP701" s="262"/>
      <c r="HQ701" s="262"/>
      <c r="HR701" s="262"/>
      <c r="HS701" s="262"/>
      <c r="HT701" s="262"/>
      <c r="HU701" s="262"/>
      <c r="HV701" s="262"/>
      <c r="HW701" s="262"/>
      <c r="HX701" s="262"/>
      <c r="HY701" s="262"/>
      <c r="HZ701" s="262"/>
      <c r="IA701" s="262"/>
      <c r="IB701" s="262"/>
      <c r="IC701" s="262"/>
      <c r="ID701" s="262"/>
      <c r="IE701" s="262"/>
      <c r="IF701" s="262"/>
      <c r="IG701" s="262"/>
      <c r="IH701" s="262"/>
      <c r="II701" s="262"/>
      <c r="IJ701" s="262"/>
      <c r="IK701" s="262"/>
      <c r="IL701" s="262"/>
      <c r="IM701" s="262"/>
      <c r="IN701" s="262"/>
      <c r="IO701" s="262"/>
      <c r="IP701" s="262"/>
      <c r="IQ701" s="262"/>
      <c r="IR701" s="262"/>
      <c r="IS701" s="262"/>
      <c r="IT701" s="262"/>
      <c r="IU701" s="262"/>
      <c r="IV701" s="262"/>
    </row>
    <row r="702" spans="1:256" ht="76.5">
      <c r="A702" s="1216" t="s">
        <v>371</v>
      </c>
      <c r="B702" s="1217"/>
      <c r="C702" s="1217"/>
      <c r="D702" s="372"/>
      <c r="E702" s="27"/>
      <c r="F702" s="27"/>
      <c r="G702" s="27"/>
      <c r="H702" s="27"/>
      <c r="I702" s="27"/>
      <c r="J702" s="27"/>
      <c r="K702" s="27"/>
      <c r="L702" s="27"/>
      <c r="M702" s="27"/>
      <c r="N702" s="27"/>
      <c r="O702" s="27"/>
      <c r="P702" s="27"/>
      <c r="Q702" s="27"/>
      <c r="R702" s="27"/>
      <c r="S702" s="27"/>
      <c r="T702" s="27"/>
      <c r="U702" s="27"/>
      <c r="V702" s="27"/>
      <c r="W702" s="27"/>
      <c r="X702" s="27"/>
      <c r="Y702" s="27"/>
      <c r="Z702" s="10"/>
      <c r="AA702" s="10"/>
      <c r="AB702" s="10"/>
      <c r="AC702" s="10"/>
      <c r="AD702" s="27"/>
      <c r="AE702" s="27"/>
      <c r="AF702" s="27"/>
      <c r="AG702" s="27"/>
      <c r="AH702" s="27"/>
      <c r="AI702" s="27"/>
      <c r="AJ702" s="27"/>
      <c r="AK702" s="27"/>
      <c r="AL702" s="27"/>
      <c r="AM702" s="27"/>
      <c r="AN702" s="27"/>
      <c r="AO702" s="27"/>
      <c r="AP702" s="27"/>
      <c r="AQ702" s="27"/>
      <c r="AR702" s="27"/>
      <c r="AS702" s="27"/>
      <c r="AT702" s="27"/>
      <c r="AU702" s="27"/>
      <c r="AV702" s="27"/>
      <c r="AW702" s="27"/>
      <c r="AX702" s="27"/>
      <c r="AY702" s="219"/>
      <c r="AZ702" s="370">
        <v>0</v>
      </c>
      <c r="BA702" s="371">
        <v>0</v>
      </c>
      <c r="BB702" s="298" t="s">
        <v>372</v>
      </c>
      <c r="BC702" s="368" t="s">
        <v>422</v>
      </c>
      <c r="BD702" s="331" t="s">
        <v>438</v>
      </c>
      <c r="BE702" s="261"/>
      <c r="BF702" s="261"/>
      <c r="BG702" s="261"/>
      <c r="BH702" s="261"/>
      <c r="BI702" s="261"/>
      <c r="BJ702" s="261"/>
      <c r="BK702" s="261"/>
      <c r="BL702" s="262"/>
      <c r="BM702" s="262"/>
      <c r="BN702" s="262"/>
      <c r="BO702" s="262"/>
      <c r="BP702" s="262"/>
      <c r="BQ702" s="262"/>
      <c r="BR702" s="262"/>
      <c r="BS702" s="262"/>
      <c r="BT702" s="262"/>
      <c r="BU702" s="262"/>
      <c r="BV702" s="262"/>
      <c r="BW702" s="262"/>
      <c r="BX702" s="262"/>
      <c r="BY702" s="262"/>
      <c r="BZ702" s="262"/>
      <c r="CA702" s="262"/>
      <c r="CB702" s="262"/>
      <c r="CC702" s="262"/>
      <c r="CD702" s="262"/>
      <c r="CE702" s="262"/>
      <c r="CF702" s="262"/>
      <c r="CG702" s="262"/>
      <c r="CH702" s="262"/>
      <c r="CI702" s="262"/>
      <c r="CJ702" s="262"/>
      <c r="CK702" s="262"/>
      <c r="CL702" s="262"/>
      <c r="CM702" s="262"/>
      <c r="CN702" s="262"/>
      <c r="CO702" s="262"/>
      <c r="CP702" s="262"/>
      <c r="CQ702" s="262"/>
      <c r="CR702" s="262"/>
      <c r="CS702" s="262"/>
      <c r="CT702" s="262"/>
      <c r="CU702" s="262"/>
      <c r="CV702" s="262"/>
      <c r="CW702" s="262"/>
      <c r="CX702" s="262"/>
      <c r="CY702" s="262"/>
      <c r="CZ702" s="262"/>
      <c r="DA702" s="262"/>
      <c r="DB702" s="262"/>
      <c r="DC702" s="262"/>
      <c r="DD702" s="262"/>
      <c r="DE702" s="262"/>
      <c r="DF702" s="262"/>
      <c r="DG702" s="262"/>
      <c r="DH702" s="262"/>
      <c r="DI702" s="262"/>
      <c r="DJ702" s="262"/>
      <c r="DK702" s="262"/>
      <c r="DL702" s="262"/>
      <c r="DM702" s="262"/>
      <c r="DN702" s="262"/>
      <c r="DO702" s="262"/>
      <c r="DP702" s="262"/>
      <c r="DQ702" s="262"/>
      <c r="DR702" s="262"/>
      <c r="DS702" s="262"/>
      <c r="DT702" s="262"/>
      <c r="DU702" s="262"/>
      <c r="DV702" s="262"/>
      <c r="DW702" s="262"/>
      <c r="DX702" s="262"/>
      <c r="DY702" s="262"/>
      <c r="DZ702" s="262"/>
      <c r="EA702" s="262"/>
      <c r="EB702" s="262"/>
      <c r="EC702" s="262"/>
      <c r="ED702" s="262"/>
      <c r="EE702" s="262"/>
      <c r="EF702" s="262"/>
      <c r="EG702" s="262"/>
      <c r="EH702" s="262"/>
      <c r="EI702" s="262"/>
      <c r="EJ702" s="262"/>
      <c r="EK702" s="262"/>
      <c r="EL702" s="262"/>
      <c r="EM702" s="262"/>
      <c r="EN702" s="262"/>
      <c r="EO702" s="262"/>
      <c r="EP702" s="262"/>
      <c r="EQ702" s="262"/>
      <c r="ER702" s="262"/>
      <c r="ES702" s="262"/>
      <c r="ET702" s="262"/>
      <c r="EU702" s="262"/>
      <c r="EV702" s="262"/>
      <c r="EW702" s="262"/>
      <c r="EX702" s="262"/>
      <c r="EY702" s="262"/>
      <c r="EZ702" s="262"/>
      <c r="FA702" s="262"/>
      <c r="FB702" s="262"/>
      <c r="FC702" s="262"/>
      <c r="FD702" s="262"/>
      <c r="FE702" s="262"/>
      <c r="FF702" s="262"/>
      <c r="FG702" s="262"/>
      <c r="FH702" s="262"/>
      <c r="FI702" s="262"/>
      <c r="FJ702" s="262"/>
      <c r="FK702" s="262"/>
      <c r="FL702" s="262"/>
      <c r="FM702" s="262"/>
      <c r="FN702" s="262"/>
      <c r="FO702" s="262"/>
      <c r="FP702" s="262"/>
      <c r="FQ702" s="262"/>
      <c r="FR702" s="262"/>
      <c r="FS702" s="262"/>
      <c r="FT702" s="262"/>
      <c r="FU702" s="262"/>
      <c r="FV702" s="262"/>
      <c r="FW702" s="262"/>
      <c r="FX702" s="262"/>
      <c r="FY702" s="262"/>
      <c r="FZ702" s="262"/>
      <c r="GA702" s="262"/>
      <c r="GB702" s="262"/>
      <c r="GC702" s="262"/>
      <c r="GD702" s="262"/>
      <c r="GE702" s="262"/>
      <c r="GF702" s="262"/>
      <c r="GG702" s="262"/>
      <c r="GH702" s="262"/>
      <c r="GI702" s="262"/>
      <c r="GJ702" s="262"/>
      <c r="GK702" s="262"/>
      <c r="GL702" s="262"/>
      <c r="GM702" s="262"/>
      <c r="GN702" s="262"/>
      <c r="GO702" s="262"/>
      <c r="GP702" s="262"/>
      <c r="GQ702" s="262"/>
      <c r="GR702" s="262"/>
      <c r="GS702" s="262"/>
      <c r="GT702" s="262"/>
      <c r="GU702" s="262"/>
      <c r="GV702" s="262"/>
      <c r="GW702" s="262"/>
      <c r="GX702" s="262"/>
      <c r="GY702" s="262"/>
      <c r="GZ702" s="262"/>
      <c r="HA702" s="262"/>
      <c r="HB702" s="262"/>
      <c r="HC702" s="262"/>
      <c r="HD702" s="262"/>
      <c r="HE702" s="262"/>
      <c r="HF702" s="262"/>
      <c r="HG702" s="262"/>
      <c r="HH702" s="262"/>
      <c r="HI702" s="262"/>
      <c r="HJ702" s="262"/>
      <c r="HK702" s="262"/>
      <c r="HL702" s="262"/>
      <c r="HM702" s="262"/>
      <c r="HN702" s="262"/>
      <c r="HO702" s="262"/>
      <c r="HP702" s="262"/>
      <c r="HQ702" s="262"/>
      <c r="HR702" s="262"/>
      <c r="HS702" s="262"/>
      <c r="HT702" s="262"/>
      <c r="HU702" s="262"/>
      <c r="HV702" s="262"/>
      <c r="HW702" s="262"/>
      <c r="HX702" s="262"/>
      <c r="HY702" s="262"/>
      <c r="HZ702" s="262"/>
      <c r="IA702" s="262"/>
      <c r="IB702" s="262"/>
      <c r="IC702" s="262"/>
      <c r="ID702" s="262"/>
      <c r="IE702" s="262"/>
      <c r="IF702" s="262"/>
      <c r="IG702" s="262"/>
      <c r="IH702" s="262"/>
      <c r="II702" s="262"/>
      <c r="IJ702" s="262"/>
      <c r="IK702" s="262"/>
      <c r="IL702" s="262"/>
      <c r="IM702" s="262"/>
      <c r="IN702" s="262"/>
      <c r="IO702" s="262"/>
      <c r="IP702" s="262"/>
      <c r="IQ702" s="262"/>
      <c r="IR702" s="262"/>
      <c r="IS702" s="262"/>
      <c r="IT702" s="262"/>
      <c r="IU702" s="262"/>
      <c r="IV702" s="262"/>
    </row>
    <row r="703" spans="1:256" ht="63.75">
      <c r="A703" s="947" t="s">
        <v>373</v>
      </c>
      <c r="B703" s="948"/>
      <c r="C703" s="952"/>
      <c r="D703" s="372"/>
      <c r="E703" s="27"/>
      <c r="F703" s="27"/>
      <c r="G703" s="27"/>
      <c r="H703" s="27"/>
      <c r="I703" s="27"/>
      <c r="J703" s="27"/>
      <c r="K703" s="27"/>
      <c r="L703" s="27"/>
      <c r="M703" s="27"/>
      <c r="N703" s="27"/>
      <c r="O703" s="27"/>
      <c r="P703" s="27"/>
      <c r="Q703" s="27"/>
      <c r="R703" s="27"/>
      <c r="S703" s="27"/>
      <c r="T703" s="27"/>
      <c r="U703" s="27"/>
      <c r="V703" s="27"/>
      <c r="W703" s="27"/>
      <c r="X703" s="27"/>
      <c r="Y703" s="27"/>
      <c r="Z703" s="10"/>
      <c r="AA703" s="10"/>
      <c r="AB703" s="10"/>
      <c r="AC703" s="10"/>
      <c r="AD703" s="10"/>
      <c r="AE703" s="10"/>
      <c r="AF703" s="10"/>
      <c r="AG703" s="10"/>
      <c r="AH703" s="10"/>
      <c r="AI703" s="10"/>
      <c r="AJ703" s="10"/>
      <c r="AK703" s="10"/>
      <c r="AL703" s="10"/>
      <c r="AM703" s="10"/>
      <c r="AN703" s="10"/>
      <c r="AO703" s="10"/>
      <c r="AP703" s="369"/>
      <c r="AQ703" s="369"/>
      <c r="AR703" s="369"/>
      <c r="AS703" s="369"/>
      <c r="AT703" s="369"/>
      <c r="AU703" s="369"/>
      <c r="AV703" s="369"/>
      <c r="AW703" s="369"/>
      <c r="AX703" s="10"/>
      <c r="AY703" s="249"/>
      <c r="AZ703" s="370">
        <v>0</v>
      </c>
      <c r="BA703" s="371">
        <v>10000000</v>
      </c>
      <c r="BB703" s="373" t="s">
        <v>374</v>
      </c>
      <c r="BC703" s="368" t="s">
        <v>439</v>
      </c>
      <c r="BD703" s="331" t="s">
        <v>440</v>
      </c>
      <c r="BE703" s="261"/>
      <c r="BF703" s="261"/>
      <c r="BG703" s="261"/>
      <c r="BH703" s="262"/>
      <c r="BI703" s="262"/>
      <c r="BJ703" s="262"/>
      <c r="BK703" s="262"/>
      <c r="BL703" s="262"/>
      <c r="BM703" s="262"/>
      <c r="BN703" s="262"/>
      <c r="BO703" s="262"/>
      <c r="BP703" s="262"/>
      <c r="BQ703" s="262"/>
      <c r="BR703" s="262"/>
      <c r="BS703" s="262"/>
      <c r="BT703" s="262"/>
      <c r="BU703" s="262"/>
      <c r="BV703" s="262"/>
      <c r="BW703" s="262"/>
      <c r="BX703" s="262"/>
      <c r="BY703" s="262"/>
      <c r="BZ703" s="262"/>
      <c r="CA703" s="262"/>
      <c r="CB703" s="262"/>
      <c r="CC703" s="262"/>
      <c r="CD703" s="262"/>
      <c r="CE703" s="262"/>
      <c r="CF703" s="262"/>
      <c r="CG703" s="262"/>
      <c r="CH703" s="262"/>
      <c r="CI703" s="262"/>
      <c r="CJ703" s="262"/>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262"/>
      <c r="DX703" s="262"/>
      <c r="DY703" s="262"/>
      <c r="DZ703" s="262"/>
      <c r="EA703" s="262"/>
      <c r="EB703" s="262"/>
      <c r="EC703" s="262"/>
      <c r="ED703" s="262"/>
      <c r="EE703" s="262"/>
      <c r="EF703" s="262"/>
      <c r="EG703" s="262"/>
      <c r="EH703" s="262"/>
      <c r="EI703" s="262"/>
      <c r="EJ703" s="262"/>
      <c r="EK703" s="262"/>
      <c r="EL703" s="262"/>
      <c r="EM703" s="262"/>
      <c r="EN703" s="262"/>
      <c r="EO703" s="262"/>
      <c r="EP703" s="262"/>
      <c r="EQ703" s="262"/>
      <c r="ER703" s="262"/>
      <c r="ES703" s="262"/>
      <c r="ET703" s="262"/>
      <c r="EU703" s="262"/>
      <c r="EV703" s="262"/>
      <c r="EW703" s="262"/>
      <c r="EX703" s="262"/>
      <c r="EY703" s="262"/>
      <c r="EZ703" s="262"/>
      <c r="FA703" s="262"/>
      <c r="FB703" s="262"/>
      <c r="FC703" s="262"/>
      <c r="FD703" s="262"/>
      <c r="FE703" s="262"/>
      <c r="FF703" s="262"/>
      <c r="FG703" s="262"/>
      <c r="FH703" s="262"/>
      <c r="FI703" s="262"/>
      <c r="FJ703" s="262"/>
      <c r="FK703" s="262"/>
      <c r="FL703" s="262"/>
      <c r="FM703" s="262"/>
      <c r="FN703" s="262"/>
      <c r="FO703" s="262"/>
      <c r="FP703" s="262"/>
      <c r="FQ703" s="262"/>
      <c r="FR703" s="262"/>
      <c r="FS703" s="262"/>
      <c r="FT703" s="262"/>
      <c r="FU703" s="262"/>
      <c r="FV703" s="262"/>
      <c r="FW703" s="262"/>
      <c r="FX703" s="262"/>
      <c r="FY703" s="262"/>
      <c r="FZ703" s="262"/>
      <c r="GA703" s="262"/>
      <c r="GB703" s="262"/>
      <c r="GC703" s="262"/>
      <c r="GD703" s="262"/>
      <c r="GE703" s="262"/>
      <c r="GF703" s="262"/>
      <c r="GG703" s="262"/>
      <c r="GH703" s="262"/>
      <c r="GI703" s="262"/>
      <c r="GJ703" s="262"/>
      <c r="GK703" s="262"/>
      <c r="GL703" s="262"/>
      <c r="GM703" s="262"/>
      <c r="GN703" s="262"/>
      <c r="GO703" s="262"/>
      <c r="GP703" s="262"/>
      <c r="GQ703" s="262"/>
      <c r="GR703" s="262"/>
      <c r="GS703" s="262"/>
      <c r="GT703" s="262"/>
      <c r="GU703" s="262"/>
      <c r="GV703" s="262"/>
      <c r="GW703" s="262"/>
      <c r="GX703" s="262"/>
      <c r="GY703" s="262"/>
      <c r="GZ703" s="262"/>
      <c r="HA703" s="262"/>
      <c r="HB703" s="262"/>
      <c r="HC703" s="262"/>
      <c r="HD703" s="262"/>
      <c r="HE703" s="262"/>
      <c r="HF703" s="262"/>
      <c r="HG703" s="262"/>
      <c r="HH703" s="262"/>
      <c r="HI703" s="262"/>
      <c r="HJ703" s="262"/>
      <c r="HK703" s="262"/>
      <c r="HL703" s="262"/>
      <c r="HM703" s="262"/>
      <c r="HN703" s="262"/>
      <c r="HO703" s="262"/>
      <c r="HP703" s="262"/>
      <c r="HQ703" s="262"/>
      <c r="HR703" s="262"/>
      <c r="HS703" s="262"/>
      <c r="HT703" s="262"/>
      <c r="HU703" s="262"/>
      <c r="HV703" s="262"/>
      <c r="HW703" s="262"/>
      <c r="HX703" s="262"/>
      <c r="HY703" s="262"/>
      <c r="HZ703" s="262"/>
      <c r="IA703" s="262"/>
      <c r="IB703" s="262"/>
      <c r="IC703" s="262"/>
      <c r="ID703" s="262"/>
      <c r="IE703" s="262"/>
      <c r="IF703" s="262"/>
      <c r="IG703" s="262"/>
      <c r="IH703" s="262"/>
      <c r="II703" s="262"/>
      <c r="IJ703" s="262"/>
      <c r="IK703" s="262"/>
      <c r="IL703" s="262"/>
      <c r="IM703" s="262"/>
      <c r="IN703" s="262"/>
      <c r="IO703" s="262"/>
      <c r="IP703" s="262"/>
      <c r="IQ703" s="262"/>
      <c r="IR703" s="262"/>
      <c r="IS703" s="262"/>
      <c r="IT703" s="262"/>
      <c r="IU703" s="262"/>
      <c r="IV703" s="262"/>
    </row>
    <row r="704" spans="1:256" ht="51">
      <c r="A704" s="1216" t="s">
        <v>375</v>
      </c>
      <c r="B704" s="1217"/>
      <c r="C704" s="1218"/>
      <c r="D704" s="236"/>
      <c r="E704" s="10"/>
      <c r="F704" s="27"/>
      <c r="G704" s="27"/>
      <c r="H704" s="27"/>
      <c r="I704" s="27"/>
      <c r="J704" s="27"/>
      <c r="K704" s="27"/>
      <c r="L704" s="27"/>
      <c r="M704" s="27"/>
      <c r="N704" s="27"/>
      <c r="O704" s="27"/>
      <c r="P704" s="27"/>
      <c r="Q704" s="27"/>
      <c r="R704" s="27"/>
      <c r="S704" s="27"/>
      <c r="T704" s="27"/>
      <c r="U704" s="27"/>
      <c r="V704" s="27"/>
      <c r="W704" s="27"/>
      <c r="X704" s="27"/>
      <c r="Y704" s="27"/>
      <c r="Z704" s="10"/>
      <c r="AA704" s="10"/>
      <c r="AB704" s="10"/>
      <c r="AC704" s="10"/>
      <c r="AD704" s="27"/>
      <c r="AE704" s="27"/>
      <c r="AF704" s="27"/>
      <c r="AG704" s="27"/>
      <c r="AH704" s="27"/>
      <c r="AI704" s="27"/>
      <c r="AJ704" s="27"/>
      <c r="AK704" s="27"/>
      <c r="AL704" s="27"/>
      <c r="AM704" s="27"/>
      <c r="AN704" s="27"/>
      <c r="AO704" s="27"/>
      <c r="AP704" s="27"/>
      <c r="AQ704" s="27"/>
      <c r="AR704" s="27"/>
      <c r="AS704" s="27"/>
      <c r="AT704" s="27"/>
      <c r="AU704" s="27"/>
      <c r="AV704" s="27"/>
      <c r="AW704" s="27"/>
      <c r="AX704" s="27"/>
      <c r="AY704" s="249"/>
      <c r="AZ704" s="370">
        <v>0</v>
      </c>
      <c r="BA704" s="371">
        <v>1200000</v>
      </c>
      <c r="BB704" s="298" t="s">
        <v>376</v>
      </c>
      <c r="BC704" s="368" t="s">
        <v>439</v>
      </c>
      <c r="BD704" s="331" t="s">
        <v>441</v>
      </c>
      <c r="BE704" s="374"/>
      <c r="BF704" s="261"/>
      <c r="BG704" s="261"/>
      <c r="BH704" s="262"/>
      <c r="BI704" s="262"/>
      <c r="BJ704" s="262"/>
      <c r="BK704" s="262"/>
      <c r="BL704" s="262"/>
      <c r="BM704" s="262"/>
      <c r="BN704" s="262"/>
      <c r="BO704" s="262"/>
      <c r="BP704" s="262"/>
      <c r="BQ704" s="262"/>
      <c r="BR704" s="262"/>
      <c r="BS704" s="262"/>
      <c r="BT704" s="262"/>
      <c r="BU704" s="262"/>
      <c r="BV704" s="262"/>
      <c r="BW704" s="262"/>
      <c r="BX704" s="262"/>
      <c r="BY704" s="262"/>
      <c r="BZ704" s="262"/>
      <c r="CA704" s="262"/>
      <c r="CB704" s="262"/>
      <c r="CC704" s="262"/>
      <c r="CD704" s="262"/>
      <c r="CE704" s="262"/>
      <c r="CF704" s="262"/>
      <c r="CG704" s="262"/>
      <c r="CH704" s="262"/>
      <c r="CI704" s="262"/>
      <c r="CJ704" s="262"/>
      <c r="CK704" s="262"/>
      <c r="CL704" s="262"/>
      <c r="CM704" s="262"/>
      <c r="CN704" s="262"/>
      <c r="CO704" s="262"/>
      <c r="CP704" s="262"/>
      <c r="CQ704" s="262"/>
      <c r="CR704" s="262"/>
      <c r="CS704" s="262"/>
      <c r="CT704" s="262"/>
      <c r="CU704" s="262"/>
      <c r="CV704" s="262"/>
      <c r="CW704" s="262"/>
      <c r="CX704" s="262"/>
      <c r="CY704" s="262"/>
      <c r="CZ704" s="262"/>
      <c r="DA704" s="262"/>
      <c r="DB704" s="262"/>
      <c r="DC704" s="262"/>
      <c r="DD704" s="262"/>
      <c r="DE704" s="262"/>
      <c r="DF704" s="262"/>
      <c r="DG704" s="262"/>
      <c r="DH704" s="262"/>
      <c r="DI704" s="262"/>
      <c r="DJ704" s="262"/>
      <c r="DK704" s="262"/>
      <c r="DL704" s="262"/>
      <c r="DM704" s="262"/>
      <c r="DN704" s="262"/>
      <c r="DO704" s="262"/>
      <c r="DP704" s="262"/>
      <c r="DQ704" s="262"/>
      <c r="DR704" s="262"/>
      <c r="DS704" s="262"/>
      <c r="DT704" s="262"/>
      <c r="DU704" s="262"/>
      <c r="DV704" s="262"/>
      <c r="DW704" s="262"/>
      <c r="DX704" s="262"/>
      <c r="DY704" s="262"/>
      <c r="DZ704" s="262"/>
      <c r="EA704" s="262"/>
      <c r="EB704" s="262"/>
      <c r="EC704" s="262"/>
      <c r="ED704" s="262"/>
      <c r="EE704" s="262"/>
      <c r="EF704" s="262"/>
      <c r="EG704" s="262"/>
      <c r="EH704" s="262"/>
      <c r="EI704" s="262"/>
      <c r="EJ704" s="262"/>
      <c r="EK704" s="262"/>
      <c r="EL704" s="262"/>
      <c r="EM704" s="262"/>
      <c r="EN704" s="262"/>
      <c r="EO704" s="262"/>
      <c r="EP704" s="262"/>
      <c r="EQ704" s="262"/>
      <c r="ER704" s="262"/>
      <c r="ES704" s="262"/>
      <c r="ET704" s="262"/>
      <c r="EU704" s="262"/>
      <c r="EV704" s="262"/>
      <c r="EW704" s="262"/>
      <c r="EX704" s="262"/>
      <c r="EY704" s="262"/>
      <c r="EZ704" s="262"/>
      <c r="FA704" s="262"/>
      <c r="FB704" s="262"/>
      <c r="FC704" s="262"/>
      <c r="FD704" s="262"/>
      <c r="FE704" s="262"/>
      <c r="FF704" s="262"/>
      <c r="FG704" s="262"/>
      <c r="FH704" s="262"/>
      <c r="FI704" s="262"/>
      <c r="FJ704" s="262"/>
      <c r="FK704" s="262"/>
      <c r="FL704" s="262"/>
      <c r="FM704" s="262"/>
      <c r="FN704" s="262"/>
      <c r="FO704" s="262"/>
      <c r="FP704" s="262"/>
      <c r="FQ704" s="262"/>
      <c r="FR704" s="262"/>
      <c r="FS704" s="262"/>
      <c r="FT704" s="262"/>
      <c r="FU704" s="262"/>
      <c r="FV704" s="262"/>
      <c r="FW704" s="262"/>
      <c r="FX704" s="262"/>
      <c r="FY704" s="262"/>
      <c r="FZ704" s="262"/>
      <c r="GA704" s="262"/>
      <c r="GB704" s="262"/>
      <c r="GC704" s="262"/>
      <c r="GD704" s="262"/>
      <c r="GE704" s="262"/>
      <c r="GF704" s="262"/>
      <c r="GG704" s="262"/>
      <c r="GH704" s="262"/>
      <c r="GI704" s="262"/>
      <c r="GJ704" s="262"/>
      <c r="GK704" s="262"/>
      <c r="GL704" s="262"/>
      <c r="GM704" s="262"/>
      <c r="GN704" s="262"/>
      <c r="GO704" s="262"/>
      <c r="GP704" s="262"/>
      <c r="GQ704" s="262"/>
      <c r="GR704" s="262"/>
      <c r="GS704" s="262"/>
      <c r="GT704" s="262"/>
      <c r="GU704" s="262"/>
      <c r="GV704" s="262"/>
      <c r="GW704" s="262"/>
      <c r="GX704" s="262"/>
      <c r="GY704" s="262"/>
      <c r="GZ704" s="262"/>
      <c r="HA704" s="262"/>
      <c r="HB704" s="262"/>
      <c r="HC704" s="262"/>
      <c r="HD704" s="262"/>
      <c r="HE704" s="262"/>
      <c r="HF704" s="262"/>
      <c r="HG704" s="262"/>
      <c r="HH704" s="262"/>
      <c r="HI704" s="262"/>
      <c r="HJ704" s="262"/>
      <c r="HK704" s="262"/>
      <c r="HL704" s="262"/>
      <c r="HM704" s="262"/>
      <c r="HN704" s="262"/>
      <c r="HO704" s="262"/>
      <c r="HP704" s="262"/>
      <c r="HQ704" s="262"/>
      <c r="HR704" s="262"/>
      <c r="HS704" s="262"/>
      <c r="HT704" s="262"/>
      <c r="HU704" s="262"/>
      <c r="HV704" s="262"/>
      <c r="HW704" s="262"/>
      <c r="HX704" s="262"/>
      <c r="HY704" s="262"/>
      <c r="HZ704" s="262"/>
      <c r="IA704" s="262"/>
      <c r="IB704" s="262"/>
      <c r="IC704" s="262"/>
      <c r="ID704" s="262"/>
      <c r="IE704" s="262"/>
      <c r="IF704" s="262"/>
      <c r="IG704" s="262"/>
      <c r="IH704" s="262"/>
      <c r="II704" s="262"/>
      <c r="IJ704" s="262"/>
      <c r="IK704" s="262"/>
      <c r="IL704" s="262"/>
      <c r="IM704" s="262"/>
      <c r="IN704" s="262"/>
      <c r="IO704" s="262"/>
      <c r="IP704" s="262"/>
      <c r="IQ704" s="262"/>
      <c r="IR704" s="262"/>
      <c r="IS704" s="262"/>
      <c r="IT704" s="262"/>
      <c r="IU704" s="262"/>
      <c r="IV704" s="262"/>
    </row>
    <row r="705" spans="1:256" ht="114.75">
      <c r="A705" s="1213" t="s">
        <v>377</v>
      </c>
      <c r="B705" s="1214"/>
      <c r="C705" s="1215"/>
      <c r="D705" s="236"/>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27"/>
      <c r="AE705" s="27"/>
      <c r="AF705" s="27"/>
      <c r="AG705" s="27"/>
      <c r="AH705" s="27"/>
      <c r="AI705" s="27"/>
      <c r="AJ705" s="27"/>
      <c r="AK705" s="27"/>
      <c r="AL705" s="27"/>
      <c r="AM705" s="27"/>
      <c r="AN705" s="27"/>
      <c r="AO705" s="27"/>
      <c r="AP705" s="27"/>
      <c r="AQ705" s="27"/>
      <c r="AR705" s="27"/>
      <c r="AS705" s="27"/>
      <c r="AT705" s="27"/>
      <c r="AU705" s="27"/>
      <c r="AV705" s="27"/>
      <c r="AW705" s="27"/>
      <c r="AX705" s="27"/>
      <c r="AY705" s="249"/>
      <c r="AZ705" s="370">
        <v>0</v>
      </c>
      <c r="BA705" s="371">
        <v>10000000</v>
      </c>
      <c r="BB705" s="298" t="s">
        <v>378</v>
      </c>
      <c r="BC705" s="368" t="s">
        <v>442</v>
      </c>
      <c r="BD705" s="331" t="s">
        <v>441</v>
      </c>
      <c r="BE705" s="374"/>
      <c r="BF705" s="261"/>
      <c r="BG705" s="261"/>
      <c r="BH705" s="262"/>
      <c r="BI705" s="262"/>
      <c r="BJ705" s="262"/>
      <c r="BK705" s="262"/>
      <c r="BL705" s="262"/>
      <c r="BM705" s="262"/>
      <c r="BN705" s="262"/>
      <c r="BO705" s="262"/>
      <c r="BP705" s="262"/>
      <c r="BQ705" s="262"/>
      <c r="BR705" s="262"/>
      <c r="BS705" s="262"/>
      <c r="BT705" s="262"/>
      <c r="BU705" s="262"/>
      <c r="BV705" s="262"/>
      <c r="BW705" s="262"/>
      <c r="BX705" s="262"/>
      <c r="BY705" s="262"/>
      <c r="BZ705" s="262"/>
      <c r="CA705" s="262"/>
      <c r="CB705" s="262"/>
      <c r="CC705" s="262"/>
      <c r="CD705" s="262"/>
      <c r="CE705" s="262"/>
      <c r="CF705" s="262"/>
      <c r="CG705" s="262"/>
      <c r="CH705" s="262"/>
      <c r="CI705" s="262"/>
      <c r="CJ705" s="262"/>
      <c r="CK705" s="262"/>
      <c r="CL705" s="262"/>
      <c r="CM705" s="262"/>
      <c r="CN705" s="262"/>
      <c r="CO705" s="262"/>
      <c r="CP705" s="262"/>
      <c r="CQ705" s="262"/>
      <c r="CR705" s="262"/>
      <c r="CS705" s="262"/>
      <c r="CT705" s="262"/>
      <c r="CU705" s="262"/>
      <c r="CV705" s="262"/>
      <c r="CW705" s="262"/>
      <c r="CX705" s="262"/>
      <c r="CY705" s="262"/>
      <c r="CZ705" s="262"/>
      <c r="DA705" s="262"/>
      <c r="DB705" s="262"/>
      <c r="DC705" s="262"/>
      <c r="DD705" s="262"/>
      <c r="DE705" s="262"/>
      <c r="DF705" s="262"/>
      <c r="DG705" s="262"/>
      <c r="DH705" s="262"/>
      <c r="DI705" s="262"/>
      <c r="DJ705" s="262"/>
      <c r="DK705" s="262"/>
      <c r="DL705" s="262"/>
      <c r="DM705" s="262"/>
      <c r="DN705" s="262"/>
      <c r="DO705" s="262"/>
      <c r="DP705" s="262"/>
      <c r="DQ705" s="262"/>
      <c r="DR705" s="262"/>
      <c r="DS705" s="262"/>
      <c r="DT705" s="262"/>
      <c r="DU705" s="262"/>
      <c r="DV705" s="262"/>
      <c r="DW705" s="262"/>
      <c r="DX705" s="262"/>
      <c r="DY705" s="262"/>
      <c r="DZ705" s="262"/>
      <c r="EA705" s="262"/>
      <c r="EB705" s="262"/>
      <c r="EC705" s="262"/>
      <c r="ED705" s="262"/>
      <c r="EE705" s="262"/>
      <c r="EF705" s="262"/>
      <c r="EG705" s="262"/>
      <c r="EH705" s="262"/>
      <c r="EI705" s="262"/>
      <c r="EJ705" s="262"/>
      <c r="EK705" s="262"/>
      <c r="EL705" s="262"/>
      <c r="EM705" s="262"/>
      <c r="EN705" s="262"/>
      <c r="EO705" s="262"/>
      <c r="EP705" s="262"/>
      <c r="EQ705" s="262"/>
      <c r="ER705" s="262"/>
      <c r="ES705" s="262"/>
      <c r="ET705" s="262"/>
      <c r="EU705" s="262"/>
      <c r="EV705" s="262"/>
      <c r="EW705" s="262"/>
      <c r="EX705" s="262"/>
      <c r="EY705" s="262"/>
      <c r="EZ705" s="262"/>
      <c r="FA705" s="262"/>
      <c r="FB705" s="262"/>
      <c r="FC705" s="262"/>
      <c r="FD705" s="262"/>
      <c r="FE705" s="262"/>
      <c r="FF705" s="262"/>
      <c r="FG705" s="262"/>
      <c r="FH705" s="262"/>
      <c r="FI705" s="262"/>
      <c r="FJ705" s="262"/>
      <c r="FK705" s="262"/>
      <c r="FL705" s="262"/>
      <c r="FM705" s="262"/>
      <c r="FN705" s="262"/>
      <c r="FO705" s="262"/>
      <c r="FP705" s="262"/>
      <c r="FQ705" s="262"/>
      <c r="FR705" s="262"/>
      <c r="FS705" s="262"/>
      <c r="FT705" s="262"/>
      <c r="FU705" s="262"/>
      <c r="FV705" s="262"/>
      <c r="FW705" s="262"/>
      <c r="FX705" s="262"/>
      <c r="FY705" s="262"/>
      <c r="FZ705" s="262"/>
      <c r="GA705" s="262"/>
      <c r="GB705" s="262"/>
      <c r="GC705" s="262"/>
      <c r="GD705" s="262"/>
      <c r="GE705" s="262"/>
      <c r="GF705" s="262"/>
      <c r="GG705" s="262"/>
      <c r="GH705" s="262"/>
      <c r="GI705" s="262"/>
      <c r="GJ705" s="262"/>
      <c r="GK705" s="262"/>
      <c r="GL705" s="262"/>
      <c r="GM705" s="262"/>
      <c r="GN705" s="262"/>
      <c r="GO705" s="262"/>
      <c r="GP705" s="262"/>
      <c r="GQ705" s="262"/>
      <c r="GR705" s="262"/>
      <c r="GS705" s="262"/>
      <c r="GT705" s="262"/>
      <c r="GU705" s="262"/>
      <c r="GV705" s="262"/>
      <c r="GW705" s="262"/>
      <c r="GX705" s="262"/>
      <c r="GY705" s="262"/>
      <c r="GZ705" s="262"/>
      <c r="HA705" s="262"/>
      <c r="HB705" s="262"/>
      <c r="HC705" s="262"/>
      <c r="HD705" s="262"/>
      <c r="HE705" s="262"/>
      <c r="HF705" s="262"/>
      <c r="HG705" s="262"/>
      <c r="HH705" s="262"/>
      <c r="HI705" s="262"/>
      <c r="HJ705" s="262"/>
      <c r="HK705" s="262"/>
      <c r="HL705" s="262"/>
      <c r="HM705" s="262"/>
      <c r="HN705" s="262"/>
      <c r="HO705" s="262"/>
      <c r="HP705" s="262"/>
      <c r="HQ705" s="262"/>
      <c r="HR705" s="262"/>
      <c r="HS705" s="262"/>
      <c r="HT705" s="262"/>
      <c r="HU705" s="262"/>
      <c r="HV705" s="262"/>
      <c r="HW705" s="262"/>
      <c r="HX705" s="262"/>
      <c r="HY705" s="262"/>
      <c r="HZ705" s="262"/>
      <c r="IA705" s="262"/>
      <c r="IB705" s="262"/>
      <c r="IC705" s="262"/>
      <c r="ID705" s="262"/>
      <c r="IE705" s="262"/>
      <c r="IF705" s="262"/>
      <c r="IG705" s="262"/>
      <c r="IH705" s="262"/>
      <c r="II705" s="262"/>
      <c r="IJ705" s="262"/>
      <c r="IK705" s="262"/>
      <c r="IL705" s="262"/>
      <c r="IM705" s="262"/>
      <c r="IN705" s="262"/>
      <c r="IO705" s="262"/>
      <c r="IP705" s="262"/>
      <c r="IQ705" s="262"/>
      <c r="IR705" s="262"/>
      <c r="IS705" s="262"/>
      <c r="IT705" s="262"/>
      <c r="IU705" s="262"/>
      <c r="IV705" s="262"/>
    </row>
    <row r="706" spans="1:256" ht="63.75">
      <c r="A706" s="1213" t="s">
        <v>379</v>
      </c>
      <c r="B706" s="1214"/>
      <c r="C706" s="1215"/>
      <c r="D706" s="236"/>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27"/>
      <c r="AE706" s="27"/>
      <c r="AF706" s="27"/>
      <c r="AG706" s="27"/>
      <c r="AH706" s="27"/>
      <c r="AI706" s="27"/>
      <c r="AJ706" s="27"/>
      <c r="AK706" s="27"/>
      <c r="AL706" s="27"/>
      <c r="AM706" s="27"/>
      <c r="AN706" s="27"/>
      <c r="AO706" s="27"/>
      <c r="AP706" s="27"/>
      <c r="AQ706" s="27"/>
      <c r="AR706" s="27"/>
      <c r="AS706" s="27"/>
      <c r="AT706" s="27"/>
      <c r="AU706" s="27"/>
      <c r="AV706" s="27"/>
      <c r="AW706" s="27"/>
      <c r="AX706" s="27"/>
      <c r="AY706" s="249"/>
      <c r="AZ706" s="370"/>
      <c r="BA706" s="371">
        <f>589500*14</f>
        <v>8253000</v>
      </c>
      <c r="BB706" s="298" t="s">
        <v>380</v>
      </c>
      <c r="BC706" s="368" t="s">
        <v>443</v>
      </c>
      <c r="BD706" s="368" t="s">
        <v>443</v>
      </c>
      <c r="BE706" s="374"/>
      <c r="BF706" s="261"/>
      <c r="BG706" s="261"/>
      <c r="BH706" s="262"/>
      <c r="BI706" s="262"/>
      <c r="BJ706" s="262"/>
      <c r="BK706" s="262"/>
      <c r="BL706" s="262"/>
      <c r="BM706" s="262"/>
      <c r="BN706" s="262"/>
      <c r="BO706" s="262"/>
      <c r="BP706" s="262"/>
      <c r="BQ706" s="262"/>
      <c r="BR706" s="262"/>
      <c r="BS706" s="262"/>
      <c r="BT706" s="262"/>
      <c r="BU706" s="262"/>
      <c r="BV706" s="262"/>
      <c r="BW706" s="262"/>
      <c r="BX706" s="262"/>
      <c r="BY706" s="262"/>
      <c r="BZ706" s="262"/>
      <c r="CA706" s="262"/>
      <c r="CB706" s="262"/>
      <c r="CC706" s="262"/>
      <c r="CD706" s="262"/>
      <c r="CE706" s="262"/>
      <c r="CF706" s="262"/>
      <c r="CG706" s="262"/>
      <c r="CH706" s="262"/>
      <c r="CI706" s="262"/>
      <c r="CJ706" s="262"/>
      <c r="CK706" s="262"/>
      <c r="CL706" s="262"/>
      <c r="CM706" s="262"/>
      <c r="CN706" s="262"/>
      <c r="CO706" s="262"/>
      <c r="CP706" s="262"/>
      <c r="CQ706" s="262"/>
      <c r="CR706" s="262"/>
      <c r="CS706" s="262"/>
      <c r="CT706" s="262"/>
      <c r="CU706" s="262"/>
      <c r="CV706" s="262"/>
      <c r="CW706" s="262"/>
      <c r="CX706" s="262"/>
      <c r="CY706" s="262"/>
      <c r="CZ706" s="262"/>
      <c r="DA706" s="262"/>
      <c r="DB706" s="262"/>
      <c r="DC706" s="262"/>
      <c r="DD706" s="262"/>
      <c r="DE706" s="262"/>
      <c r="DF706" s="262"/>
      <c r="DG706" s="262"/>
      <c r="DH706" s="262"/>
      <c r="DI706" s="262"/>
      <c r="DJ706" s="262"/>
      <c r="DK706" s="262"/>
      <c r="DL706" s="262"/>
      <c r="DM706" s="262"/>
      <c r="DN706" s="262"/>
      <c r="DO706" s="262"/>
      <c r="DP706" s="262"/>
      <c r="DQ706" s="262"/>
      <c r="DR706" s="262"/>
      <c r="DS706" s="262"/>
      <c r="DT706" s="262"/>
      <c r="DU706" s="262"/>
      <c r="DV706" s="262"/>
      <c r="DW706" s="262"/>
      <c r="DX706" s="262"/>
      <c r="DY706" s="262"/>
      <c r="DZ706" s="262"/>
      <c r="EA706" s="262"/>
      <c r="EB706" s="262"/>
      <c r="EC706" s="262"/>
      <c r="ED706" s="262"/>
      <c r="EE706" s="262"/>
      <c r="EF706" s="262"/>
      <c r="EG706" s="262"/>
      <c r="EH706" s="262"/>
      <c r="EI706" s="262"/>
      <c r="EJ706" s="262"/>
      <c r="EK706" s="262"/>
      <c r="EL706" s="262"/>
      <c r="EM706" s="262"/>
      <c r="EN706" s="262"/>
      <c r="EO706" s="262"/>
      <c r="EP706" s="262"/>
      <c r="EQ706" s="262"/>
      <c r="ER706" s="262"/>
      <c r="ES706" s="262"/>
      <c r="ET706" s="262"/>
      <c r="EU706" s="262"/>
      <c r="EV706" s="262"/>
      <c r="EW706" s="262"/>
      <c r="EX706" s="262"/>
      <c r="EY706" s="262"/>
      <c r="EZ706" s="262"/>
      <c r="FA706" s="262"/>
      <c r="FB706" s="262"/>
      <c r="FC706" s="262"/>
      <c r="FD706" s="262"/>
      <c r="FE706" s="262"/>
      <c r="FF706" s="262"/>
      <c r="FG706" s="262"/>
      <c r="FH706" s="262"/>
      <c r="FI706" s="262"/>
      <c r="FJ706" s="262"/>
      <c r="FK706" s="262"/>
      <c r="FL706" s="262"/>
      <c r="FM706" s="262"/>
      <c r="FN706" s="262"/>
      <c r="FO706" s="262"/>
      <c r="FP706" s="262"/>
      <c r="FQ706" s="262"/>
      <c r="FR706" s="262"/>
      <c r="FS706" s="262"/>
      <c r="FT706" s="262"/>
      <c r="FU706" s="262"/>
      <c r="FV706" s="262"/>
      <c r="FW706" s="262"/>
      <c r="FX706" s="262"/>
      <c r="FY706" s="262"/>
      <c r="FZ706" s="262"/>
      <c r="GA706" s="262"/>
      <c r="GB706" s="262"/>
      <c r="GC706" s="262"/>
      <c r="GD706" s="262"/>
      <c r="GE706" s="262"/>
      <c r="GF706" s="262"/>
      <c r="GG706" s="262"/>
      <c r="GH706" s="262"/>
      <c r="GI706" s="262"/>
      <c r="GJ706" s="262"/>
      <c r="GK706" s="262"/>
      <c r="GL706" s="262"/>
      <c r="GM706" s="262"/>
      <c r="GN706" s="262"/>
      <c r="GO706" s="262"/>
      <c r="GP706" s="262"/>
      <c r="GQ706" s="262"/>
      <c r="GR706" s="262"/>
      <c r="GS706" s="262"/>
      <c r="GT706" s="262"/>
      <c r="GU706" s="262"/>
      <c r="GV706" s="262"/>
      <c r="GW706" s="262"/>
      <c r="GX706" s="262"/>
      <c r="GY706" s="262"/>
      <c r="GZ706" s="262"/>
      <c r="HA706" s="262"/>
      <c r="HB706" s="262"/>
      <c r="HC706" s="262"/>
      <c r="HD706" s="262"/>
      <c r="HE706" s="262"/>
      <c r="HF706" s="262"/>
      <c r="HG706" s="262"/>
      <c r="HH706" s="262"/>
      <c r="HI706" s="262"/>
      <c r="HJ706" s="262"/>
      <c r="HK706" s="262"/>
      <c r="HL706" s="262"/>
      <c r="HM706" s="262"/>
      <c r="HN706" s="262"/>
      <c r="HO706" s="262"/>
      <c r="HP706" s="262"/>
      <c r="HQ706" s="262"/>
      <c r="HR706" s="262"/>
      <c r="HS706" s="262"/>
      <c r="HT706" s="262"/>
      <c r="HU706" s="262"/>
      <c r="HV706" s="262"/>
      <c r="HW706" s="262"/>
      <c r="HX706" s="262"/>
      <c r="HY706" s="262"/>
      <c r="HZ706" s="262"/>
      <c r="IA706" s="262"/>
      <c r="IB706" s="262"/>
      <c r="IC706" s="262"/>
      <c r="ID706" s="262"/>
      <c r="IE706" s="262"/>
      <c r="IF706" s="262"/>
      <c r="IG706" s="262"/>
      <c r="IH706" s="262"/>
      <c r="II706" s="262"/>
      <c r="IJ706" s="262"/>
      <c r="IK706" s="262"/>
      <c r="IL706" s="262"/>
      <c r="IM706" s="262"/>
      <c r="IN706" s="262"/>
      <c r="IO706" s="262"/>
      <c r="IP706" s="262"/>
      <c r="IQ706" s="262"/>
      <c r="IR706" s="262"/>
      <c r="IS706" s="262"/>
      <c r="IT706" s="262"/>
      <c r="IU706" s="262"/>
      <c r="IV706" s="262"/>
    </row>
    <row r="707" spans="1:256" ht="77.25" thickBot="1">
      <c r="A707" s="1216" t="s">
        <v>444</v>
      </c>
      <c r="B707" s="1217"/>
      <c r="C707" s="1218"/>
      <c r="D707" s="332"/>
      <c r="E707" s="137"/>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7"/>
      <c r="AE707" s="137"/>
      <c r="AF707" s="137"/>
      <c r="AG707" s="137"/>
      <c r="AH707" s="138"/>
      <c r="AI707" s="138"/>
      <c r="AJ707" s="138"/>
      <c r="AK707" s="138"/>
      <c r="AL707" s="138"/>
      <c r="AM707" s="138"/>
      <c r="AN707" s="138"/>
      <c r="AO707" s="138"/>
      <c r="AP707" s="138"/>
      <c r="AQ707" s="138"/>
      <c r="AR707" s="138"/>
      <c r="AS707" s="138"/>
      <c r="AT707" s="138"/>
      <c r="AU707" s="138"/>
      <c r="AV707" s="138"/>
      <c r="AW707" s="138"/>
      <c r="AX707" s="137"/>
      <c r="AY707" s="307"/>
      <c r="AZ707" s="370"/>
      <c r="BA707" s="371">
        <v>4000000</v>
      </c>
      <c r="BB707" s="298" t="s">
        <v>381</v>
      </c>
      <c r="BC707" s="375" t="s">
        <v>427</v>
      </c>
      <c r="BD707" s="376" t="s">
        <v>445</v>
      </c>
      <c r="BE707" s="199"/>
      <c r="BF707" s="199"/>
      <c r="BG707" s="261"/>
      <c r="BH707" s="262"/>
      <c r="BI707" s="262"/>
      <c r="BJ707" s="262"/>
      <c r="BK707" s="262"/>
      <c r="BL707" s="262"/>
      <c r="BM707" s="262"/>
      <c r="BN707" s="262"/>
      <c r="BO707" s="262"/>
      <c r="BP707" s="262"/>
      <c r="BQ707" s="262"/>
      <c r="BR707" s="262"/>
      <c r="BS707" s="262"/>
      <c r="BT707" s="262"/>
      <c r="BU707" s="262"/>
      <c r="BV707" s="262"/>
      <c r="BW707" s="262"/>
      <c r="BX707" s="262"/>
      <c r="BY707" s="262"/>
      <c r="BZ707" s="262"/>
      <c r="CA707" s="262"/>
      <c r="CB707" s="262"/>
      <c r="CC707" s="262"/>
      <c r="CD707" s="262"/>
      <c r="CE707" s="262"/>
      <c r="CF707" s="262"/>
      <c r="CG707" s="262"/>
      <c r="CH707" s="262"/>
      <c r="CI707" s="262"/>
      <c r="CJ707" s="262"/>
      <c r="CK707" s="262"/>
      <c r="CL707" s="262"/>
      <c r="CM707" s="262"/>
      <c r="CN707" s="262"/>
      <c r="CO707" s="262"/>
      <c r="CP707" s="262"/>
      <c r="CQ707" s="262"/>
      <c r="CR707" s="262"/>
      <c r="CS707" s="262"/>
      <c r="CT707" s="262"/>
      <c r="CU707" s="262"/>
      <c r="CV707" s="262"/>
      <c r="CW707" s="262"/>
      <c r="CX707" s="262"/>
      <c r="CY707" s="262"/>
      <c r="CZ707" s="262"/>
      <c r="DA707" s="262"/>
      <c r="DB707" s="262"/>
      <c r="DC707" s="262"/>
      <c r="DD707" s="262"/>
      <c r="DE707" s="262"/>
      <c r="DF707" s="262"/>
      <c r="DG707" s="262"/>
      <c r="DH707" s="262"/>
      <c r="DI707" s="262"/>
      <c r="DJ707" s="262"/>
      <c r="DK707" s="262"/>
      <c r="DL707" s="262"/>
      <c r="DM707" s="262"/>
      <c r="DN707" s="262"/>
      <c r="DO707" s="262"/>
      <c r="DP707" s="262"/>
      <c r="DQ707" s="262"/>
      <c r="DR707" s="262"/>
      <c r="DS707" s="262"/>
      <c r="DT707" s="262"/>
      <c r="DU707" s="262"/>
      <c r="DV707" s="262"/>
      <c r="DW707" s="262"/>
      <c r="DX707" s="262"/>
      <c r="DY707" s="262"/>
      <c r="DZ707" s="262"/>
      <c r="EA707" s="262"/>
      <c r="EB707" s="262"/>
      <c r="EC707" s="262"/>
      <c r="ED707" s="262"/>
      <c r="EE707" s="262"/>
      <c r="EF707" s="262"/>
      <c r="EG707" s="262"/>
      <c r="EH707" s="262"/>
      <c r="EI707" s="262"/>
      <c r="EJ707" s="262"/>
      <c r="EK707" s="262"/>
      <c r="EL707" s="262"/>
      <c r="EM707" s="262"/>
      <c r="EN707" s="262"/>
      <c r="EO707" s="262"/>
      <c r="EP707" s="262"/>
      <c r="EQ707" s="262"/>
      <c r="ER707" s="262"/>
      <c r="ES707" s="262"/>
      <c r="ET707" s="262"/>
      <c r="EU707" s="262"/>
      <c r="EV707" s="262"/>
      <c r="EW707" s="262"/>
      <c r="EX707" s="262"/>
      <c r="EY707" s="262"/>
      <c r="EZ707" s="262"/>
      <c r="FA707" s="262"/>
      <c r="FB707" s="262"/>
      <c r="FC707" s="262"/>
      <c r="FD707" s="262"/>
      <c r="FE707" s="262"/>
      <c r="FF707" s="262"/>
      <c r="FG707" s="262"/>
      <c r="FH707" s="262"/>
      <c r="FI707" s="262"/>
      <c r="FJ707" s="262"/>
      <c r="FK707" s="262"/>
      <c r="FL707" s="262"/>
      <c r="FM707" s="262"/>
      <c r="FN707" s="262"/>
      <c r="FO707" s="262"/>
      <c r="FP707" s="262"/>
      <c r="FQ707" s="262"/>
      <c r="FR707" s="262"/>
      <c r="FS707" s="262"/>
      <c r="FT707" s="262"/>
      <c r="FU707" s="262"/>
      <c r="FV707" s="262"/>
      <c r="FW707" s="262"/>
      <c r="FX707" s="262"/>
      <c r="FY707" s="262"/>
      <c r="FZ707" s="262"/>
      <c r="GA707" s="262"/>
      <c r="GB707" s="262"/>
      <c r="GC707" s="262"/>
      <c r="GD707" s="262"/>
      <c r="GE707" s="262"/>
      <c r="GF707" s="262"/>
      <c r="GG707" s="262"/>
      <c r="GH707" s="262"/>
      <c r="GI707" s="262"/>
      <c r="GJ707" s="262"/>
      <c r="GK707" s="262"/>
      <c r="GL707" s="262"/>
      <c r="GM707" s="262"/>
      <c r="GN707" s="262"/>
      <c r="GO707" s="262"/>
      <c r="GP707" s="262"/>
      <c r="GQ707" s="262"/>
      <c r="GR707" s="262"/>
      <c r="GS707" s="262"/>
      <c r="GT707" s="262"/>
      <c r="GU707" s="262"/>
      <c r="GV707" s="262"/>
      <c r="GW707" s="262"/>
      <c r="GX707" s="262"/>
      <c r="GY707" s="262"/>
      <c r="GZ707" s="262"/>
      <c r="HA707" s="262"/>
      <c r="HB707" s="262"/>
      <c r="HC707" s="262"/>
      <c r="HD707" s="262"/>
      <c r="HE707" s="262"/>
      <c r="HF707" s="262"/>
      <c r="HG707" s="262"/>
      <c r="HH707" s="262"/>
      <c r="HI707" s="262"/>
      <c r="HJ707" s="262"/>
      <c r="HK707" s="262"/>
      <c r="HL707" s="262"/>
      <c r="HM707" s="262"/>
      <c r="HN707" s="262"/>
      <c r="HO707" s="262"/>
      <c r="HP707" s="262"/>
      <c r="HQ707" s="262"/>
      <c r="HR707" s="262"/>
      <c r="HS707" s="262"/>
      <c r="HT707" s="262"/>
      <c r="HU707" s="262"/>
      <c r="HV707" s="262"/>
      <c r="HW707" s="262"/>
      <c r="HX707" s="262"/>
      <c r="HY707" s="262"/>
      <c r="HZ707" s="262"/>
      <c r="IA707" s="262"/>
      <c r="IB707" s="262"/>
      <c r="IC707" s="262"/>
      <c r="ID707" s="262"/>
      <c r="IE707" s="262"/>
      <c r="IF707" s="262"/>
      <c r="IG707" s="262"/>
      <c r="IH707" s="262"/>
      <c r="II707" s="262"/>
      <c r="IJ707" s="262"/>
      <c r="IK707" s="262"/>
      <c r="IL707" s="262"/>
      <c r="IM707" s="262"/>
      <c r="IN707" s="262"/>
      <c r="IO707" s="262"/>
      <c r="IP707" s="262"/>
      <c r="IQ707" s="262"/>
      <c r="IR707" s="262"/>
      <c r="IS707" s="262"/>
      <c r="IT707" s="262"/>
      <c r="IU707" s="262"/>
      <c r="IV707" s="262"/>
    </row>
    <row r="708" spans="1:59" ht="12.75">
      <c r="A708" s="221" t="s">
        <v>155</v>
      </c>
      <c r="B708" s="222"/>
      <c r="C708" s="222"/>
      <c r="D708" s="222"/>
      <c r="E708" s="222"/>
      <c r="F708" s="222"/>
      <c r="G708" s="222"/>
      <c r="H708" s="222"/>
      <c r="I708" s="222"/>
      <c r="J708" s="222"/>
      <c r="K708" s="222"/>
      <c r="L708" s="222"/>
      <c r="M708" s="222"/>
      <c r="N708" s="222"/>
      <c r="O708" s="222"/>
      <c r="P708" s="222"/>
      <c r="Q708" s="222"/>
      <c r="R708" s="222"/>
      <c r="S708" s="222"/>
      <c r="T708" s="222"/>
      <c r="U708" s="222"/>
      <c r="V708" s="222"/>
      <c r="W708" s="222"/>
      <c r="X708" s="222"/>
      <c r="Y708" s="222"/>
      <c r="Z708" s="222"/>
      <c r="AA708" s="222"/>
      <c r="AB708" s="222"/>
      <c r="AC708" s="222"/>
      <c r="AD708" s="222"/>
      <c r="AE708" s="222"/>
      <c r="AF708" s="222"/>
      <c r="AG708" s="222"/>
      <c r="AH708" s="222"/>
      <c r="AI708" s="222"/>
      <c r="AJ708" s="222"/>
      <c r="AK708" s="222"/>
      <c r="AL708" s="222"/>
      <c r="AM708" s="222"/>
      <c r="AN708" s="222"/>
      <c r="AO708" s="222"/>
      <c r="AP708" s="222"/>
      <c r="AQ708" s="222"/>
      <c r="AR708" s="222"/>
      <c r="AS708" s="222"/>
      <c r="AT708" s="222"/>
      <c r="AU708" s="222"/>
      <c r="AV708" s="222"/>
      <c r="AW708" s="222"/>
      <c r="AX708" s="222"/>
      <c r="AY708" s="222"/>
      <c r="AZ708" s="222"/>
      <c r="BA708" s="223">
        <f>SUM(BA691:BA707)</f>
        <v>63453000</v>
      </c>
      <c r="BB708" s="224"/>
      <c r="BC708" s="225"/>
      <c r="BD708" s="45"/>
      <c r="BE708" s="45"/>
      <c r="BF708" s="45"/>
      <c r="BG708" s="45"/>
    </row>
    <row r="709" spans="56:59" ht="12.75">
      <c r="BD709" s="45"/>
      <c r="BE709" s="45"/>
      <c r="BF709" s="45"/>
      <c r="BG709" s="45"/>
    </row>
    <row r="710" spans="56:59" ht="12.75">
      <c r="BD710" s="45" t="s">
        <v>970</v>
      </c>
      <c r="BE710" s="45"/>
      <c r="BF710" s="45"/>
      <c r="BG710" s="45"/>
    </row>
    <row r="711" spans="56:59" ht="12.75">
      <c r="BD711" s="45"/>
      <c r="BE711" s="45"/>
      <c r="BF711" s="45"/>
      <c r="BG711" s="45"/>
    </row>
    <row r="712" spans="1:59" ht="12.75">
      <c r="A712" s="1" t="s">
        <v>61</v>
      </c>
      <c r="D712" s="1" t="s">
        <v>62</v>
      </c>
      <c r="BD712" s="45"/>
      <c r="BE712" s="45"/>
      <c r="BF712" s="45"/>
      <c r="BG712" s="45"/>
    </row>
    <row r="713" spans="56:59" ht="12.75">
      <c r="BD713" s="45"/>
      <c r="BE713" s="45"/>
      <c r="BF713" s="45"/>
      <c r="BG713" s="45"/>
    </row>
    <row r="714" spans="1:59" ht="12.75">
      <c r="A714" s="1042" t="s">
        <v>382</v>
      </c>
      <c r="B714" s="1042"/>
      <c r="C714" s="1042"/>
      <c r="D714" s="1042"/>
      <c r="E714" s="1042"/>
      <c r="F714" s="1042"/>
      <c r="G714" s="1042"/>
      <c r="H714" s="1042"/>
      <c r="I714" s="1042"/>
      <c r="J714" s="1042"/>
      <c r="K714" s="1042"/>
      <c r="L714" s="1042"/>
      <c r="M714" s="1042"/>
      <c r="N714" s="1042"/>
      <c r="O714" s="1042"/>
      <c r="P714" s="1042"/>
      <c r="Q714" s="1042"/>
      <c r="R714" s="1042"/>
      <c r="S714" s="1042"/>
      <c r="T714" s="1042"/>
      <c r="U714" s="1042"/>
      <c r="V714" s="1042"/>
      <c r="W714" s="1042"/>
      <c r="X714" s="1042"/>
      <c r="Y714" s="1042"/>
      <c r="Z714" s="1042"/>
      <c r="AA714" s="1042"/>
      <c r="AB714" s="1042"/>
      <c r="AC714" s="1042"/>
      <c r="AD714" s="1042"/>
      <c r="AE714" s="1042"/>
      <c r="AF714" s="1042"/>
      <c r="AG714" s="1042"/>
      <c r="AH714" s="1042"/>
      <c r="AI714" s="1042"/>
      <c r="AJ714" s="1042"/>
      <c r="AK714" s="1042"/>
      <c r="AL714" s="1042"/>
      <c r="AM714" s="1042"/>
      <c r="AN714" s="1042"/>
      <c r="AO714" s="1042"/>
      <c r="AP714" s="1042"/>
      <c r="AQ714" s="1042"/>
      <c r="AR714" s="1042"/>
      <c r="AS714" s="1042"/>
      <c r="AT714" s="1042"/>
      <c r="AU714" s="1042"/>
      <c r="AV714" s="1042"/>
      <c r="AW714" s="1042"/>
      <c r="AX714" s="1042"/>
      <c r="AY714" s="1042"/>
      <c r="AZ714" s="1042"/>
      <c r="BA714" s="1042"/>
      <c r="BB714" s="1042"/>
      <c r="BC714" s="1042"/>
      <c r="BD714" s="1042"/>
      <c r="BE714" s="45"/>
      <c r="BF714" s="45"/>
      <c r="BG714" s="45"/>
    </row>
    <row r="715" spans="1:59" ht="12.75">
      <c r="A715" s="1042" t="s">
        <v>52</v>
      </c>
      <c r="B715" s="1042"/>
      <c r="C715" s="1042"/>
      <c r="D715" s="1042"/>
      <c r="E715" s="1042"/>
      <c r="F715" s="1042"/>
      <c r="G715" s="1042"/>
      <c r="H715" s="1042"/>
      <c r="I715" s="1042"/>
      <c r="J715" s="1042"/>
      <c r="K715" s="1042"/>
      <c r="L715" s="1042"/>
      <c r="M715" s="1042"/>
      <c r="N715" s="1042"/>
      <c r="O715" s="1042"/>
      <c r="P715" s="1042"/>
      <c r="Q715" s="1042"/>
      <c r="R715" s="1042"/>
      <c r="S715" s="1042"/>
      <c r="T715" s="1042"/>
      <c r="U715" s="1042"/>
      <c r="V715" s="1042"/>
      <c r="W715" s="1042"/>
      <c r="X715" s="1042"/>
      <c r="Y715" s="1042"/>
      <c r="Z715" s="1042"/>
      <c r="AA715" s="1042"/>
      <c r="AB715" s="1042"/>
      <c r="AC715" s="1042"/>
      <c r="AD715" s="1042"/>
      <c r="AE715" s="1042"/>
      <c r="AF715" s="1042"/>
      <c r="AG715" s="1042"/>
      <c r="AH715" s="1042"/>
      <c r="AI715" s="1042"/>
      <c r="AJ715" s="1042"/>
      <c r="AK715" s="1042"/>
      <c r="AL715" s="1042"/>
      <c r="AM715" s="1042"/>
      <c r="AN715" s="1042"/>
      <c r="AO715" s="1042"/>
      <c r="AP715" s="1042"/>
      <c r="AQ715" s="1042"/>
      <c r="AR715" s="1042"/>
      <c r="AS715" s="1042"/>
      <c r="AT715" s="1042"/>
      <c r="AU715" s="1042"/>
      <c r="AV715" s="1042"/>
      <c r="AW715" s="1042"/>
      <c r="AX715" s="1042"/>
      <c r="AY715" s="1042"/>
      <c r="AZ715" s="1042"/>
      <c r="BA715" s="1042"/>
      <c r="BB715" s="1042"/>
      <c r="BC715" s="1042"/>
      <c r="BD715" s="1042"/>
      <c r="BE715" s="45"/>
      <c r="BF715" s="45"/>
      <c r="BG715" s="45"/>
    </row>
    <row r="716" spans="1:59" ht="12.75">
      <c r="A716" s="1219" t="s">
        <v>53</v>
      </c>
      <c r="B716" s="1219"/>
      <c r="C716" s="1219"/>
      <c r="D716" s="1219"/>
      <c r="E716" s="1219"/>
      <c r="F716" s="1219"/>
      <c r="G716" s="1219"/>
      <c r="H716" s="1219"/>
      <c r="I716" s="1219"/>
      <c r="J716" s="1219"/>
      <c r="K716" s="1219"/>
      <c r="L716" s="1219"/>
      <c r="M716" s="1219"/>
      <c r="N716" s="1219"/>
      <c r="O716" s="1219"/>
      <c r="P716" s="1219" t="s">
        <v>54</v>
      </c>
      <c r="Q716" s="1219"/>
      <c r="R716" s="1219"/>
      <c r="S716" s="1219"/>
      <c r="T716" s="1219"/>
      <c r="U716" s="1219"/>
      <c r="V716" s="1219"/>
      <c r="W716" s="1219"/>
      <c r="X716" s="1219"/>
      <c r="Y716" s="1219"/>
      <c r="Z716" s="1219"/>
      <c r="AA716" s="1219"/>
      <c r="AB716" s="1219"/>
      <c r="AC716" s="1219"/>
      <c r="AD716" s="1219"/>
      <c r="AE716" s="1219"/>
      <c r="AF716" s="1219"/>
      <c r="AG716" s="1219"/>
      <c r="AH716" s="1219"/>
      <c r="AI716" s="1219"/>
      <c r="AJ716" s="1219"/>
      <c r="AK716" s="1219"/>
      <c r="AL716" s="1219"/>
      <c r="AM716" s="1219"/>
      <c r="AN716" s="1219"/>
      <c r="AO716" s="1219"/>
      <c r="AP716" s="1219"/>
      <c r="AQ716" s="1219"/>
      <c r="AR716" s="1219"/>
      <c r="AS716" s="1219"/>
      <c r="AT716" s="1219"/>
      <c r="AU716" s="1219"/>
      <c r="AV716" s="1219"/>
      <c r="AW716" s="1219"/>
      <c r="AX716" s="1219"/>
      <c r="AY716" s="1219"/>
      <c r="AZ716" s="1219" t="s">
        <v>55</v>
      </c>
      <c r="BA716" s="1219"/>
      <c r="BB716" s="1219" t="s">
        <v>56</v>
      </c>
      <c r="BC716" s="1219"/>
      <c r="BD716" s="1219"/>
      <c r="BE716" s="45"/>
      <c r="BF716" s="45"/>
      <c r="BG716" s="45"/>
    </row>
    <row r="717" spans="1:59" ht="12.75">
      <c r="A717" s="1233" t="s">
        <v>57</v>
      </c>
      <c r="B717" s="1233"/>
      <c r="C717" s="1233"/>
      <c r="D717" s="1233"/>
      <c r="E717" s="1233"/>
      <c r="F717" s="1233"/>
      <c r="G717" s="1233"/>
      <c r="H717" s="1233"/>
      <c r="I717" s="1233"/>
      <c r="J717" s="1233"/>
      <c r="K717" s="1233"/>
      <c r="L717" s="1233"/>
      <c r="M717" s="1233"/>
      <c r="N717" s="1233"/>
      <c r="O717" s="1233"/>
      <c r="P717" s="1233">
        <v>2</v>
      </c>
      <c r="Q717" s="1233"/>
      <c r="R717" s="1233"/>
      <c r="S717" s="1233"/>
      <c r="T717" s="1233"/>
      <c r="U717" s="1233"/>
      <c r="V717" s="1233"/>
      <c r="W717" s="1233"/>
      <c r="X717" s="1233"/>
      <c r="Y717" s="1233"/>
      <c r="Z717" s="1233"/>
      <c r="AA717" s="1233"/>
      <c r="AB717" s="1233"/>
      <c r="AC717" s="1233"/>
      <c r="AD717" s="1233"/>
      <c r="AE717" s="1233"/>
      <c r="AF717" s="1233"/>
      <c r="AG717" s="1233"/>
      <c r="AH717" s="1233"/>
      <c r="AI717" s="1233"/>
      <c r="AJ717" s="1233"/>
      <c r="AK717" s="1233"/>
      <c r="AL717" s="1233"/>
      <c r="AM717" s="1233"/>
      <c r="AN717" s="1233"/>
      <c r="AO717" s="1233"/>
      <c r="AP717" s="1233"/>
      <c r="AQ717" s="1233"/>
      <c r="AR717" s="1233"/>
      <c r="AS717" s="1233"/>
      <c r="AT717" s="1233"/>
      <c r="AU717" s="1233"/>
      <c r="AV717" s="1233"/>
      <c r="AW717" s="1233"/>
      <c r="AX717" s="1233"/>
      <c r="AY717" s="1233"/>
      <c r="AZ717" s="1244">
        <v>41647</v>
      </c>
      <c r="BA717" s="1244"/>
      <c r="BB717" s="1233">
        <v>2</v>
      </c>
      <c r="BC717" s="1233"/>
      <c r="BD717" s="1233"/>
      <c r="BE717" s="45"/>
      <c r="BF717" s="45"/>
      <c r="BG717" s="45"/>
    </row>
    <row r="718" spans="1:59" ht="12.75">
      <c r="A718" s="335"/>
      <c r="B718" s="335"/>
      <c r="C718" s="335"/>
      <c r="D718" s="335"/>
      <c r="E718" s="335"/>
      <c r="F718" s="335"/>
      <c r="G718" s="335"/>
      <c r="H718" s="335"/>
      <c r="I718" s="335"/>
      <c r="J718" s="335"/>
      <c r="K718" s="335"/>
      <c r="L718" s="335"/>
      <c r="M718" s="335"/>
      <c r="N718" s="335"/>
      <c r="O718" s="335"/>
      <c r="P718" s="335"/>
      <c r="Q718" s="335"/>
      <c r="R718" s="335"/>
      <c r="S718" s="335"/>
      <c r="T718" s="335"/>
      <c r="U718" s="335"/>
      <c r="V718" s="335"/>
      <c r="W718" s="335"/>
      <c r="X718" s="335"/>
      <c r="Y718" s="335"/>
      <c r="Z718" s="335"/>
      <c r="AA718" s="335"/>
      <c r="AB718" s="335"/>
      <c r="AC718" s="335"/>
      <c r="AD718" s="335"/>
      <c r="AE718" s="335"/>
      <c r="AF718" s="335"/>
      <c r="AG718" s="335"/>
      <c r="AH718" s="335"/>
      <c r="AI718" s="335"/>
      <c r="AJ718" s="335"/>
      <c r="AK718" s="335"/>
      <c r="AL718" s="335"/>
      <c r="AM718" s="335"/>
      <c r="AN718" s="335"/>
      <c r="AO718" s="335"/>
      <c r="AP718" s="335"/>
      <c r="AQ718" s="335"/>
      <c r="AR718" s="335"/>
      <c r="AS718" s="335"/>
      <c r="AT718" s="335"/>
      <c r="AU718" s="335"/>
      <c r="AV718" s="335"/>
      <c r="AW718" s="335"/>
      <c r="AX718" s="335"/>
      <c r="AY718" s="335"/>
      <c r="AZ718" s="377"/>
      <c r="BA718" s="377"/>
      <c r="BB718" s="335"/>
      <c r="BC718" s="335"/>
      <c r="BE718" s="45"/>
      <c r="BF718" s="45"/>
      <c r="BG718" s="45"/>
    </row>
    <row r="719" spans="1:59" ht="12.75">
      <c r="A719" s="878" t="s">
        <v>15</v>
      </c>
      <c r="B719" s="878"/>
      <c r="C719" s="878"/>
      <c r="D719" s="878"/>
      <c r="E719" s="878"/>
      <c r="F719" s="878"/>
      <c r="G719" s="878"/>
      <c r="H719" s="878"/>
      <c r="I719" s="878"/>
      <c r="J719" s="878"/>
      <c r="K719" s="878"/>
      <c r="L719" s="878"/>
      <c r="M719" s="878"/>
      <c r="N719" s="878"/>
      <c r="O719" s="878"/>
      <c r="Q719" s="976" t="s">
        <v>446</v>
      </c>
      <c r="R719" s="976"/>
      <c r="S719" s="976"/>
      <c r="T719" s="976"/>
      <c r="U719" s="976"/>
      <c r="V719" s="976"/>
      <c r="W719" s="976"/>
      <c r="X719" s="976"/>
      <c r="Y719" s="976"/>
      <c r="Z719" s="976"/>
      <c r="AA719" s="976"/>
      <c r="AB719" s="976"/>
      <c r="AC719" s="976"/>
      <c r="AD719" s="976"/>
      <c r="AE719" s="976"/>
      <c r="AF719" s="976"/>
      <c r="AG719" s="976"/>
      <c r="AH719" s="976"/>
      <c r="AI719" s="976"/>
      <c r="AJ719" s="976"/>
      <c r="AK719" s="976"/>
      <c r="AL719" s="976"/>
      <c r="AM719" s="976"/>
      <c r="AN719" s="976"/>
      <c r="AO719" s="976"/>
      <c r="AP719" s="976"/>
      <c r="AQ719" s="976"/>
      <c r="AR719" s="976"/>
      <c r="AS719" s="976"/>
      <c r="AT719" s="976"/>
      <c r="AU719" s="976"/>
      <c r="AV719" s="976"/>
      <c r="AW719" s="976"/>
      <c r="AX719" s="976"/>
      <c r="AY719" s="976"/>
      <c r="AZ719" s="976"/>
      <c r="BA719" s="976"/>
      <c r="BB719" s="976"/>
      <c r="BC719" s="976"/>
      <c r="BD719" s="976"/>
      <c r="BE719" s="45"/>
      <c r="BF719" s="45"/>
      <c r="BG719" s="45"/>
    </row>
    <row r="720" spans="1:59" ht="12.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E720" s="45"/>
      <c r="BF720" s="45"/>
      <c r="BG720" s="45"/>
    </row>
    <row r="721" spans="1:59" ht="12.75">
      <c r="A721" s="878" t="s">
        <v>1</v>
      </c>
      <c r="B721" s="878"/>
      <c r="C721" s="878"/>
      <c r="D721" s="878"/>
      <c r="E721" s="878"/>
      <c r="F721" s="878"/>
      <c r="G721" s="878"/>
      <c r="H721" s="878"/>
      <c r="I721" s="878"/>
      <c r="J721" s="878"/>
      <c r="K721" s="878"/>
      <c r="L721" s="878"/>
      <c r="M721" s="878"/>
      <c r="N721" s="878"/>
      <c r="O721" s="878"/>
      <c r="Q721" s="976" t="s">
        <v>972</v>
      </c>
      <c r="R721" s="976"/>
      <c r="S721" s="976"/>
      <c r="T721" s="976"/>
      <c r="U721" s="976"/>
      <c r="V721" s="976"/>
      <c r="W721" s="976"/>
      <c r="X721" s="976"/>
      <c r="Y721" s="976"/>
      <c r="Z721" s="976"/>
      <c r="AA721" s="976"/>
      <c r="AB721" s="976"/>
      <c r="AC721" s="976"/>
      <c r="AD721" s="976"/>
      <c r="AE721" s="976"/>
      <c r="AF721" s="976"/>
      <c r="AG721" s="976"/>
      <c r="AH721" s="976"/>
      <c r="AI721" s="976"/>
      <c r="AJ721" s="976"/>
      <c r="AK721" s="976"/>
      <c r="AL721" s="976"/>
      <c r="AM721" s="976"/>
      <c r="AN721" s="976"/>
      <c r="AO721" s="976"/>
      <c r="AP721" s="976"/>
      <c r="AQ721" s="976"/>
      <c r="AR721" s="976"/>
      <c r="AS721" s="976"/>
      <c r="AT721" s="976"/>
      <c r="AU721" s="976"/>
      <c r="AV721" s="976"/>
      <c r="AW721" s="976"/>
      <c r="AX721" s="976"/>
      <c r="AY721" s="976"/>
      <c r="AZ721" s="976"/>
      <c r="BA721" s="976"/>
      <c r="BB721" s="976"/>
      <c r="BC721" s="976"/>
      <c r="BD721" s="976"/>
      <c r="BE721" s="45"/>
      <c r="BF721" s="45"/>
      <c r="BG721" s="45"/>
    </row>
    <row r="722" spans="1:59" ht="12.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E722" s="45"/>
      <c r="BF722" s="45"/>
      <c r="BG722" s="45"/>
    </row>
    <row r="723" spans="1:59" ht="12.75">
      <c r="A723" s="878" t="s">
        <v>0</v>
      </c>
      <c r="B723" s="878"/>
      <c r="C723" s="878"/>
      <c r="D723" s="878"/>
      <c r="E723" s="878"/>
      <c r="F723" s="878"/>
      <c r="G723" s="878"/>
      <c r="H723" s="878"/>
      <c r="I723" s="878"/>
      <c r="J723" s="878"/>
      <c r="K723" s="878"/>
      <c r="L723" s="878"/>
      <c r="M723" s="878"/>
      <c r="N723" s="878"/>
      <c r="O723" s="878"/>
      <c r="Q723" s="976" t="s">
        <v>383</v>
      </c>
      <c r="R723" s="976"/>
      <c r="S723" s="976"/>
      <c r="T723" s="976"/>
      <c r="U723" s="976"/>
      <c r="V723" s="976"/>
      <c r="W723" s="976"/>
      <c r="X723" s="976"/>
      <c r="Y723" s="976"/>
      <c r="Z723" s="976"/>
      <c r="AA723" s="976"/>
      <c r="AB723" s="976"/>
      <c r="AC723" s="976"/>
      <c r="AD723" s="976"/>
      <c r="AE723" s="976"/>
      <c r="AF723" s="976"/>
      <c r="AG723" s="976"/>
      <c r="AH723" s="976"/>
      <c r="AI723" s="976"/>
      <c r="AJ723" s="976"/>
      <c r="AK723" s="976"/>
      <c r="AL723" s="976"/>
      <c r="AM723" s="976"/>
      <c r="AN723" s="976"/>
      <c r="AO723" s="976"/>
      <c r="AP723" s="976"/>
      <c r="AQ723" s="976"/>
      <c r="AR723" s="976"/>
      <c r="AS723" s="976"/>
      <c r="AT723" s="976"/>
      <c r="AU723" s="976"/>
      <c r="AV723" s="976"/>
      <c r="AW723" s="976"/>
      <c r="AX723" s="976"/>
      <c r="AY723" s="976"/>
      <c r="AZ723" s="976"/>
      <c r="BA723" s="976"/>
      <c r="BB723" s="976"/>
      <c r="BC723" s="976"/>
      <c r="BD723" s="976"/>
      <c r="BE723" s="45"/>
      <c r="BF723" s="45"/>
      <c r="BG723" s="45"/>
    </row>
    <row r="724" spans="1:59" ht="12.75">
      <c r="A724" s="2"/>
      <c r="B724" s="2"/>
      <c r="C724" s="2"/>
      <c r="D724" s="2"/>
      <c r="E724" s="2"/>
      <c r="F724" s="2"/>
      <c r="G724" s="2"/>
      <c r="H724" s="2"/>
      <c r="I724" s="2"/>
      <c r="J724" s="2"/>
      <c r="K724" s="2"/>
      <c r="L724" s="2"/>
      <c r="M724" s="2"/>
      <c r="N724" s="2"/>
      <c r="O724" s="2"/>
      <c r="P724" s="2"/>
      <c r="Q724" s="42"/>
      <c r="R724" s="42"/>
      <c r="S724" s="42"/>
      <c r="T724" s="42"/>
      <c r="U724" s="42"/>
      <c r="V724" s="42"/>
      <c r="W724" s="42"/>
      <c r="X724" s="42"/>
      <c r="Y724" s="42"/>
      <c r="Z724" s="42"/>
      <c r="AA724" s="42"/>
      <c r="AB724" s="42"/>
      <c r="AC724" s="42"/>
      <c r="AD724" s="42"/>
      <c r="AE724" s="42"/>
      <c r="AF724" s="42"/>
      <c r="AG724" s="42"/>
      <c r="AH724" s="42"/>
      <c r="AI724" s="42"/>
      <c r="AJ724" s="42"/>
      <c r="AK724" s="42"/>
      <c r="AL724" s="42"/>
      <c r="AM724" s="42"/>
      <c r="AN724" s="42"/>
      <c r="AO724" s="42"/>
      <c r="AP724" s="42"/>
      <c r="AQ724" s="42"/>
      <c r="AR724" s="42"/>
      <c r="AS724" s="42"/>
      <c r="AT724" s="42"/>
      <c r="AU724" s="42"/>
      <c r="AV724" s="42"/>
      <c r="AW724" s="42"/>
      <c r="AX724" s="42"/>
      <c r="AY724" s="42"/>
      <c r="AZ724" s="42"/>
      <c r="BA724" s="42"/>
      <c r="BB724" s="42"/>
      <c r="BC724" s="63"/>
      <c r="BE724" s="45"/>
      <c r="BF724" s="45"/>
      <c r="BG724" s="45"/>
    </row>
    <row r="725" spans="1:59" ht="12.75">
      <c r="A725" s="878" t="s">
        <v>20</v>
      </c>
      <c r="B725" s="878"/>
      <c r="C725" s="878"/>
      <c r="D725" s="878"/>
      <c r="E725" s="878"/>
      <c r="F725" s="878"/>
      <c r="G725" s="878"/>
      <c r="H725" s="878"/>
      <c r="I725" s="878"/>
      <c r="J725" s="878"/>
      <c r="K725" s="878"/>
      <c r="L725" s="878"/>
      <c r="M725" s="878"/>
      <c r="N725" s="878"/>
      <c r="O725" s="878"/>
      <c r="P725" s="2"/>
      <c r="Q725" s="976" t="s">
        <v>348</v>
      </c>
      <c r="R725" s="976"/>
      <c r="S725" s="976"/>
      <c r="T725" s="976"/>
      <c r="U725" s="976"/>
      <c r="V725" s="976"/>
      <c r="W725" s="976"/>
      <c r="X725" s="976"/>
      <c r="Y725" s="976"/>
      <c r="Z725" s="976"/>
      <c r="AA725" s="976"/>
      <c r="AB725" s="976"/>
      <c r="AC725" s="976"/>
      <c r="AD725" s="976"/>
      <c r="AE725" s="976"/>
      <c r="AF725" s="976"/>
      <c r="AG725" s="976"/>
      <c r="AH725" s="976"/>
      <c r="AI725" s="976"/>
      <c r="AJ725" s="976"/>
      <c r="AK725" s="976"/>
      <c r="AL725" s="976"/>
      <c r="AM725" s="976"/>
      <c r="AN725" s="976"/>
      <c r="AO725" s="976"/>
      <c r="AP725" s="976"/>
      <c r="AQ725" s="976"/>
      <c r="AR725" s="976"/>
      <c r="AS725" s="976"/>
      <c r="AT725" s="976"/>
      <c r="AU725" s="976"/>
      <c r="AV725" s="976"/>
      <c r="AW725" s="976"/>
      <c r="AX725" s="976"/>
      <c r="AY725" s="976"/>
      <c r="AZ725" s="976"/>
      <c r="BA725" s="976"/>
      <c r="BB725" s="976"/>
      <c r="BC725" s="976"/>
      <c r="BD725" s="976"/>
      <c r="BE725" s="45"/>
      <c r="BF725" s="45"/>
      <c r="BG725" s="45"/>
    </row>
    <row r="726" spans="1:59" ht="12.75">
      <c r="A726" s="2"/>
      <c r="B726" s="2"/>
      <c r="C726" s="2"/>
      <c r="D726" s="2"/>
      <c r="E726" s="2"/>
      <c r="F726" s="2"/>
      <c r="G726" s="2"/>
      <c r="H726" s="2"/>
      <c r="I726" s="2"/>
      <c r="J726" s="2"/>
      <c r="K726" s="2"/>
      <c r="L726" s="2"/>
      <c r="M726" s="2"/>
      <c r="N726" s="2"/>
      <c r="O726" s="2"/>
      <c r="P726" s="2"/>
      <c r="Q726" s="42"/>
      <c r="R726" s="42"/>
      <c r="S726" s="42"/>
      <c r="T726" s="42"/>
      <c r="U726" s="42"/>
      <c r="V726" s="42"/>
      <c r="W726" s="42"/>
      <c r="X726" s="42"/>
      <c r="Y726" s="42"/>
      <c r="Z726" s="42"/>
      <c r="AA726" s="42"/>
      <c r="AB726" s="42"/>
      <c r="AC726" s="42"/>
      <c r="AD726" s="42"/>
      <c r="AE726" s="42"/>
      <c r="AF726" s="42"/>
      <c r="AG726" s="42"/>
      <c r="AH726" s="42"/>
      <c r="AI726" s="42"/>
      <c r="AJ726" s="42"/>
      <c r="AK726" s="42"/>
      <c r="AL726" s="42"/>
      <c r="AM726" s="42"/>
      <c r="AN726" s="42"/>
      <c r="AO726" s="42"/>
      <c r="AP726" s="42"/>
      <c r="AQ726" s="42"/>
      <c r="AR726" s="42"/>
      <c r="AS726" s="42"/>
      <c r="AT726" s="42"/>
      <c r="AU726" s="42"/>
      <c r="AV726" s="42"/>
      <c r="AW726" s="42"/>
      <c r="AX726" s="42"/>
      <c r="AY726" s="42"/>
      <c r="AZ726" s="42"/>
      <c r="BA726" s="42"/>
      <c r="BB726" s="42"/>
      <c r="BC726" s="63"/>
      <c r="BE726" s="45"/>
      <c r="BF726" s="45"/>
      <c r="BG726" s="45"/>
    </row>
    <row r="727" spans="1:59" ht="12.75">
      <c r="A727" s="878" t="s">
        <v>19</v>
      </c>
      <c r="B727" s="878"/>
      <c r="C727" s="878"/>
      <c r="D727" s="878"/>
      <c r="E727" s="878"/>
      <c r="F727" s="878"/>
      <c r="G727" s="878"/>
      <c r="H727" s="878"/>
      <c r="I727" s="878"/>
      <c r="J727" s="878"/>
      <c r="K727" s="878"/>
      <c r="L727" s="878"/>
      <c r="M727" s="878"/>
      <c r="N727" s="878"/>
      <c r="O727" s="878"/>
      <c r="Q727" s="976" t="s">
        <v>349</v>
      </c>
      <c r="R727" s="976"/>
      <c r="S727" s="976"/>
      <c r="T727" s="976"/>
      <c r="U727" s="976"/>
      <c r="V727" s="976"/>
      <c r="W727" s="976"/>
      <c r="X727" s="976"/>
      <c r="Y727" s="976"/>
      <c r="Z727" s="976"/>
      <c r="AA727" s="976"/>
      <c r="AB727" s="976"/>
      <c r="AC727" s="976"/>
      <c r="AD727" s="976"/>
      <c r="AE727" s="976"/>
      <c r="AF727" s="976"/>
      <c r="AG727" s="976"/>
      <c r="AH727" s="976"/>
      <c r="AI727" s="976"/>
      <c r="AJ727" s="976"/>
      <c r="AK727" s="976"/>
      <c r="AL727" s="976"/>
      <c r="AM727" s="976"/>
      <c r="AN727" s="976"/>
      <c r="AO727" s="976"/>
      <c r="AP727" s="976"/>
      <c r="AQ727" s="976"/>
      <c r="AR727" s="976"/>
      <c r="AS727" s="976"/>
      <c r="AT727" s="976"/>
      <c r="AU727" s="976"/>
      <c r="AV727" s="976"/>
      <c r="AW727" s="976"/>
      <c r="AX727" s="976"/>
      <c r="AY727" s="976"/>
      <c r="AZ727" s="976"/>
      <c r="BA727" s="976"/>
      <c r="BB727" s="976"/>
      <c r="BC727" s="976"/>
      <c r="BD727" s="976"/>
      <c r="BE727" s="45"/>
      <c r="BF727" s="45"/>
      <c r="BG727" s="45"/>
    </row>
    <row r="728" spans="1:59" ht="12.75">
      <c r="A728" s="4"/>
      <c r="B728" s="4"/>
      <c r="C728" s="4"/>
      <c r="D728" s="4"/>
      <c r="E728" s="4"/>
      <c r="F728" s="4"/>
      <c r="G728" s="4"/>
      <c r="H728" s="4"/>
      <c r="I728" s="4"/>
      <c r="J728" s="4"/>
      <c r="K728" s="4"/>
      <c r="L728" s="4"/>
      <c r="M728" s="4"/>
      <c r="N728" s="4"/>
      <c r="O728" s="4"/>
      <c r="P728" s="2"/>
      <c r="Q728" s="977"/>
      <c r="R728" s="977"/>
      <c r="S728" s="977"/>
      <c r="T728" s="977"/>
      <c r="U728" s="977"/>
      <c r="V728" s="977"/>
      <c r="W728" s="977"/>
      <c r="X728" s="977"/>
      <c r="Y728" s="977"/>
      <c r="Z728" s="977"/>
      <c r="AA728" s="977"/>
      <c r="AB728" s="977"/>
      <c r="AC728" s="977"/>
      <c r="AD728" s="977"/>
      <c r="AE728" s="977"/>
      <c r="AF728" s="977"/>
      <c r="AG728" s="977"/>
      <c r="AH728" s="977"/>
      <c r="AI728" s="977"/>
      <c r="AJ728" s="977"/>
      <c r="AK728" s="977"/>
      <c r="AL728" s="977"/>
      <c r="AM728" s="977"/>
      <c r="AN728" s="977"/>
      <c r="AO728" s="977"/>
      <c r="AP728" s="977"/>
      <c r="AQ728" s="977"/>
      <c r="AR728" s="977"/>
      <c r="AS728" s="977"/>
      <c r="AT728" s="977"/>
      <c r="AU728" s="977"/>
      <c r="AV728" s="977"/>
      <c r="AW728" s="977"/>
      <c r="AX728" s="977"/>
      <c r="AY728" s="977"/>
      <c r="AZ728" s="977"/>
      <c r="BA728" s="977"/>
      <c r="BB728" s="977"/>
      <c r="BC728" s="63"/>
      <c r="BE728" s="45"/>
      <c r="BF728" s="45"/>
      <c r="BG728" s="45"/>
    </row>
    <row r="729" spans="1:59" ht="12.75">
      <c r="A729" s="878" t="s">
        <v>2</v>
      </c>
      <c r="B729" s="878"/>
      <c r="C729" s="878"/>
      <c r="D729" s="878"/>
      <c r="E729" s="878"/>
      <c r="F729" s="878"/>
      <c r="G729" s="878"/>
      <c r="H729" s="878"/>
      <c r="I729" s="878"/>
      <c r="J729" s="878"/>
      <c r="K729" s="878"/>
      <c r="L729" s="878"/>
      <c r="M729" s="878"/>
      <c r="N729" s="878"/>
      <c r="O729" s="878"/>
      <c r="Q729" s="976" t="s">
        <v>384</v>
      </c>
      <c r="R729" s="976"/>
      <c r="S729" s="976"/>
      <c r="T729" s="976"/>
      <c r="U729" s="976"/>
      <c r="V729" s="976"/>
      <c r="W729" s="976"/>
      <c r="X729" s="976"/>
      <c r="Y729" s="976"/>
      <c r="Z729" s="976"/>
      <c r="AA729" s="976"/>
      <c r="AB729" s="976"/>
      <c r="AC729" s="976"/>
      <c r="AD729" s="976"/>
      <c r="AE729" s="976"/>
      <c r="AF729" s="976"/>
      <c r="AG729" s="976"/>
      <c r="AH729" s="976"/>
      <c r="AI729" s="976"/>
      <c r="AJ729" s="976"/>
      <c r="AK729" s="976"/>
      <c r="AL729" s="976"/>
      <c r="AM729" s="976"/>
      <c r="AN729" s="976"/>
      <c r="AO729" s="976"/>
      <c r="AP729" s="976"/>
      <c r="AQ729" s="976"/>
      <c r="AR729" s="976"/>
      <c r="AS729" s="976"/>
      <c r="AT729" s="976"/>
      <c r="AU729" s="976"/>
      <c r="AV729" s="976"/>
      <c r="AW729" s="976"/>
      <c r="AX729" s="976"/>
      <c r="AY729" s="976"/>
      <c r="AZ729" s="976"/>
      <c r="BA729" s="976"/>
      <c r="BB729" s="976"/>
      <c r="BC729" s="976"/>
      <c r="BD729" s="976"/>
      <c r="BE729" s="45"/>
      <c r="BF729" s="45"/>
      <c r="BG729" s="45"/>
    </row>
    <row r="730" spans="1:59" ht="12.75">
      <c r="A730" s="4"/>
      <c r="B730" s="4"/>
      <c r="C730" s="4"/>
      <c r="D730" s="4"/>
      <c r="E730" s="4"/>
      <c r="F730" s="4"/>
      <c r="G730" s="4"/>
      <c r="H730" s="4"/>
      <c r="I730" s="4"/>
      <c r="J730" s="4"/>
      <c r="K730" s="4"/>
      <c r="L730" s="4"/>
      <c r="M730" s="4"/>
      <c r="N730" s="4"/>
      <c r="O730" s="4"/>
      <c r="P730" s="2"/>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63"/>
      <c r="BE730" s="45"/>
      <c r="BF730" s="45"/>
      <c r="BG730" s="45"/>
    </row>
    <row r="731" spans="1:59" ht="12.75">
      <c r="A731" s="878" t="s">
        <v>16</v>
      </c>
      <c r="B731" s="878"/>
      <c r="C731" s="878"/>
      <c r="D731" s="878"/>
      <c r="E731" s="878"/>
      <c r="F731" s="878"/>
      <c r="G731" s="878"/>
      <c r="H731" s="878"/>
      <c r="I731" s="878"/>
      <c r="J731" s="878"/>
      <c r="K731" s="878"/>
      <c r="L731" s="878"/>
      <c r="M731" s="878"/>
      <c r="N731" s="878"/>
      <c r="O731" s="878"/>
      <c r="Q731" s="1052" t="s">
        <v>385</v>
      </c>
      <c r="R731" s="1052"/>
      <c r="S731" s="1052"/>
      <c r="T731" s="1052"/>
      <c r="U731" s="1052"/>
      <c r="V731" s="1052"/>
      <c r="W731" s="1052"/>
      <c r="X731" s="1052"/>
      <c r="Y731" s="1052"/>
      <c r="Z731" s="1052"/>
      <c r="AA731" s="1052"/>
      <c r="AB731" s="1052"/>
      <c r="AC731" s="1052"/>
      <c r="AD731" s="1052"/>
      <c r="AE731" s="1052"/>
      <c r="AF731" s="1052"/>
      <c r="AG731" s="1052"/>
      <c r="AH731" s="1052"/>
      <c r="AI731" s="1052"/>
      <c r="AJ731" s="1052"/>
      <c r="AK731" s="1052"/>
      <c r="AL731" s="1052"/>
      <c r="AM731" s="1052"/>
      <c r="AN731" s="1052"/>
      <c r="AO731" s="1052"/>
      <c r="AP731" s="1052"/>
      <c r="AQ731" s="1052"/>
      <c r="AR731" s="1052"/>
      <c r="AS731" s="1052"/>
      <c r="AT731" s="1052"/>
      <c r="AU731" s="1052"/>
      <c r="AV731" s="1052"/>
      <c r="AW731" s="1052"/>
      <c r="AX731" s="1052"/>
      <c r="AY731" s="1052"/>
      <c r="AZ731" s="1052"/>
      <c r="BA731" s="1052"/>
      <c r="BB731" s="1052"/>
      <c r="BC731" s="1052"/>
      <c r="BD731" s="1052"/>
      <c r="BE731" s="45"/>
      <c r="BF731" s="45"/>
      <c r="BG731" s="45"/>
    </row>
    <row r="732" spans="1:59" ht="12.75">
      <c r="A732" s="4"/>
      <c r="B732" s="4"/>
      <c r="C732" s="4"/>
      <c r="D732" s="4"/>
      <c r="E732" s="4"/>
      <c r="F732" s="4"/>
      <c r="G732" s="4"/>
      <c r="H732" s="4"/>
      <c r="I732" s="4"/>
      <c r="J732" s="4"/>
      <c r="K732" s="4"/>
      <c r="L732" s="4"/>
      <c r="M732" s="4"/>
      <c r="N732" s="4"/>
      <c r="O732" s="4"/>
      <c r="P732" s="2"/>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63"/>
      <c r="BE732" s="45"/>
      <c r="BF732" s="45"/>
      <c r="BG732" s="45"/>
    </row>
    <row r="733" spans="1:59" ht="12.75">
      <c r="A733" s="1091" t="s">
        <v>162</v>
      </c>
      <c r="B733" s="1092"/>
      <c r="C733" s="1092"/>
      <c r="D733" s="1092"/>
      <c r="E733" s="1092"/>
      <c r="F733" s="1092"/>
      <c r="G733" s="1092"/>
      <c r="H733" s="1092"/>
      <c r="I733" s="1092"/>
      <c r="J733" s="1092"/>
      <c r="K733" s="1092"/>
      <c r="L733" s="1092"/>
      <c r="M733" s="1092"/>
      <c r="N733" s="1092"/>
      <c r="O733" s="1093"/>
      <c r="Q733" s="1080" t="s">
        <v>386</v>
      </c>
      <c r="R733" s="1080"/>
      <c r="S733" s="1080"/>
      <c r="T733" s="1080"/>
      <c r="U733" s="1080"/>
      <c r="V733" s="1080"/>
      <c r="W733" s="1080"/>
      <c r="X733" s="1080"/>
      <c r="Y733" s="1080"/>
      <c r="Z733" s="1080"/>
      <c r="AA733" s="1080"/>
      <c r="AB733" s="1080"/>
      <c r="AC733" s="1080"/>
      <c r="AD733" s="1080"/>
      <c r="AE733" s="1080"/>
      <c r="AF733" s="1080"/>
      <c r="AG733" s="1080"/>
      <c r="AH733" s="1080"/>
      <c r="AI733" s="1080"/>
      <c r="AJ733" s="1080"/>
      <c r="AK733" s="1080"/>
      <c r="AL733" s="1080"/>
      <c r="AM733" s="1080"/>
      <c r="AN733" s="1080"/>
      <c r="AO733" s="1080"/>
      <c r="AP733" s="1080"/>
      <c r="AQ733" s="1080"/>
      <c r="AR733" s="1080"/>
      <c r="AS733" s="1080"/>
      <c r="AT733" s="1080"/>
      <c r="AU733" s="1080"/>
      <c r="AV733" s="1080"/>
      <c r="AW733" s="1080"/>
      <c r="AX733" s="1080"/>
      <c r="AY733" s="1080"/>
      <c r="AZ733" s="1080"/>
      <c r="BA733" s="1080"/>
      <c r="BB733" s="1080"/>
      <c r="BC733" s="1080"/>
      <c r="BD733" s="1080"/>
      <c r="BE733" s="45"/>
      <c r="BF733" s="45"/>
      <c r="BG733" s="45"/>
    </row>
    <row r="734" spans="1:59" ht="12.75">
      <c r="A734" s="4"/>
      <c r="B734" s="4"/>
      <c r="C734" s="4"/>
      <c r="D734" s="4"/>
      <c r="E734" s="4"/>
      <c r="F734" s="4"/>
      <c r="G734" s="4"/>
      <c r="H734" s="4"/>
      <c r="I734" s="4"/>
      <c r="J734" s="4"/>
      <c r="K734" s="4"/>
      <c r="L734" s="4"/>
      <c r="M734" s="4"/>
      <c r="N734" s="4"/>
      <c r="O734" s="4"/>
      <c r="P734" s="2"/>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63"/>
      <c r="BE734" s="45"/>
      <c r="BF734" s="45"/>
      <c r="BG734" s="45"/>
    </row>
    <row r="735" spans="1:59" ht="12.75">
      <c r="A735" s="980" t="s">
        <v>18</v>
      </c>
      <c r="B735" s="1019"/>
      <c r="C735" s="1019"/>
      <c r="D735" s="1019"/>
      <c r="E735" s="1019"/>
      <c r="F735" s="1019"/>
      <c r="G735" s="1019"/>
      <c r="H735" s="1019"/>
      <c r="I735" s="1019"/>
      <c r="J735" s="1019"/>
      <c r="K735" s="1019"/>
      <c r="L735" s="1019"/>
      <c r="M735" s="1019"/>
      <c r="N735" s="1019"/>
      <c r="O735" s="1020"/>
      <c r="Q735" s="882" t="s">
        <v>387</v>
      </c>
      <c r="R735" s="882"/>
      <c r="S735" s="882"/>
      <c r="T735" s="882"/>
      <c r="U735" s="882"/>
      <c r="V735" s="882"/>
      <c r="W735" s="882"/>
      <c r="X735" s="882"/>
      <c r="Y735" s="882"/>
      <c r="Z735" s="882"/>
      <c r="AA735" s="882"/>
      <c r="AB735" s="882"/>
      <c r="AC735" s="882"/>
      <c r="AD735" s="882"/>
      <c r="AE735" s="882"/>
      <c r="AF735" s="882"/>
      <c r="AG735" s="882"/>
      <c r="AH735" s="882"/>
      <c r="AI735" s="882"/>
      <c r="AJ735" s="882"/>
      <c r="AK735" s="882"/>
      <c r="AL735" s="882"/>
      <c r="AM735" s="882"/>
      <c r="AN735" s="882"/>
      <c r="AO735" s="882"/>
      <c r="AP735" s="882"/>
      <c r="AQ735" s="882"/>
      <c r="AR735" s="882"/>
      <c r="AS735" s="882"/>
      <c r="AT735" s="882"/>
      <c r="AU735" s="882"/>
      <c r="AV735" s="882"/>
      <c r="AW735" s="882"/>
      <c r="AX735" s="882"/>
      <c r="AY735" s="882"/>
      <c r="AZ735" s="882"/>
      <c r="BA735" s="882"/>
      <c r="BB735" s="882"/>
      <c r="BC735" s="882"/>
      <c r="BD735" s="882"/>
      <c r="BE735" s="45"/>
      <c r="BF735" s="45"/>
      <c r="BG735" s="45"/>
    </row>
    <row r="736" spans="1:59" ht="12.75">
      <c r="A736" s="1021"/>
      <c r="B736" s="1022"/>
      <c r="C736" s="1022"/>
      <c r="D736" s="1022"/>
      <c r="E736" s="1022"/>
      <c r="F736" s="1022"/>
      <c r="G736" s="1022"/>
      <c r="H736" s="1022"/>
      <c r="I736" s="1022"/>
      <c r="J736" s="1022"/>
      <c r="K736" s="1022"/>
      <c r="L736" s="1022"/>
      <c r="M736" s="1022"/>
      <c r="N736" s="1022"/>
      <c r="O736" s="1023"/>
      <c r="Q736" s="976" t="s">
        <v>388</v>
      </c>
      <c r="R736" s="976"/>
      <c r="S736" s="976"/>
      <c r="T736" s="976"/>
      <c r="U736" s="976"/>
      <c r="V736" s="976"/>
      <c r="W736" s="976"/>
      <c r="X736" s="976"/>
      <c r="Y736" s="976"/>
      <c r="Z736" s="976"/>
      <c r="AA736" s="976"/>
      <c r="AB736" s="976"/>
      <c r="AC736" s="976"/>
      <c r="AD736" s="976"/>
      <c r="AE736" s="976"/>
      <c r="AF736" s="976"/>
      <c r="AG736" s="976"/>
      <c r="AH736" s="976"/>
      <c r="AI736" s="976"/>
      <c r="AJ736" s="976"/>
      <c r="AK736" s="976"/>
      <c r="AL736" s="976"/>
      <c r="AM736" s="976"/>
      <c r="AN736" s="976"/>
      <c r="AO736" s="976"/>
      <c r="AP736" s="976"/>
      <c r="AQ736" s="976"/>
      <c r="AR736" s="976"/>
      <c r="AS736" s="976"/>
      <c r="AT736" s="976"/>
      <c r="AU736" s="976"/>
      <c r="AV736" s="976"/>
      <c r="AW736" s="976"/>
      <c r="AX736" s="976"/>
      <c r="AY736" s="976"/>
      <c r="AZ736" s="976"/>
      <c r="BA736" s="976"/>
      <c r="BB736" s="976"/>
      <c r="BC736" s="976"/>
      <c r="BD736" s="976"/>
      <c r="BE736" s="45"/>
      <c r="BF736" s="45"/>
      <c r="BG736" s="45"/>
    </row>
    <row r="737" spans="1:59" ht="12.75">
      <c r="A737" s="4"/>
      <c r="B737" s="4"/>
      <c r="C737" s="4"/>
      <c r="D737" s="4"/>
      <c r="E737" s="4"/>
      <c r="F737" s="4"/>
      <c r="G737" s="4"/>
      <c r="H737" s="4"/>
      <c r="I737" s="4"/>
      <c r="J737" s="4"/>
      <c r="K737" s="4"/>
      <c r="L737" s="4"/>
      <c r="M737" s="4"/>
      <c r="N737" s="4"/>
      <c r="O737" s="4"/>
      <c r="P737" s="2"/>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63"/>
      <c r="BE737" s="45"/>
      <c r="BF737" s="45"/>
      <c r="BG737" s="45"/>
    </row>
    <row r="738" spans="1:59" ht="12.75">
      <c r="A738" s="878" t="s">
        <v>22</v>
      </c>
      <c r="B738" s="878"/>
      <c r="C738" s="878"/>
      <c r="D738" s="878"/>
      <c r="E738" s="878"/>
      <c r="F738" s="878"/>
      <c r="G738" s="878"/>
      <c r="H738" s="878"/>
      <c r="I738" s="878"/>
      <c r="J738" s="878"/>
      <c r="K738" s="878"/>
      <c r="L738" s="878"/>
      <c r="M738" s="878"/>
      <c r="N738" s="878"/>
      <c r="O738" s="878"/>
      <c r="P738" s="2"/>
      <c r="Q738" s="976" t="s">
        <v>447</v>
      </c>
      <c r="R738" s="976"/>
      <c r="S738" s="976"/>
      <c r="T738" s="976"/>
      <c r="U738" s="976"/>
      <c r="V738" s="976"/>
      <c r="W738" s="976"/>
      <c r="X738" s="976"/>
      <c r="Y738" s="976"/>
      <c r="Z738" s="976"/>
      <c r="AA738" s="976"/>
      <c r="AB738" s="976"/>
      <c r="AC738" s="976"/>
      <c r="AD738" s="976"/>
      <c r="AE738" s="976"/>
      <c r="AF738" s="976"/>
      <c r="AG738" s="976"/>
      <c r="AH738" s="976"/>
      <c r="AI738" s="976"/>
      <c r="AJ738" s="976"/>
      <c r="AK738" s="976"/>
      <c r="AL738" s="976"/>
      <c r="AM738" s="976"/>
      <c r="AN738" s="976"/>
      <c r="AO738" s="976"/>
      <c r="AP738" s="976"/>
      <c r="AQ738" s="976"/>
      <c r="AR738" s="976"/>
      <c r="AS738" s="976"/>
      <c r="AT738" s="976"/>
      <c r="AU738" s="976"/>
      <c r="AV738" s="976"/>
      <c r="AW738" s="976"/>
      <c r="AX738" s="976"/>
      <c r="AY738" s="976"/>
      <c r="AZ738" s="976"/>
      <c r="BA738" s="976"/>
      <c r="BB738" s="976"/>
      <c r="BC738" s="976"/>
      <c r="BD738" s="976"/>
      <c r="BE738" s="45"/>
      <c r="BF738" s="45"/>
      <c r="BG738" s="45"/>
    </row>
    <row r="739" spans="1:59" ht="12.75">
      <c r="A739" s="176"/>
      <c r="B739" s="176"/>
      <c r="C739" s="176"/>
      <c r="D739" s="176"/>
      <c r="E739" s="176"/>
      <c r="F739" s="176"/>
      <c r="G739" s="176"/>
      <c r="H739" s="176"/>
      <c r="I739" s="176"/>
      <c r="J739" s="176"/>
      <c r="K739" s="176"/>
      <c r="L739" s="176"/>
      <c r="M739" s="176"/>
      <c r="N739" s="176"/>
      <c r="O739" s="176"/>
      <c r="P739" s="176"/>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176"/>
      <c r="BE739" s="45"/>
      <c r="BF739" s="45"/>
      <c r="BG739" s="45"/>
    </row>
    <row r="740" spans="1:59" ht="12.75">
      <c r="A740" s="878" t="s">
        <v>17</v>
      </c>
      <c r="B740" s="878"/>
      <c r="C740" s="878"/>
      <c r="D740" s="878"/>
      <c r="E740" s="878"/>
      <c r="F740" s="878"/>
      <c r="G740" s="878"/>
      <c r="H740" s="878"/>
      <c r="I740" s="878"/>
      <c r="J740" s="878"/>
      <c r="K740" s="878"/>
      <c r="L740" s="878"/>
      <c r="M740" s="878"/>
      <c r="N740" s="878"/>
      <c r="O740" s="878"/>
      <c r="Q740" s="976" t="s">
        <v>389</v>
      </c>
      <c r="R740" s="976"/>
      <c r="S740" s="976"/>
      <c r="T740" s="976"/>
      <c r="U740" s="976"/>
      <c r="V740" s="976"/>
      <c r="W740" s="976"/>
      <c r="X740" s="976"/>
      <c r="Y740" s="976"/>
      <c r="Z740" s="976"/>
      <c r="AA740" s="976"/>
      <c r="AB740" s="976"/>
      <c r="AC740" s="976"/>
      <c r="AD740" s="976"/>
      <c r="AE740" s="976"/>
      <c r="AF740" s="976"/>
      <c r="AG740" s="976"/>
      <c r="AH740" s="976"/>
      <c r="AI740" s="976"/>
      <c r="AJ740" s="976"/>
      <c r="AK740" s="976"/>
      <c r="AL740" s="976"/>
      <c r="AM740" s="976"/>
      <c r="AN740" s="976"/>
      <c r="AO740" s="976"/>
      <c r="AP740" s="976"/>
      <c r="AQ740" s="976"/>
      <c r="AR740" s="976"/>
      <c r="AS740" s="976"/>
      <c r="AT740" s="976"/>
      <c r="AU740" s="976"/>
      <c r="AV740" s="976"/>
      <c r="AW740" s="976"/>
      <c r="AX740" s="976"/>
      <c r="AY740" s="976"/>
      <c r="AZ740" s="976"/>
      <c r="BA740" s="976"/>
      <c r="BB740" s="976"/>
      <c r="BC740" s="976"/>
      <c r="BD740" s="976"/>
      <c r="BE740" s="45"/>
      <c r="BF740" s="45"/>
      <c r="BG740" s="45"/>
    </row>
    <row r="741" spans="1:59" ht="12.75">
      <c r="A741" s="878" t="s">
        <v>21</v>
      </c>
      <c r="B741" s="878"/>
      <c r="C741" s="878"/>
      <c r="D741" s="878"/>
      <c r="E741" s="878"/>
      <c r="F741" s="878"/>
      <c r="G741" s="878"/>
      <c r="H741" s="878"/>
      <c r="I741" s="878"/>
      <c r="J741" s="878"/>
      <c r="K741" s="878"/>
      <c r="L741" s="878"/>
      <c r="M741" s="878"/>
      <c r="N741" s="878"/>
      <c r="O741" s="878"/>
      <c r="P741" s="2"/>
      <c r="Q741" s="976" t="s">
        <v>390</v>
      </c>
      <c r="R741" s="976"/>
      <c r="S741" s="976"/>
      <c r="T741" s="976"/>
      <c r="U741" s="976"/>
      <c r="V741" s="976"/>
      <c r="W741" s="976"/>
      <c r="X741" s="976"/>
      <c r="Y741" s="976"/>
      <c r="Z741" s="976"/>
      <c r="AA741" s="976"/>
      <c r="AB741" s="976"/>
      <c r="AC741" s="976"/>
      <c r="AD741" s="976"/>
      <c r="AE741" s="976"/>
      <c r="AF741" s="976"/>
      <c r="AG741" s="976"/>
      <c r="AH741" s="976"/>
      <c r="AI741" s="976"/>
      <c r="AJ741" s="976"/>
      <c r="AK741" s="976"/>
      <c r="AL741" s="976"/>
      <c r="AM741" s="976"/>
      <c r="AN741" s="976"/>
      <c r="AO741" s="976"/>
      <c r="AP741" s="976"/>
      <c r="AQ741" s="976"/>
      <c r="AR741" s="976"/>
      <c r="AS741" s="976"/>
      <c r="AT741" s="976"/>
      <c r="AU741" s="976"/>
      <c r="AV741" s="976"/>
      <c r="AW741" s="976"/>
      <c r="AX741" s="976"/>
      <c r="AY741" s="976"/>
      <c r="AZ741" s="976"/>
      <c r="BA741" s="976"/>
      <c r="BB741" s="976"/>
      <c r="BC741" s="976"/>
      <c r="BD741" s="976"/>
      <c r="BE741" s="45"/>
      <c r="BF741" s="45"/>
      <c r="BG741" s="45"/>
    </row>
    <row r="742" spans="1:59" ht="12.75">
      <c r="A742" s="4"/>
      <c r="B742" s="4"/>
      <c r="C742" s="4"/>
      <c r="D742" s="4"/>
      <c r="E742" s="4"/>
      <c r="F742" s="4"/>
      <c r="G742" s="4"/>
      <c r="H742" s="4"/>
      <c r="I742" s="4"/>
      <c r="J742" s="4"/>
      <c r="K742" s="4"/>
      <c r="L742" s="4"/>
      <c r="M742" s="4"/>
      <c r="N742" s="4"/>
      <c r="O742" s="4"/>
      <c r="P742" s="2"/>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63"/>
      <c r="BE742" s="45"/>
      <c r="BF742" s="45"/>
      <c r="BG742" s="45"/>
    </row>
    <row r="743" spans="1:59" ht="12.75">
      <c r="A743" s="878" t="s">
        <v>128</v>
      </c>
      <c r="B743" s="878"/>
      <c r="C743" s="878"/>
      <c r="D743" s="878"/>
      <c r="E743" s="878"/>
      <c r="F743" s="878"/>
      <c r="G743" s="878"/>
      <c r="H743" s="878"/>
      <c r="I743" s="878"/>
      <c r="J743" s="878"/>
      <c r="K743" s="878"/>
      <c r="L743" s="878"/>
      <c r="M743" s="878"/>
      <c r="N743" s="878"/>
      <c r="O743" s="878"/>
      <c r="Q743" s="976" t="s">
        <v>448</v>
      </c>
      <c r="R743" s="976"/>
      <c r="S743" s="976"/>
      <c r="T743" s="976"/>
      <c r="U743" s="976"/>
      <c r="V743" s="976"/>
      <c r="W743" s="976"/>
      <c r="X743" s="976"/>
      <c r="Y743" s="976"/>
      <c r="Z743" s="976"/>
      <c r="AA743" s="976"/>
      <c r="AB743" s="976"/>
      <c r="AC743" s="976"/>
      <c r="AD743" s="976"/>
      <c r="AE743" s="976"/>
      <c r="AF743" s="976"/>
      <c r="AG743" s="976"/>
      <c r="AH743" s="976"/>
      <c r="AI743" s="976"/>
      <c r="AJ743" s="976"/>
      <c r="AK743" s="976"/>
      <c r="AL743" s="976"/>
      <c r="AM743" s="976"/>
      <c r="AN743" s="976"/>
      <c r="AO743" s="976"/>
      <c r="AP743" s="976"/>
      <c r="AQ743" s="976"/>
      <c r="AR743" s="976"/>
      <c r="AS743" s="976"/>
      <c r="AT743" s="976"/>
      <c r="AU743" s="976"/>
      <c r="AV743" s="976"/>
      <c r="AW743" s="976"/>
      <c r="AX743" s="976"/>
      <c r="AY743" s="976"/>
      <c r="AZ743" s="976"/>
      <c r="BA743" s="976"/>
      <c r="BB743" s="976"/>
      <c r="BC743" s="976"/>
      <c r="BD743" s="976"/>
      <c r="BE743" s="45"/>
      <c r="BF743" s="45"/>
      <c r="BG743" s="45"/>
    </row>
    <row r="744" spans="1:59" ht="12.75">
      <c r="A744" s="878" t="s">
        <v>130</v>
      </c>
      <c r="B744" s="878"/>
      <c r="C744" s="878"/>
      <c r="D744" s="878"/>
      <c r="E744" s="878"/>
      <c r="F744" s="878"/>
      <c r="G744" s="878"/>
      <c r="H744" s="878"/>
      <c r="I744" s="878"/>
      <c r="J744" s="878"/>
      <c r="K744" s="878"/>
      <c r="L744" s="878"/>
      <c r="M744" s="878"/>
      <c r="N744" s="878"/>
      <c r="O744" s="878"/>
      <c r="P744" s="2"/>
      <c r="Q744" s="976" t="s">
        <v>449</v>
      </c>
      <c r="R744" s="976"/>
      <c r="S744" s="976"/>
      <c r="T744" s="976"/>
      <c r="U744" s="976"/>
      <c r="V744" s="976"/>
      <c r="W744" s="976"/>
      <c r="X744" s="976"/>
      <c r="Y744" s="976"/>
      <c r="Z744" s="976"/>
      <c r="AA744" s="976"/>
      <c r="AB744" s="976"/>
      <c r="AC744" s="976"/>
      <c r="AD744" s="976"/>
      <c r="AE744" s="976"/>
      <c r="AF744" s="976"/>
      <c r="AG744" s="976"/>
      <c r="AH744" s="976"/>
      <c r="AI744" s="976"/>
      <c r="AJ744" s="976"/>
      <c r="AK744" s="976"/>
      <c r="AL744" s="976"/>
      <c r="AM744" s="976"/>
      <c r="AN744" s="976"/>
      <c r="AO744" s="976"/>
      <c r="AP744" s="976"/>
      <c r="AQ744" s="976"/>
      <c r="AR744" s="976"/>
      <c r="AS744" s="976"/>
      <c r="AT744" s="976"/>
      <c r="AU744" s="976"/>
      <c r="AV744" s="976"/>
      <c r="AW744" s="976"/>
      <c r="AX744" s="976"/>
      <c r="AY744" s="976"/>
      <c r="AZ744" s="976"/>
      <c r="BA744" s="976"/>
      <c r="BB744" s="976"/>
      <c r="BC744" s="976"/>
      <c r="BD744" s="976"/>
      <c r="BE744" s="45"/>
      <c r="BF744" s="45"/>
      <c r="BG744" s="45"/>
    </row>
    <row r="745" spans="1:59" ht="12.75">
      <c r="A745" s="4"/>
      <c r="B745" s="4"/>
      <c r="C745" s="4"/>
      <c r="D745" s="4"/>
      <c r="E745" s="4"/>
      <c r="F745" s="4"/>
      <c r="G745" s="4"/>
      <c r="H745" s="4"/>
      <c r="I745" s="4"/>
      <c r="J745" s="4"/>
      <c r="K745" s="4"/>
      <c r="L745" s="4"/>
      <c r="M745" s="4"/>
      <c r="N745" s="4"/>
      <c r="O745" s="4"/>
      <c r="P745" s="2"/>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63"/>
      <c r="BE745" s="45"/>
      <c r="BF745" s="45"/>
      <c r="BG745" s="45"/>
    </row>
    <row r="746" spans="1:59" ht="12.75">
      <c r="A746" s="878" t="s">
        <v>357</v>
      </c>
      <c r="B746" s="878"/>
      <c r="C746" s="878"/>
      <c r="D746" s="878"/>
      <c r="E746" s="878"/>
      <c r="F746" s="878"/>
      <c r="G746" s="878"/>
      <c r="H746" s="878"/>
      <c r="I746" s="878"/>
      <c r="J746" s="878"/>
      <c r="K746" s="878"/>
      <c r="L746" s="878"/>
      <c r="M746" s="878"/>
      <c r="N746" s="878"/>
      <c r="O746" s="878"/>
      <c r="Q746" s="976" t="s">
        <v>450</v>
      </c>
      <c r="R746" s="976"/>
      <c r="S746" s="976"/>
      <c r="T746" s="976"/>
      <c r="U746" s="976"/>
      <c r="V746" s="976"/>
      <c r="W746" s="976"/>
      <c r="X746" s="976"/>
      <c r="Y746" s="976"/>
      <c r="Z746" s="976"/>
      <c r="AA746" s="976"/>
      <c r="AB746" s="976"/>
      <c r="AC746" s="976"/>
      <c r="AD746" s="976"/>
      <c r="AE746" s="976"/>
      <c r="AF746" s="976"/>
      <c r="AG746" s="976"/>
      <c r="AH746" s="976"/>
      <c r="AI746" s="976"/>
      <c r="AJ746" s="976"/>
      <c r="AK746" s="976"/>
      <c r="AL746" s="976"/>
      <c r="AM746" s="976"/>
      <c r="AN746" s="976"/>
      <c r="AO746" s="976"/>
      <c r="AP746" s="976"/>
      <c r="AQ746" s="976"/>
      <c r="AR746" s="976"/>
      <c r="AS746" s="976"/>
      <c r="AT746" s="976"/>
      <c r="AU746" s="976"/>
      <c r="AV746" s="976"/>
      <c r="AW746" s="976"/>
      <c r="AX746" s="976"/>
      <c r="AY746" s="976"/>
      <c r="AZ746" s="976"/>
      <c r="BA746" s="976"/>
      <c r="BB746" s="976"/>
      <c r="BC746" s="976"/>
      <c r="BD746" s="976"/>
      <c r="BE746" s="45"/>
      <c r="BF746" s="45"/>
      <c r="BG746" s="45"/>
    </row>
    <row r="747" spans="1:59" ht="12.75">
      <c r="A747" s="878" t="s">
        <v>359</v>
      </c>
      <c r="B747" s="878"/>
      <c r="C747" s="878"/>
      <c r="D747" s="878"/>
      <c r="E747" s="878"/>
      <c r="F747" s="878"/>
      <c r="G747" s="878"/>
      <c r="H747" s="878"/>
      <c r="I747" s="878"/>
      <c r="J747" s="878"/>
      <c r="K747" s="878"/>
      <c r="L747" s="878"/>
      <c r="M747" s="878"/>
      <c r="N747" s="878"/>
      <c r="O747" s="878"/>
      <c r="P747" s="2"/>
      <c r="Q747" s="976" t="s">
        <v>451</v>
      </c>
      <c r="R747" s="976"/>
      <c r="S747" s="976"/>
      <c r="T747" s="976"/>
      <c r="U747" s="976"/>
      <c r="V747" s="976"/>
      <c r="W747" s="976"/>
      <c r="X747" s="976"/>
      <c r="Y747" s="976"/>
      <c r="Z747" s="976"/>
      <c r="AA747" s="976"/>
      <c r="AB747" s="976"/>
      <c r="AC747" s="976"/>
      <c r="AD747" s="976"/>
      <c r="AE747" s="976"/>
      <c r="AF747" s="976"/>
      <c r="AG747" s="976"/>
      <c r="AH747" s="976"/>
      <c r="AI747" s="976"/>
      <c r="AJ747" s="976"/>
      <c r="AK747" s="976"/>
      <c r="AL747" s="976"/>
      <c r="AM747" s="976"/>
      <c r="AN747" s="976"/>
      <c r="AO747" s="976"/>
      <c r="AP747" s="976"/>
      <c r="AQ747" s="976"/>
      <c r="AR747" s="976"/>
      <c r="AS747" s="976"/>
      <c r="AT747" s="976"/>
      <c r="AU747" s="976"/>
      <c r="AV747" s="976"/>
      <c r="AW747" s="976"/>
      <c r="AX747" s="976"/>
      <c r="AY747" s="976"/>
      <c r="AZ747" s="976"/>
      <c r="BA747" s="976"/>
      <c r="BB747" s="976"/>
      <c r="BC747" s="976"/>
      <c r="BD747" s="976"/>
      <c r="BE747" s="45"/>
      <c r="BF747" s="45"/>
      <c r="BG747" s="45"/>
    </row>
    <row r="748" spans="1:59" ht="13.5" thickBot="1">
      <c r="A748" s="1245"/>
      <c r="B748" s="1245"/>
      <c r="C748" s="1245"/>
      <c r="D748" s="1245"/>
      <c r="E748" s="1245"/>
      <c r="F748" s="1245"/>
      <c r="G748" s="1245"/>
      <c r="H748" s="1245"/>
      <c r="I748" s="1245"/>
      <c r="J748" s="1245"/>
      <c r="K748" s="1245"/>
      <c r="L748" s="1245"/>
      <c r="M748" s="1245"/>
      <c r="N748" s="1245"/>
      <c r="O748" s="1245"/>
      <c r="P748" s="1245"/>
      <c r="Q748" s="1245"/>
      <c r="R748" s="1245"/>
      <c r="S748" s="1245"/>
      <c r="T748" s="1245"/>
      <c r="U748" s="1245"/>
      <c r="V748" s="1245"/>
      <c r="W748" s="1245"/>
      <c r="X748" s="1245"/>
      <c r="Y748" s="1245"/>
      <c r="Z748" s="1245"/>
      <c r="AA748" s="1245"/>
      <c r="AB748" s="1245"/>
      <c r="AC748" s="1245"/>
      <c r="AD748" s="1245"/>
      <c r="AE748" s="1245"/>
      <c r="AF748" s="1245"/>
      <c r="AG748" s="1245"/>
      <c r="AH748" s="1245"/>
      <c r="AI748" s="1245"/>
      <c r="AJ748" s="1245"/>
      <c r="AK748" s="1245"/>
      <c r="AL748" s="1245"/>
      <c r="AM748" s="1245"/>
      <c r="AN748" s="1245"/>
      <c r="AO748" s="1245"/>
      <c r="AP748" s="1245"/>
      <c r="AQ748" s="1245"/>
      <c r="AR748" s="1245"/>
      <c r="AS748" s="1245"/>
      <c r="AT748" s="1245"/>
      <c r="AU748" s="1245"/>
      <c r="AV748" s="1245"/>
      <c r="AW748" s="1245"/>
      <c r="AX748" s="1245"/>
      <c r="AY748" s="1245"/>
      <c r="AZ748" s="1245"/>
      <c r="BA748" s="1245"/>
      <c r="BB748" s="1245"/>
      <c r="BE748" s="45"/>
      <c r="BF748" s="45"/>
      <c r="BG748" s="45"/>
    </row>
    <row r="749" spans="1:59" ht="12.75">
      <c r="A749" s="1152" t="s">
        <v>3</v>
      </c>
      <c r="B749" s="1153"/>
      <c r="C749" s="1154"/>
      <c r="D749" s="1152" t="s">
        <v>4</v>
      </c>
      <c r="E749" s="1153"/>
      <c r="F749" s="1153"/>
      <c r="G749" s="1153"/>
      <c r="H749" s="1153"/>
      <c r="I749" s="1153"/>
      <c r="J749" s="1153"/>
      <c r="K749" s="1153"/>
      <c r="L749" s="1153"/>
      <c r="M749" s="1153"/>
      <c r="N749" s="1153"/>
      <c r="O749" s="1153"/>
      <c r="P749" s="1153"/>
      <c r="Q749" s="1153"/>
      <c r="R749" s="1153"/>
      <c r="S749" s="1153"/>
      <c r="T749" s="1153"/>
      <c r="U749" s="1153"/>
      <c r="V749" s="1153"/>
      <c r="W749" s="1153"/>
      <c r="X749" s="1153"/>
      <c r="Y749" s="1153"/>
      <c r="Z749" s="1153"/>
      <c r="AA749" s="1153"/>
      <c r="AB749" s="1153"/>
      <c r="AC749" s="1153"/>
      <c r="AD749" s="1153"/>
      <c r="AE749" s="1153"/>
      <c r="AF749" s="1153"/>
      <c r="AG749" s="1153"/>
      <c r="AH749" s="1153"/>
      <c r="AI749" s="1153"/>
      <c r="AJ749" s="1153"/>
      <c r="AK749" s="1153"/>
      <c r="AL749" s="1153"/>
      <c r="AM749" s="1153"/>
      <c r="AN749" s="1153"/>
      <c r="AO749" s="1153"/>
      <c r="AP749" s="1153"/>
      <c r="AQ749" s="1153"/>
      <c r="AR749" s="1153"/>
      <c r="AS749" s="1153"/>
      <c r="AT749" s="1153"/>
      <c r="AU749" s="1153"/>
      <c r="AV749" s="1153"/>
      <c r="AW749" s="1153"/>
      <c r="AX749" s="1153"/>
      <c r="AY749" s="1154"/>
      <c r="AZ749" s="1246" t="s">
        <v>58</v>
      </c>
      <c r="BA749" s="1246" t="s">
        <v>59</v>
      </c>
      <c r="BB749" s="1249" t="s">
        <v>60</v>
      </c>
      <c r="BC749" s="1131" t="s">
        <v>14</v>
      </c>
      <c r="BD749" s="1134"/>
      <c r="BE749" s="45"/>
      <c r="BF749" s="45"/>
      <c r="BG749" s="45"/>
    </row>
    <row r="750" spans="1:59" ht="12.75">
      <c r="A750" s="1155"/>
      <c r="B750" s="1127"/>
      <c r="C750" s="1156"/>
      <c r="D750" s="1149" t="s">
        <v>5</v>
      </c>
      <c r="E750" s="1150"/>
      <c r="F750" s="1150"/>
      <c r="G750" s="1151"/>
      <c r="H750" s="1127" t="s">
        <v>6</v>
      </c>
      <c r="I750" s="1127"/>
      <c r="J750" s="1127"/>
      <c r="K750" s="1127"/>
      <c r="L750" s="1127" t="s">
        <v>7</v>
      </c>
      <c r="M750" s="1127"/>
      <c r="N750" s="1127"/>
      <c r="O750" s="1127"/>
      <c r="P750" s="1127" t="s">
        <v>8</v>
      </c>
      <c r="Q750" s="1127"/>
      <c r="R750" s="1127"/>
      <c r="S750" s="1127"/>
      <c r="T750" s="1127" t="s">
        <v>7</v>
      </c>
      <c r="U750" s="1127"/>
      <c r="V750" s="1127"/>
      <c r="W750" s="1127"/>
      <c r="X750" s="1127" t="s">
        <v>9</v>
      </c>
      <c r="Y750" s="1127"/>
      <c r="Z750" s="1127"/>
      <c r="AA750" s="1127"/>
      <c r="AB750" s="1127" t="s">
        <v>9</v>
      </c>
      <c r="AC750" s="1127"/>
      <c r="AD750" s="1127"/>
      <c r="AE750" s="1127"/>
      <c r="AF750" s="1127" t="s">
        <v>8</v>
      </c>
      <c r="AG750" s="1127"/>
      <c r="AH750" s="1127"/>
      <c r="AI750" s="1127"/>
      <c r="AJ750" s="1127" t="s">
        <v>10</v>
      </c>
      <c r="AK750" s="1127"/>
      <c r="AL750" s="1127"/>
      <c r="AM750" s="1127"/>
      <c r="AN750" s="1127" t="s">
        <v>11</v>
      </c>
      <c r="AO750" s="1127"/>
      <c r="AP750" s="1127"/>
      <c r="AQ750" s="1127"/>
      <c r="AR750" s="1127" t="s">
        <v>12</v>
      </c>
      <c r="AS750" s="1127"/>
      <c r="AT750" s="1127"/>
      <c r="AU750" s="1127"/>
      <c r="AV750" s="1127" t="s">
        <v>13</v>
      </c>
      <c r="AW750" s="1127"/>
      <c r="AX750" s="1127"/>
      <c r="AY750" s="1156"/>
      <c r="AZ750" s="1247"/>
      <c r="BA750" s="1247"/>
      <c r="BB750" s="1250"/>
      <c r="BC750" s="1132" t="s">
        <v>413</v>
      </c>
      <c r="BD750" s="1135" t="s">
        <v>452</v>
      </c>
      <c r="BE750" s="45"/>
      <c r="BF750" s="45"/>
      <c r="BG750" s="45"/>
    </row>
    <row r="751" spans="1:59" ht="13.5" thickBot="1">
      <c r="A751" s="1157"/>
      <c r="B751" s="1158"/>
      <c r="C751" s="1159"/>
      <c r="D751" s="274">
        <v>1</v>
      </c>
      <c r="E751" s="275">
        <v>2</v>
      </c>
      <c r="F751" s="275">
        <v>3</v>
      </c>
      <c r="G751" s="275">
        <v>4</v>
      </c>
      <c r="H751" s="275">
        <v>1</v>
      </c>
      <c r="I751" s="275">
        <v>2</v>
      </c>
      <c r="J751" s="275">
        <v>3</v>
      </c>
      <c r="K751" s="275">
        <v>4</v>
      </c>
      <c r="L751" s="275">
        <v>1</v>
      </c>
      <c r="M751" s="275">
        <v>2</v>
      </c>
      <c r="N751" s="275">
        <v>3</v>
      </c>
      <c r="O751" s="275">
        <v>4</v>
      </c>
      <c r="P751" s="275">
        <v>1</v>
      </c>
      <c r="Q751" s="275">
        <v>2</v>
      </c>
      <c r="R751" s="275">
        <v>3</v>
      </c>
      <c r="S751" s="275">
        <v>4</v>
      </c>
      <c r="T751" s="275">
        <v>1</v>
      </c>
      <c r="U751" s="275">
        <v>2</v>
      </c>
      <c r="V751" s="275">
        <v>3</v>
      </c>
      <c r="W751" s="275">
        <v>4</v>
      </c>
      <c r="X751" s="275">
        <v>1</v>
      </c>
      <c r="Y751" s="275">
        <v>2</v>
      </c>
      <c r="Z751" s="275">
        <v>3</v>
      </c>
      <c r="AA751" s="275">
        <v>4</v>
      </c>
      <c r="AB751" s="275">
        <v>1</v>
      </c>
      <c r="AC751" s="275">
        <v>2</v>
      </c>
      <c r="AD751" s="275">
        <v>3</v>
      </c>
      <c r="AE751" s="275">
        <v>4</v>
      </c>
      <c r="AF751" s="275">
        <v>1</v>
      </c>
      <c r="AG751" s="275">
        <v>2</v>
      </c>
      <c r="AH751" s="275">
        <v>3</v>
      </c>
      <c r="AI751" s="275">
        <v>4</v>
      </c>
      <c r="AJ751" s="275">
        <v>1</v>
      </c>
      <c r="AK751" s="275">
        <v>2</v>
      </c>
      <c r="AL751" s="275">
        <v>3</v>
      </c>
      <c r="AM751" s="275">
        <v>4</v>
      </c>
      <c r="AN751" s="275">
        <v>1</v>
      </c>
      <c r="AO751" s="275">
        <v>2</v>
      </c>
      <c r="AP751" s="275">
        <v>3</v>
      </c>
      <c r="AQ751" s="275">
        <v>4</v>
      </c>
      <c r="AR751" s="275">
        <v>1</v>
      </c>
      <c r="AS751" s="275">
        <v>2</v>
      </c>
      <c r="AT751" s="275">
        <v>3</v>
      </c>
      <c r="AU751" s="275">
        <v>4</v>
      </c>
      <c r="AV751" s="275">
        <v>1</v>
      </c>
      <c r="AW751" s="275">
        <v>2</v>
      </c>
      <c r="AX751" s="275">
        <v>3</v>
      </c>
      <c r="AY751" s="276">
        <v>4</v>
      </c>
      <c r="AZ751" s="1248"/>
      <c r="BA751" s="1248"/>
      <c r="BB751" s="1251"/>
      <c r="BC751" s="1133"/>
      <c r="BD751" s="1136"/>
      <c r="BE751" s="45"/>
      <c r="BF751" s="45"/>
      <c r="BG751" s="45"/>
    </row>
    <row r="752" spans="1:59" ht="64.5" thickBot="1">
      <c r="A752" s="1254" t="s">
        <v>393</v>
      </c>
      <c r="B752" s="1255"/>
      <c r="C752" s="1256"/>
      <c r="D752" s="380"/>
      <c r="E752" s="381"/>
      <c r="F752" s="382"/>
      <c r="G752" s="382"/>
      <c r="H752" s="382"/>
      <c r="I752" s="382"/>
      <c r="J752" s="382"/>
      <c r="K752" s="382"/>
      <c r="L752" s="382"/>
      <c r="M752" s="382"/>
      <c r="N752" s="382"/>
      <c r="O752" s="382"/>
      <c r="P752" s="382"/>
      <c r="Q752" s="382"/>
      <c r="R752" s="382"/>
      <c r="S752" s="382"/>
      <c r="T752" s="382"/>
      <c r="U752" s="382"/>
      <c r="V752" s="382"/>
      <c r="W752" s="382"/>
      <c r="X752" s="382"/>
      <c r="Y752" s="382"/>
      <c r="Z752" s="381"/>
      <c r="AA752" s="381"/>
      <c r="AB752" s="381"/>
      <c r="AC752" s="381"/>
      <c r="AD752" s="382"/>
      <c r="AE752" s="382"/>
      <c r="AF752" s="382"/>
      <c r="AG752" s="382"/>
      <c r="AH752" s="382"/>
      <c r="AI752" s="382"/>
      <c r="AJ752" s="382"/>
      <c r="AK752" s="382"/>
      <c r="AL752" s="382"/>
      <c r="AM752" s="382"/>
      <c r="AN752" s="382"/>
      <c r="AO752" s="382"/>
      <c r="AP752" s="382"/>
      <c r="AQ752" s="382"/>
      <c r="AR752" s="382"/>
      <c r="AS752" s="382"/>
      <c r="AT752" s="382"/>
      <c r="AU752" s="382"/>
      <c r="AV752" s="382"/>
      <c r="AW752" s="382"/>
      <c r="AX752" s="382"/>
      <c r="AY752" s="383"/>
      <c r="AZ752" s="384">
        <f>67*371000</f>
        <v>24857000</v>
      </c>
      <c r="BA752" s="384">
        <v>24622688</v>
      </c>
      <c r="BB752" s="385" t="s">
        <v>394</v>
      </c>
      <c r="BC752" s="378" t="s">
        <v>427</v>
      </c>
      <c r="BD752" s="379" t="s">
        <v>453</v>
      </c>
      <c r="BE752" s="45"/>
      <c r="BF752" s="45"/>
      <c r="BG752" s="45"/>
    </row>
    <row r="753" spans="1:59" ht="51">
      <c r="A753" s="1257" t="s">
        <v>396</v>
      </c>
      <c r="B753" s="1258"/>
      <c r="C753" s="1259"/>
      <c r="D753" s="236"/>
      <c r="E753" s="10"/>
      <c r="F753" s="10"/>
      <c r="G753" s="10"/>
      <c r="H753" s="10"/>
      <c r="I753" s="10"/>
      <c r="J753" s="10"/>
      <c r="K753" s="10"/>
      <c r="L753" s="10"/>
      <c r="M753" s="10"/>
      <c r="N753" s="10"/>
      <c r="O753" s="10"/>
      <c r="P753" s="10"/>
      <c r="Q753" s="10"/>
      <c r="R753" s="10"/>
      <c r="S753" s="10"/>
      <c r="T753" s="10"/>
      <c r="U753" s="10"/>
      <c r="V753" s="27"/>
      <c r="W753" s="27"/>
      <c r="X753" s="27"/>
      <c r="Y753" s="27"/>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27"/>
      <c r="AW753" s="27"/>
      <c r="AX753" s="27"/>
      <c r="AY753" s="78"/>
      <c r="AZ753" s="282"/>
      <c r="BA753" s="282"/>
      <c r="BB753" s="386"/>
      <c r="BC753" s="378" t="s">
        <v>427</v>
      </c>
      <c r="BD753" s="379" t="s">
        <v>454</v>
      </c>
      <c r="BE753" s="45"/>
      <c r="BF753" s="45"/>
      <c r="BG753" s="45"/>
    </row>
    <row r="754" spans="1:59" ht="51">
      <c r="A754" s="1257" t="s">
        <v>397</v>
      </c>
      <c r="B754" s="1258"/>
      <c r="C754" s="1259"/>
      <c r="D754" s="123"/>
      <c r="E754" s="7"/>
      <c r="F754" s="13"/>
      <c r="G754" s="13"/>
      <c r="H754" s="13"/>
      <c r="I754" s="13"/>
      <c r="J754" s="13"/>
      <c r="K754" s="13"/>
      <c r="L754" s="13"/>
      <c r="M754" s="13"/>
      <c r="N754" s="13"/>
      <c r="O754" s="13"/>
      <c r="P754" s="13"/>
      <c r="Q754" s="13"/>
      <c r="R754" s="13"/>
      <c r="S754" s="13"/>
      <c r="T754" s="13"/>
      <c r="U754" s="13"/>
      <c r="V754" s="13"/>
      <c r="W754" s="13"/>
      <c r="X754" s="13"/>
      <c r="Y754" s="13"/>
      <c r="Z754" s="7"/>
      <c r="AA754" s="7"/>
      <c r="AB754" s="7"/>
      <c r="AC754" s="7"/>
      <c r="AD754" s="132"/>
      <c r="AE754" s="13"/>
      <c r="AF754" s="13"/>
      <c r="AG754" s="13"/>
      <c r="AH754" s="13"/>
      <c r="AI754" s="13"/>
      <c r="AJ754" s="13"/>
      <c r="AK754" s="13"/>
      <c r="AL754" s="13"/>
      <c r="AM754" s="13"/>
      <c r="AN754" s="13"/>
      <c r="AO754" s="13"/>
      <c r="AP754" s="13"/>
      <c r="AQ754" s="13"/>
      <c r="AR754" s="13"/>
      <c r="AS754" s="13"/>
      <c r="AT754" s="13"/>
      <c r="AU754" s="13"/>
      <c r="AV754" s="13"/>
      <c r="AW754" s="13"/>
      <c r="AX754" s="13"/>
      <c r="AY754" s="343"/>
      <c r="AZ754" s="345"/>
      <c r="BA754" s="345"/>
      <c r="BB754" s="387"/>
      <c r="BC754" s="388" t="s">
        <v>427</v>
      </c>
      <c r="BD754" s="389" t="s">
        <v>455</v>
      </c>
      <c r="BE754" s="45"/>
      <c r="BF754" s="45"/>
      <c r="BG754" s="45"/>
    </row>
    <row r="755" spans="1:59" ht="12.75">
      <c r="A755" s="1220" t="s">
        <v>398</v>
      </c>
      <c r="B755" s="1221"/>
      <c r="C755" s="1222"/>
      <c r="D755" s="123"/>
      <c r="E755" s="7"/>
      <c r="F755" s="13"/>
      <c r="G755" s="13"/>
      <c r="H755" s="13"/>
      <c r="I755" s="7"/>
      <c r="J755" s="7"/>
      <c r="K755" s="7"/>
      <c r="L755" s="7"/>
      <c r="M755" s="7"/>
      <c r="N755" s="7"/>
      <c r="O755" s="7"/>
      <c r="P755" s="7"/>
      <c r="Q755" s="7"/>
      <c r="R755" s="7"/>
      <c r="S755" s="7"/>
      <c r="T755" s="13"/>
      <c r="U755" s="13"/>
      <c r="V755" s="13"/>
      <c r="W755" s="13"/>
      <c r="X755" s="13"/>
      <c r="Y755" s="13"/>
      <c r="Z755" s="7"/>
      <c r="AA755" s="7"/>
      <c r="AB755" s="7"/>
      <c r="AC755" s="7"/>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343"/>
      <c r="AZ755" s="146"/>
      <c r="BA755" s="146"/>
      <c r="BB755" s="387"/>
      <c r="BC755" s="388" t="s">
        <v>399</v>
      </c>
      <c r="BD755" s="389" t="s">
        <v>399</v>
      </c>
      <c r="BE755" s="45"/>
      <c r="BF755" s="45"/>
      <c r="BG755" s="45"/>
    </row>
    <row r="756" spans="1:59" ht="12.75">
      <c r="A756" s="1220" t="s">
        <v>400</v>
      </c>
      <c r="B756" s="1221"/>
      <c r="C756" s="1222"/>
      <c r="D756" s="236"/>
      <c r="E756" s="10"/>
      <c r="F756" s="27"/>
      <c r="G756" s="27"/>
      <c r="H756" s="27"/>
      <c r="I756" s="27"/>
      <c r="J756" s="27"/>
      <c r="K756" s="27"/>
      <c r="L756" s="27"/>
      <c r="M756" s="27"/>
      <c r="N756" s="27"/>
      <c r="O756" s="27"/>
      <c r="P756" s="27"/>
      <c r="Q756" s="27"/>
      <c r="R756" s="27"/>
      <c r="S756" s="27"/>
      <c r="T756" s="27"/>
      <c r="U756" s="27"/>
      <c r="V756" s="27"/>
      <c r="W756" s="27"/>
      <c r="X756" s="27"/>
      <c r="Y756" s="27"/>
      <c r="Z756" s="10"/>
      <c r="AA756" s="10"/>
      <c r="AB756" s="10"/>
      <c r="AC756" s="10"/>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78"/>
      <c r="AZ756" s="146"/>
      <c r="BA756" s="346"/>
      <c r="BB756" s="390"/>
      <c r="BC756" s="388" t="s">
        <v>395</v>
      </c>
      <c r="BD756" s="389" t="s">
        <v>395</v>
      </c>
      <c r="BE756" s="45"/>
      <c r="BF756" s="45"/>
      <c r="BG756" s="45"/>
    </row>
    <row r="757" spans="1:59" ht="12.75">
      <c r="A757" s="1220" t="s">
        <v>401</v>
      </c>
      <c r="B757" s="1221"/>
      <c r="C757" s="1222"/>
      <c r="D757" s="236"/>
      <c r="E757" s="10"/>
      <c r="F757" s="10"/>
      <c r="G757" s="10"/>
      <c r="H757" s="10"/>
      <c r="I757" s="10"/>
      <c r="J757" s="10"/>
      <c r="K757" s="10"/>
      <c r="L757" s="10"/>
      <c r="M757" s="10"/>
      <c r="N757" s="10"/>
      <c r="O757" s="10"/>
      <c r="P757" s="10"/>
      <c r="Q757" s="10"/>
      <c r="R757" s="10"/>
      <c r="S757" s="10"/>
      <c r="T757" s="10"/>
      <c r="U757" s="10"/>
      <c r="V757" s="27"/>
      <c r="W757" s="27"/>
      <c r="X757" s="27"/>
      <c r="Y757" s="27"/>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27"/>
      <c r="AV757" s="27"/>
      <c r="AW757" s="27"/>
      <c r="AX757" s="27"/>
      <c r="AY757" s="78"/>
      <c r="AZ757" s="146"/>
      <c r="BA757" s="146"/>
      <c r="BB757" s="390"/>
      <c r="BC757" s="388" t="s">
        <v>402</v>
      </c>
      <c r="BD757" s="389" t="s">
        <v>402</v>
      </c>
      <c r="BE757" s="45"/>
      <c r="BF757" s="45"/>
      <c r="BG757" s="45"/>
    </row>
    <row r="758" spans="1:59" ht="12.75">
      <c r="A758" s="1223" t="s">
        <v>403</v>
      </c>
      <c r="B758" s="1224"/>
      <c r="C758" s="1225"/>
      <c r="D758" s="236"/>
      <c r="E758" s="10"/>
      <c r="F758" s="10"/>
      <c r="G758" s="10"/>
      <c r="H758" s="10"/>
      <c r="I758" s="10"/>
      <c r="J758" s="10"/>
      <c r="K758" s="10"/>
      <c r="L758" s="10"/>
      <c r="M758" s="10"/>
      <c r="N758" s="10"/>
      <c r="O758" s="10"/>
      <c r="P758" s="10"/>
      <c r="Q758" s="10"/>
      <c r="R758" s="10"/>
      <c r="S758" s="10"/>
      <c r="T758" s="10"/>
      <c r="U758" s="10"/>
      <c r="V758" s="10"/>
      <c r="W758" s="10"/>
      <c r="X758" s="27"/>
      <c r="Y758" s="27"/>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27"/>
      <c r="AY758" s="78"/>
      <c r="AZ758" s="146"/>
      <c r="BA758" s="146"/>
      <c r="BB758" s="390"/>
      <c r="BC758" s="388" t="s">
        <v>404</v>
      </c>
      <c r="BD758" s="389" t="s">
        <v>404</v>
      </c>
      <c r="BE758" s="45"/>
      <c r="BF758" s="45"/>
      <c r="BG758" s="45"/>
    </row>
    <row r="759" spans="1:59" ht="12.75">
      <c r="A759" s="1226" t="s">
        <v>405</v>
      </c>
      <c r="B759" s="1227"/>
      <c r="C759" s="1228"/>
      <c r="D759" s="347"/>
      <c r="E759" s="137"/>
      <c r="F759" s="138"/>
      <c r="G759" s="138"/>
      <c r="H759" s="138"/>
      <c r="I759" s="138"/>
      <c r="J759" s="138"/>
      <c r="K759" s="138"/>
      <c r="L759" s="138"/>
      <c r="M759" s="138"/>
      <c r="N759" s="138"/>
      <c r="O759" s="138"/>
      <c r="P759" s="138"/>
      <c r="Q759" s="138"/>
      <c r="R759" s="138"/>
      <c r="S759" s="138"/>
      <c r="T759" s="138"/>
      <c r="U759" s="138"/>
      <c r="V759" s="138"/>
      <c r="W759" s="138"/>
      <c r="X759" s="138"/>
      <c r="Y759" s="138"/>
      <c r="Z759" s="137"/>
      <c r="AA759" s="137"/>
      <c r="AB759" s="137"/>
      <c r="AC759" s="137"/>
      <c r="AD759" s="138"/>
      <c r="AE759" s="138"/>
      <c r="AF759" s="138"/>
      <c r="AG759" s="138"/>
      <c r="AH759" s="138"/>
      <c r="AI759" s="138"/>
      <c r="AJ759" s="138"/>
      <c r="AK759" s="138"/>
      <c r="AL759" s="138"/>
      <c r="AM759" s="138"/>
      <c r="AN759" s="138"/>
      <c r="AO759" s="138"/>
      <c r="AP759" s="138"/>
      <c r="AQ759" s="138"/>
      <c r="AR759" s="138"/>
      <c r="AS759" s="138"/>
      <c r="AT759" s="138"/>
      <c r="AU759" s="138"/>
      <c r="AV759" s="138"/>
      <c r="AW759" s="138"/>
      <c r="AX759" s="138"/>
      <c r="AY759" s="348"/>
      <c r="AZ759" s="146"/>
      <c r="BA759" s="146"/>
      <c r="BB759" s="391"/>
      <c r="BC759" s="388" t="s">
        <v>404</v>
      </c>
      <c r="BD759" s="389" t="s">
        <v>404</v>
      </c>
      <c r="BE759" s="45"/>
      <c r="BF759" s="45"/>
      <c r="BG759" s="45"/>
    </row>
    <row r="760" spans="1:59" ht="26.25" thickBot="1">
      <c r="A760" s="1229" t="s">
        <v>456</v>
      </c>
      <c r="B760" s="1230"/>
      <c r="C760" s="1230"/>
      <c r="D760" s="392"/>
      <c r="E760" s="392"/>
      <c r="F760" s="392"/>
      <c r="G760" s="392"/>
      <c r="H760" s="392"/>
      <c r="I760" s="392"/>
      <c r="J760" s="392"/>
      <c r="K760" s="392"/>
      <c r="L760" s="392"/>
      <c r="M760" s="392"/>
      <c r="N760" s="344"/>
      <c r="O760" s="393"/>
      <c r="P760" s="393"/>
      <c r="Q760" s="393"/>
      <c r="R760" s="393"/>
      <c r="S760" s="393"/>
      <c r="T760" s="393"/>
      <c r="U760" s="393"/>
      <c r="V760" s="393"/>
      <c r="W760" s="393"/>
      <c r="X760" s="393"/>
      <c r="Y760" s="393"/>
      <c r="Z760" s="392"/>
      <c r="AA760" s="392"/>
      <c r="AB760" s="392"/>
      <c r="AC760" s="392"/>
      <c r="AD760" s="393"/>
      <c r="AE760" s="393"/>
      <c r="AF760" s="393"/>
      <c r="AG760" s="393"/>
      <c r="AH760" s="393"/>
      <c r="AI760" s="393"/>
      <c r="AJ760" s="393"/>
      <c r="AK760" s="393"/>
      <c r="AL760" s="393"/>
      <c r="AM760" s="393"/>
      <c r="AN760" s="393"/>
      <c r="AO760" s="393"/>
      <c r="AP760" s="393"/>
      <c r="AQ760" s="393"/>
      <c r="AR760" s="393"/>
      <c r="AS760" s="393"/>
      <c r="AT760" s="393"/>
      <c r="AU760" s="393"/>
      <c r="AV760" s="393"/>
      <c r="AW760" s="393"/>
      <c r="AX760" s="393"/>
      <c r="AY760" s="393"/>
      <c r="AZ760" s="394"/>
      <c r="BA760" s="395"/>
      <c r="BB760" s="396"/>
      <c r="BC760" s="156" t="s">
        <v>457</v>
      </c>
      <c r="BD760" s="397" t="s">
        <v>458</v>
      </c>
      <c r="BE760" s="45"/>
      <c r="BF760" s="45"/>
      <c r="BG760" s="45"/>
    </row>
    <row r="761" spans="1:59" ht="12.75">
      <c r="A761" s="1252" t="s">
        <v>155</v>
      </c>
      <c r="B761" s="1253"/>
      <c r="C761" s="1253"/>
      <c r="D761" s="1253"/>
      <c r="E761" s="1253"/>
      <c r="F761" s="1253"/>
      <c r="G761" s="1253"/>
      <c r="H761" s="1253"/>
      <c r="I761" s="1253"/>
      <c r="J761" s="1253"/>
      <c r="K761" s="1253"/>
      <c r="L761" s="1253"/>
      <c r="M761" s="1253"/>
      <c r="N761" s="1253"/>
      <c r="O761" s="1253"/>
      <c r="P761" s="1253"/>
      <c r="Q761" s="1253"/>
      <c r="R761" s="1253"/>
      <c r="S761" s="1253"/>
      <c r="T761" s="1253"/>
      <c r="U761" s="1253"/>
      <c r="V761" s="1253"/>
      <c r="W761" s="1253"/>
      <c r="X761" s="1253"/>
      <c r="Y761" s="1253"/>
      <c r="Z761" s="1253"/>
      <c r="AA761" s="1253"/>
      <c r="AB761" s="1253"/>
      <c r="AC761" s="1253"/>
      <c r="AD761" s="1253"/>
      <c r="AE761" s="1253"/>
      <c r="AF761" s="1253"/>
      <c r="AG761" s="1253"/>
      <c r="AH761" s="1253"/>
      <c r="AI761" s="1253"/>
      <c r="AJ761" s="1253"/>
      <c r="AK761" s="1253"/>
      <c r="AL761" s="1253"/>
      <c r="AM761" s="1253"/>
      <c r="AN761" s="1253"/>
      <c r="AO761" s="1253"/>
      <c r="AP761" s="1253"/>
      <c r="AQ761" s="1253"/>
      <c r="AR761" s="1253"/>
      <c r="AS761" s="1253"/>
      <c r="AT761" s="1253"/>
      <c r="AU761" s="1253"/>
      <c r="AV761" s="1253"/>
      <c r="AW761" s="1253"/>
      <c r="AX761" s="1253"/>
      <c r="AY761" s="1253"/>
      <c r="AZ761" s="398">
        <f>SUM(AZ752:AZ760)</f>
        <v>24857000</v>
      </c>
      <c r="BA761" s="398">
        <f>SUM(BA752:BA760)</f>
        <v>24622688</v>
      </c>
      <c r="BB761" s="224"/>
      <c r="BE761" s="45"/>
      <c r="BF761" s="45"/>
      <c r="BG761" s="45"/>
    </row>
    <row r="762" spans="52:59" ht="12.75">
      <c r="AZ762" s="349"/>
      <c r="BA762" s="350"/>
      <c r="BD762" s="45" t="s">
        <v>970</v>
      </c>
      <c r="BE762" s="45"/>
      <c r="BF762" s="45"/>
      <c r="BG762" s="45"/>
    </row>
    <row r="763" spans="1:59" ht="12.75">
      <c r="A763" s="1" t="s">
        <v>61</v>
      </c>
      <c r="Q763" s="1" t="s">
        <v>62</v>
      </c>
      <c r="BA763" s="351"/>
      <c r="BE763" s="45"/>
      <c r="BF763" s="45"/>
      <c r="BG763" s="45"/>
    </row>
    <row r="764" spans="56:59" ht="12.75">
      <c r="BD764" s="45"/>
      <c r="BE764" s="45"/>
      <c r="BF764" s="45"/>
      <c r="BG764" s="45"/>
    </row>
    <row r="765" ht="12.75"/>
    <row r="766" ht="12.75"/>
    <row r="767" spans="1:57" ht="12.75">
      <c r="A767" s="1231" t="s">
        <v>51</v>
      </c>
      <c r="B767" s="1232"/>
      <c r="C767" s="1232"/>
      <c r="D767" s="1232"/>
      <c r="E767" s="1232"/>
      <c r="F767" s="1232"/>
      <c r="G767" s="1232"/>
      <c r="H767" s="1232"/>
      <c r="I767" s="1232"/>
      <c r="J767" s="1232"/>
      <c r="K767" s="1232"/>
      <c r="L767" s="1232"/>
      <c r="M767" s="1232"/>
      <c r="N767" s="1232"/>
      <c r="O767" s="1232"/>
      <c r="P767" s="1232"/>
      <c r="Q767" s="1232"/>
      <c r="R767" s="1232"/>
      <c r="S767" s="1232"/>
      <c r="T767" s="1232"/>
      <c r="U767" s="1232"/>
      <c r="V767" s="1232"/>
      <c r="W767" s="1232"/>
      <c r="X767" s="1232"/>
      <c r="Y767" s="1232"/>
      <c r="Z767" s="1232"/>
      <c r="AA767" s="1232"/>
      <c r="AB767" s="1232"/>
      <c r="AC767" s="1232"/>
      <c r="AD767" s="1232"/>
      <c r="AE767" s="1232"/>
      <c r="AF767" s="1232"/>
      <c r="AG767" s="1232"/>
      <c r="AH767" s="1232"/>
      <c r="AI767" s="1232"/>
      <c r="AJ767" s="1232"/>
      <c r="AK767" s="1232"/>
      <c r="AL767" s="1232"/>
      <c r="AM767" s="1232"/>
      <c r="AN767" s="1232"/>
      <c r="AO767" s="1232"/>
      <c r="AP767" s="1232"/>
      <c r="AQ767" s="1232"/>
      <c r="AR767" s="1232"/>
      <c r="AS767" s="1232"/>
      <c r="AT767" s="1232"/>
      <c r="AU767" s="1232"/>
      <c r="AV767" s="1232"/>
      <c r="AW767" s="1232"/>
      <c r="AX767" s="1232"/>
      <c r="AY767" s="1232"/>
      <c r="AZ767" s="1232"/>
      <c r="BA767" s="1232"/>
      <c r="BB767" s="1232"/>
      <c r="BC767" s="45"/>
      <c r="BD767" s="45"/>
      <c r="BE767" s="45"/>
    </row>
    <row r="768" spans="1:57" ht="12.75">
      <c r="A768" s="1042" t="s">
        <v>52</v>
      </c>
      <c r="B768" s="1042"/>
      <c r="C768" s="1042"/>
      <c r="D768" s="1042"/>
      <c r="E768" s="1042"/>
      <c r="F768" s="1042"/>
      <c r="G768" s="1042"/>
      <c r="H768" s="1042"/>
      <c r="I768" s="1042"/>
      <c r="J768" s="1042"/>
      <c r="K768" s="1042"/>
      <c r="L768" s="1042"/>
      <c r="M768" s="1042"/>
      <c r="N768" s="1042"/>
      <c r="O768" s="1042"/>
      <c r="P768" s="1042"/>
      <c r="Q768" s="1042"/>
      <c r="R768" s="1042"/>
      <c r="S768" s="1042"/>
      <c r="T768" s="1042"/>
      <c r="U768" s="1042"/>
      <c r="V768" s="1042"/>
      <c r="W768" s="1042"/>
      <c r="X768" s="1042"/>
      <c r="Y768" s="1042"/>
      <c r="Z768" s="1042"/>
      <c r="AA768" s="1042"/>
      <c r="AB768" s="1042"/>
      <c r="AC768" s="1042"/>
      <c r="AD768" s="1042"/>
      <c r="AE768" s="1042"/>
      <c r="AF768" s="1042"/>
      <c r="AG768" s="1042"/>
      <c r="AH768" s="1042"/>
      <c r="AI768" s="1042"/>
      <c r="AJ768" s="1042"/>
      <c r="AK768" s="1042"/>
      <c r="AL768" s="1042"/>
      <c r="AM768" s="1042"/>
      <c r="AN768" s="1042"/>
      <c r="AO768" s="1042"/>
      <c r="AP768" s="1042"/>
      <c r="AQ768" s="1042"/>
      <c r="AR768" s="1042"/>
      <c r="AS768" s="1042"/>
      <c r="AT768" s="1042"/>
      <c r="AU768" s="1042"/>
      <c r="AV768" s="1042"/>
      <c r="AW768" s="1042"/>
      <c r="AX768" s="1042"/>
      <c r="AY768" s="1042"/>
      <c r="AZ768" s="1042"/>
      <c r="BA768" s="1042"/>
      <c r="BB768" s="1042"/>
      <c r="BC768" s="45"/>
      <c r="BD768" s="45"/>
      <c r="BE768" s="45"/>
    </row>
    <row r="769" spans="1:57" ht="12.75">
      <c r="A769" s="1045" t="s">
        <v>53</v>
      </c>
      <c r="B769" s="1046"/>
      <c r="C769" s="1046"/>
      <c r="D769" s="1046"/>
      <c r="E769" s="1046"/>
      <c r="F769" s="1046"/>
      <c r="G769" s="1046"/>
      <c r="H769" s="1046"/>
      <c r="I769" s="1046"/>
      <c r="J769" s="1046"/>
      <c r="K769" s="1046"/>
      <c r="L769" s="1046"/>
      <c r="M769" s="1046"/>
      <c r="N769" s="1046"/>
      <c r="O769" s="1047"/>
      <c r="P769" s="1045" t="s">
        <v>54</v>
      </c>
      <c r="Q769" s="1046"/>
      <c r="R769" s="1046"/>
      <c r="S769" s="1046"/>
      <c r="T769" s="1046"/>
      <c r="U769" s="1046"/>
      <c r="V769" s="1046"/>
      <c r="W769" s="1046"/>
      <c r="X769" s="1046"/>
      <c r="Y769" s="1046"/>
      <c r="Z769" s="1046"/>
      <c r="AA769" s="1046"/>
      <c r="AB769" s="1046"/>
      <c r="AC769" s="1046"/>
      <c r="AD769" s="1046"/>
      <c r="AE769" s="1046"/>
      <c r="AF769" s="1046"/>
      <c r="AG769" s="1046"/>
      <c r="AH769" s="1046"/>
      <c r="AI769" s="1046"/>
      <c r="AJ769" s="1046"/>
      <c r="AK769" s="1046"/>
      <c r="AL769" s="1046"/>
      <c r="AM769" s="1046"/>
      <c r="AN769" s="1046"/>
      <c r="AO769" s="1046"/>
      <c r="AP769" s="1046"/>
      <c r="AQ769" s="1046"/>
      <c r="AR769" s="1046"/>
      <c r="AS769" s="1046"/>
      <c r="AT769" s="1046"/>
      <c r="AU769" s="1046"/>
      <c r="AV769" s="1046"/>
      <c r="AW769" s="1046"/>
      <c r="AX769" s="1046"/>
      <c r="AY769" s="1047"/>
      <c r="AZ769" s="312" t="s">
        <v>55</v>
      </c>
      <c r="BA769" s="1219" t="s">
        <v>56</v>
      </c>
      <c r="BB769" s="1219"/>
      <c r="BC769" s="45"/>
      <c r="BD769" s="45"/>
      <c r="BE769" s="45"/>
    </row>
    <row r="770" spans="1:57" ht="12.75">
      <c r="A770" s="1191" t="s">
        <v>57</v>
      </c>
      <c r="B770" s="1192"/>
      <c r="C770" s="1192"/>
      <c r="D770" s="1192"/>
      <c r="E770" s="1192"/>
      <c r="F770" s="1192"/>
      <c r="G770" s="1192"/>
      <c r="H770" s="1192"/>
      <c r="I770" s="1192"/>
      <c r="J770" s="1192"/>
      <c r="K770" s="1192"/>
      <c r="L770" s="1192"/>
      <c r="M770" s="1192"/>
      <c r="N770" s="1192"/>
      <c r="O770" s="1193"/>
      <c r="P770" s="1191">
        <v>2</v>
      </c>
      <c r="Q770" s="1192"/>
      <c r="R770" s="1192"/>
      <c r="S770" s="1192"/>
      <c r="T770" s="1192"/>
      <c r="U770" s="1192"/>
      <c r="V770" s="1192"/>
      <c r="W770" s="1192"/>
      <c r="X770" s="1192"/>
      <c r="Y770" s="1192"/>
      <c r="Z770" s="1192"/>
      <c r="AA770" s="1192"/>
      <c r="AB770" s="1192"/>
      <c r="AC770" s="1192"/>
      <c r="AD770" s="1192"/>
      <c r="AE770" s="1192"/>
      <c r="AF770" s="1192"/>
      <c r="AG770" s="1192"/>
      <c r="AH770" s="1192"/>
      <c r="AI770" s="1192"/>
      <c r="AJ770" s="1192"/>
      <c r="AK770" s="1192"/>
      <c r="AL770" s="1192"/>
      <c r="AM770" s="1192"/>
      <c r="AN770" s="1192"/>
      <c r="AO770" s="1192"/>
      <c r="AP770" s="1192"/>
      <c r="AQ770" s="1192"/>
      <c r="AR770" s="1192"/>
      <c r="AS770" s="1192"/>
      <c r="AT770" s="1192"/>
      <c r="AU770" s="1192"/>
      <c r="AV770" s="1192"/>
      <c r="AW770" s="1192"/>
      <c r="AX770" s="1192"/>
      <c r="AY770" s="1193"/>
      <c r="AZ770" s="316">
        <v>41647</v>
      </c>
      <c r="BA770" s="1233">
        <v>2</v>
      </c>
      <c r="BB770" s="1233"/>
      <c r="BC770" s="45"/>
      <c r="BD770" s="45"/>
      <c r="BE770" s="45"/>
    </row>
    <row r="771" spans="1:256" ht="12.75">
      <c r="A771" s="267"/>
      <c r="B771" s="267"/>
      <c r="C771" s="267"/>
      <c r="D771" s="267"/>
      <c r="E771" s="267"/>
      <c r="F771" s="267"/>
      <c r="G771" s="267"/>
      <c r="H771" s="267"/>
      <c r="I771" s="267"/>
      <c r="J771" s="267"/>
      <c r="K771" s="267"/>
      <c r="L771" s="267"/>
      <c r="M771" s="267"/>
      <c r="N771" s="267"/>
      <c r="O771" s="267"/>
      <c r="P771" s="259"/>
      <c r="Q771" s="267"/>
      <c r="R771" s="267"/>
      <c r="S771" s="267"/>
      <c r="T771" s="267"/>
      <c r="U771" s="267"/>
      <c r="V771" s="267"/>
      <c r="W771" s="267"/>
      <c r="X771" s="267"/>
      <c r="Y771" s="267"/>
      <c r="Z771" s="267"/>
      <c r="AA771" s="267"/>
      <c r="AB771" s="267"/>
      <c r="AC771" s="267"/>
      <c r="AD771" s="267"/>
      <c r="AE771" s="267"/>
      <c r="AF771" s="267"/>
      <c r="AG771" s="267"/>
      <c r="AH771" s="267"/>
      <c r="AI771" s="267"/>
      <c r="AJ771" s="267"/>
      <c r="AK771" s="267"/>
      <c r="AL771" s="267"/>
      <c r="AM771" s="267"/>
      <c r="AN771" s="267"/>
      <c r="AO771" s="267"/>
      <c r="AP771" s="267"/>
      <c r="AQ771" s="267"/>
      <c r="AR771" s="267"/>
      <c r="AS771" s="267"/>
      <c r="AT771" s="267"/>
      <c r="AU771" s="267"/>
      <c r="AV771" s="267"/>
      <c r="AW771" s="267"/>
      <c r="AX771" s="267"/>
      <c r="AY771" s="267"/>
      <c r="AZ771" s="267"/>
      <c r="BA771" s="267"/>
      <c r="BB771" s="267"/>
      <c r="BC771" s="44"/>
      <c r="BD771" s="44"/>
      <c r="BE771" s="44"/>
      <c r="BF771" s="44"/>
      <c r="BG771" s="44"/>
      <c r="BH771" s="44"/>
      <c r="BI771" s="44"/>
      <c r="BJ771" s="44"/>
      <c r="BK771" s="44"/>
      <c r="BL771" s="44"/>
      <c r="BM771" s="44"/>
      <c r="BN771" s="44"/>
      <c r="BO771" s="44"/>
      <c r="BP771" s="44"/>
      <c r="BQ771" s="44"/>
      <c r="BR771" s="44"/>
      <c r="BS771" s="44"/>
      <c r="BT771" s="44"/>
      <c r="BU771" s="44"/>
      <c r="BV771" s="44"/>
      <c r="BW771" s="44"/>
      <c r="BX771" s="44"/>
      <c r="BY771" s="44"/>
      <c r="BZ771" s="44"/>
      <c r="CA771" s="44"/>
      <c r="CB771" s="44"/>
      <c r="CC771" s="44"/>
      <c r="CD771" s="44"/>
      <c r="CE771" s="44"/>
      <c r="CF771" s="44"/>
      <c r="CG771" s="44"/>
      <c r="CH771" s="44"/>
      <c r="CI771" s="44"/>
      <c r="CJ771" s="44"/>
      <c r="CK771" s="44"/>
      <c r="CL771" s="44"/>
      <c r="CM771" s="44"/>
      <c r="CN771" s="44"/>
      <c r="CO771" s="44"/>
      <c r="CP771" s="44"/>
      <c r="CQ771" s="44"/>
      <c r="CR771" s="44"/>
      <c r="CS771" s="44"/>
      <c r="CT771" s="44"/>
      <c r="CU771" s="44"/>
      <c r="CV771" s="44"/>
      <c r="CW771" s="44"/>
      <c r="CX771" s="44"/>
      <c r="CY771" s="44"/>
      <c r="CZ771" s="44"/>
      <c r="DA771" s="44"/>
      <c r="DB771" s="44"/>
      <c r="DC771" s="44"/>
      <c r="DD771" s="44"/>
      <c r="DE771" s="44"/>
      <c r="DF771" s="44"/>
      <c r="DG771" s="44"/>
      <c r="DH771" s="44"/>
      <c r="DI771" s="44"/>
      <c r="DJ771" s="44"/>
      <c r="DK771" s="44"/>
      <c r="DL771" s="44"/>
      <c r="DM771" s="44"/>
      <c r="DN771" s="44"/>
      <c r="DO771" s="44"/>
      <c r="DP771" s="44"/>
      <c r="DQ771" s="44"/>
      <c r="DR771" s="44"/>
      <c r="DS771" s="44"/>
      <c r="DT771" s="44"/>
      <c r="DU771" s="44"/>
      <c r="DV771" s="44"/>
      <c r="DW771" s="44"/>
      <c r="DX771" s="44"/>
      <c r="DY771" s="44"/>
      <c r="DZ771" s="44"/>
      <c r="EA771" s="44"/>
      <c r="EB771" s="44"/>
      <c r="EC771" s="44"/>
      <c r="ED771" s="44"/>
      <c r="EE771" s="44"/>
      <c r="EF771" s="44"/>
      <c r="EG771" s="44"/>
      <c r="EH771" s="44"/>
      <c r="EI771" s="44"/>
      <c r="EJ771" s="44"/>
      <c r="EK771" s="44"/>
      <c r="EL771" s="44"/>
      <c r="EM771" s="44"/>
      <c r="EN771" s="44"/>
      <c r="EO771" s="44"/>
      <c r="EP771" s="44"/>
      <c r="EQ771" s="44"/>
      <c r="ER771" s="44"/>
      <c r="ES771" s="44"/>
      <c r="ET771" s="44"/>
      <c r="EU771" s="44"/>
      <c r="EV771" s="44"/>
      <c r="EW771" s="44"/>
      <c r="EX771" s="44"/>
      <c r="EY771" s="44"/>
      <c r="EZ771" s="44"/>
      <c r="FA771" s="44"/>
      <c r="FB771" s="44"/>
      <c r="FC771" s="44"/>
      <c r="FD771" s="44"/>
      <c r="FE771" s="44"/>
      <c r="FF771" s="44"/>
      <c r="FG771" s="44"/>
      <c r="FH771" s="44"/>
      <c r="FI771" s="44"/>
      <c r="FJ771" s="44"/>
      <c r="FK771" s="44"/>
      <c r="FL771" s="44"/>
      <c r="FM771" s="44"/>
      <c r="FN771" s="44"/>
      <c r="FO771" s="44"/>
      <c r="FP771" s="44"/>
      <c r="FQ771" s="44"/>
      <c r="FR771" s="44"/>
      <c r="FS771" s="44"/>
      <c r="FT771" s="44"/>
      <c r="FU771" s="44"/>
      <c r="FV771" s="44"/>
      <c r="FW771" s="44"/>
      <c r="FX771" s="44"/>
      <c r="FY771" s="44"/>
      <c r="FZ771" s="44"/>
      <c r="GA771" s="44"/>
      <c r="GB771" s="44"/>
      <c r="GC771" s="44"/>
      <c r="GD771" s="44"/>
      <c r="GE771" s="44"/>
      <c r="GF771" s="44"/>
      <c r="GG771" s="44"/>
      <c r="GH771" s="44"/>
      <c r="GI771" s="44"/>
      <c r="GJ771" s="44"/>
      <c r="GK771" s="44"/>
      <c r="GL771" s="44"/>
      <c r="GM771" s="44"/>
      <c r="GN771" s="44"/>
      <c r="GO771" s="44"/>
      <c r="GP771" s="44"/>
      <c r="GQ771" s="44"/>
      <c r="GR771" s="44"/>
      <c r="GS771" s="44"/>
      <c r="GT771" s="44"/>
      <c r="GU771" s="44"/>
      <c r="GV771" s="44"/>
      <c r="GW771" s="44"/>
      <c r="GX771" s="44"/>
      <c r="GY771" s="44"/>
      <c r="GZ771" s="44"/>
      <c r="HA771" s="44"/>
      <c r="HB771" s="44"/>
      <c r="HC771" s="44"/>
      <c r="HD771" s="44"/>
      <c r="HE771" s="44"/>
      <c r="HF771" s="44"/>
      <c r="HG771" s="44"/>
      <c r="HH771" s="44"/>
      <c r="HI771" s="44"/>
      <c r="HJ771" s="44"/>
      <c r="HK771" s="44"/>
      <c r="HL771" s="44"/>
      <c r="HM771" s="44"/>
      <c r="HN771" s="44"/>
      <c r="HO771" s="44"/>
      <c r="HP771" s="44"/>
      <c r="HQ771" s="44"/>
      <c r="HR771" s="44"/>
      <c r="HS771" s="44"/>
      <c r="HT771" s="44"/>
      <c r="HU771" s="44"/>
      <c r="HV771" s="44"/>
      <c r="HW771" s="44"/>
      <c r="HX771" s="44"/>
      <c r="HY771" s="44"/>
      <c r="HZ771" s="44"/>
      <c r="IA771" s="44"/>
      <c r="IB771" s="44"/>
      <c r="IC771" s="44"/>
      <c r="ID771" s="44"/>
      <c r="IE771" s="44"/>
      <c r="IF771" s="44"/>
      <c r="IG771" s="44"/>
      <c r="IH771" s="44"/>
      <c r="II771" s="44"/>
      <c r="IJ771" s="44"/>
      <c r="IK771" s="44"/>
      <c r="IL771" s="44"/>
      <c r="IM771" s="44"/>
      <c r="IN771" s="44"/>
      <c r="IO771" s="44"/>
      <c r="IP771" s="44"/>
      <c r="IQ771" s="44"/>
      <c r="IR771" s="44"/>
      <c r="IS771" s="44"/>
      <c r="IT771" s="44"/>
      <c r="IU771" s="44"/>
      <c r="IV771" s="44"/>
    </row>
    <row r="772" spans="1:54" ht="12.75">
      <c r="A772" s="878" t="s">
        <v>15</v>
      </c>
      <c r="B772" s="878"/>
      <c r="C772" s="878"/>
      <c r="D772" s="878"/>
      <c r="E772" s="878"/>
      <c r="F772" s="878"/>
      <c r="G772" s="878"/>
      <c r="H772" s="878"/>
      <c r="I772" s="878"/>
      <c r="J772" s="878"/>
      <c r="K772" s="878"/>
      <c r="L772" s="878"/>
      <c r="M772" s="878"/>
      <c r="N772" s="878"/>
      <c r="O772" s="878"/>
      <c r="Q772" s="976" t="s">
        <v>485</v>
      </c>
      <c r="R772" s="976"/>
      <c r="S772" s="976"/>
      <c r="T772" s="976"/>
      <c r="U772" s="976"/>
      <c r="V772" s="976"/>
      <c r="W772" s="976"/>
      <c r="X772" s="976"/>
      <c r="Y772" s="976"/>
      <c r="Z772" s="976"/>
      <c r="AA772" s="976"/>
      <c r="AB772" s="976"/>
      <c r="AC772" s="976"/>
      <c r="AD772" s="976"/>
      <c r="AE772" s="976"/>
      <c r="AF772" s="976"/>
      <c r="AG772" s="976"/>
      <c r="AH772" s="976"/>
      <c r="AI772" s="976"/>
      <c r="AJ772" s="976"/>
      <c r="AK772" s="976"/>
      <c r="AL772" s="976"/>
      <c r="AM772" s="976"/>
      <c r="AN772" s="976"/>
      <c r="AO772" s="976"/>
      <c r="AP772" s="976"/>
      <c r="AQ772" s="976"/>
      <c r="AR772" s="976"/>
      <c r="AS772" s="976"/>
      <c r="AT772" s="976"/>
      <c r="AU772" s="976"/>
      <c r="AV772" s="976"/>
      <c r="AW772" s="976"/>
      <c r="AX772" s="976"/>
      <c r="AY772" s="976"/>
      <c r="AZ772" s="976"/>
      <c r="BA772" s="976"/>
      <c r="BB772" s="976"/>
    </row>
    <row r="773" spans="1:54" ht="12.75">
      <c r="A773" s="2"/>
      <c r="B773" s="2"/>
      <c r="C773" s="2"/>
      <c r="D773" s="2"/>
      <c r="E773" s="2"/>
      <c r="F773" s="2"/>
      <c r="G773" s="2"/>
      <c r="H773" s="2"/>
      <c r="I773" s="2"/>
      <c r="J773" s="2"/>
      <c r="K773" s="2"/>
      <c r="L773" s="2"/>
      <c r="M773" s="2"/>
      <c r="N773" s="2"/>
      <c r="O773" s="2"/>
      <c r="P773" s="2"/>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175"/>
    </row>
    <row r="774" spans="1:54" ht="12.75">
      <c r="A774" s="878" t="s">
        <v>1</v>
      </c>
      <c r="B774" s="878"/>
      <c r="C774" s="878"/>
      <c r="D774" s="878"/>
      <c r="E774" s="878"/>
      <c r="F774" s="878"/>
      <c r="G774" s="878"/>
      <c r="H774" s="878"/>
      <c r="I774" s="878"/>
      <c r="J774" s="878"/>
      <c r="K774" s="878"/>
      <c r="L774" s="878"/>
      <c r="M774" s="878"/>
      <c r="N774" s="878"/>
      <c r="O774" s="878"/>
      <c r="Q774" s="976" t="s">
        <v>486</v>
      </c>
      <c r="R774" s="976"/>
      <c r="S774" s="976"/>
      <c r="T774" s="976"/>
      <c r="U774" s="976"/>
      <c r="V774" s="976"/>
      <c r="W774" s="976"/>
      <c r="X774" s="976"/>
      <c r="Y774" s="976"/>
      <c r="Z774" s="976"/>
      <c r="AA774" s="976"/>
      <c r="AB774" s="976"/>
      <c r="AC774" s="976"/>
      <c r="AD774" s="976"/>
      <c r="AE774" s="976"/>
      <c r="AF774" s="976"/>
      <c r="AG774" s="976"/>
      <c r="AH774" s="976"/>
      <c r="AI774" s="976"/>
      <c r="AJ774" s="976"/>
      <c r="AK774" s="976"/>
      <c r="AL774" s="976"/>
      <c r="AM774" s="976"/>
      <c r="AN774" s="976"/>
      <c r="AO774" s="976"/>
      <c r="AP774" s="976"/>
      <c r="AQ774" s="976"/>
      <c r="AR774" s="976"/>
      <c r="AS774" s="976"/>
      <c r="AT774" s="976"/>
      <c r="AU774" s="976"/>
      <c r="AV774" s="976"/>
      <c r="AW774" s="976"/>
      <c r="AX774" s="976"/>
      <c r="AY774" s="976"/>
      <c r="AZ774" s="976"/>
      <c r="BA774" s="976"/>
      <c r="BB774" s="976"/>
    </row>
    <row r="775" spans="1:54" ht="12.75">
      <c r="A775" s="2"/>
      <c r="B775" s="2"/>
      <c r="C775" s="2"/>
      <c r="D775" s="2"/>
      <c r="E775" s="2"/>
      <c r="F775" s="2"/>
      <c r="G775" s="2"/>
      <c r="H775" s="2"/>
      <c r="I775" s="2"/>
      <c r="J775" s="2"/>
      <c r="K775" s="2"/>
      <c r="L775" s="2"/>
      <c r="M775" s="2"/>
      <c r="N775" s="2"/>
      <c r="O775" s="2"/>
      <c r="P775" s="2"/>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175"/>
    </row>
    <row r="776" spans="1:54" ht="12.75">
      <c r="A776" s="878" t="s">
        <v>0</v>
      </c>
      <c r="B776" s="878"/>
      <c r="C776" s="878"/>
      <c r="D776" s="878"/>
      <c r="E776" s="878"/>
      <c r="F776" s="878"/>
      <c r="G776" s="878"/>
      <c r="H776" s="878"/>
      <c r="I776" s="878"/>
      <c r="J776" s="878"/>
      <c r="K776" s="878"/>
      <c r="L776" s="878"/>
      <c r="M776" s="878"/>
      <c r="N776" s="878"/>
      <c r="O776" s="878"/>
      <c r="Q776" s="976" t="s">
        <v>487</v>
      </c>
      <c r="R776" s="976"/>
      <c r="S776" s="976"/>
      <c r="T776" s="976"/>
      <c r="U776" s="976"/>
      <c r="V776" s="976"/>
      <c r="W776" s="976"/>
      <c r="X776" s="976"/>
      <c r="Y776" s="976"/>
      <c r="Z776" s="976"/>
      <c r="AA776" s="976"/>
      <c r="AB776" s="976"/>
      <c r="AC776" s="976"/>
      <c r="AD776" s="976"/>
      <c r="AE776" s="976"/>
      <c r="AF776" s="976"/>
      <c r="AG776" s="976"/>
      <c r="AH776" s="976"/>
      <c r="AI776" s="976"/>
      <c r="AJ776" s="976"/>
      <c r="AK776" s="976"/>
      <c r="AL776" s="976"/>
      <c r="AM776" s="976"/>
      <c r="AN776" s="976"/>
      <c r="AO776" s="976"/>
      <c r="AP776" s="976"/>
      <c r="AQ776" s="976"/>
      <c r="AR776" s="976"/>
      <c r="AS776" s="976"/>
      <c r="AT776" s="976"/>
      <c r="AU776" s="976"/>
      <c r="AV776" s="976"/>
      <c r="AW776" s="976"/>
      <c r="AX776" s="976"/>
      <c r="AY776" s="976"/>
      <c r="AZ776" s="976"/>
      <c r="BA776" s="976"/>
      <c r="BB776" s="976"/>
    </row>
    <row r="777" spans="1:54" ht="12.75">
      <c r="A777" s="2"/>
      <c r="B777" s="2"/>
      <c r="C777" s="2"/>
      <c r="D777" s="2"/>
      <c r="E777" s="2"/>
      <c r="F777" s="2"/>
      <c r="G777" s="2"/>
      <c r="H777" s="2"/>
      <c r="I777" s="2"/>
      <c r="J777" s="2"/>
      <c r="K777" s="2"/>
      <c r="L777" s="2"/>
      <c r="M777" s="2"/>
      <c r="N777" s="2"/>
      <c r="O777" s="2"/>
      <c r="P777" s="2"/>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175"/>
    </row>
    <row r="778" spans="1:57" ht="12.75">
      <c r="A778" s="878" t="s">
        <v>20</v>
      </c>
      <c r="B778" s="878"/>
      <c r="C778" s="878"/>
      <c r="D778" s="878"/>
      <c r="E778" s="878"/>
      <c r="F778" s="878"/>
      <c r="G778" s="878"/>
      <c r="H778" s="878"/>
      <c r="I778" s="878"/>
      <c r="J778" s="878"/>
      <c r="K778" s="878"/>
      <c r="L778" s="878"/>
      <c r="M778" s="878"/>
      <c r="N778" s="878"/>
      <c r="O778" s="878"/>
      <c r="P778" s="2"/>
      <c r="Q778" s="978" t="s">
        <v>348</v>
      </c>
      <c r="R778" s="979"/>
      <c r="S778" s="979"/>
      <c r="T778" s="979"/>
      <c r="U778" s="979"/>
      <c r="V778" s="979"/>
      <c r="W778" s="979"/>
      <c r="X778" s="979"/>
      <c r="Y778" s="979"/>
      <c r="Z778" s="979"/>
      <c r="AA778" s="979"/>
      <c r="AB778" s="979"/>
      <c r="AC778" s="979"/>
      <c r="AD778" s="979"/>
      <c r="AE778" s="979"/>
      <c r="AF778" s="979"/>
      <c r="AG778" s="979"/>
      <c r="AH778" s="979"/>
      <c r="AI778" s="979"/>
      <c r="AJ778" s="979"/>
      <c r="AK778" s="979"/>
      <c r="AL778" s="979"/>
      <c r="AM778" s="979"/>
      <c r="AN778" s="979"/>
      <c r="AO778" s="979"/>
      <c r="AP778" s="979"/>
      <c r="AQ778" s="979"/>
      <c r="AR778" s="979"/>
      <c r="AS778" s="979"/>
      <c r="AT778" s="979"/>
      <c r="AU778" s="979"/>
      <c r="AV778" s="979"/>
      <c r="AW778" s="979"/>
      <c r="AX778" s="979"/>
      <c r="AY778" s="979"/>
      <c r="AZ778" s="979"/>
      <c r="BA778" s="979"/>
      <c r="BB778" s="979"/>
      <c r="BC778" s="45"/>
      <c r="BD778" s="45"/>
      <c r="BE778" s="45"/>
    </row>
    <row r="779" spans="1:57" ht="12.75">
      <c r="A779" s="2"/>
      <c r="B779" s="2"/>
      <c r="C779" s="2"/>
      <c r="D779" s="2"/>
      <c r="E779" s="2"/>
      <c r="F779" s="2"/>
      <c r="G779" s="2"/>
      <c r="H779" s="2"/>
      <c r="I779" s="2"/>
      <c r="J779" s="2"/>
      <c r="K779" s="2"/>
      <c r="L779" s="2"/>
      <c r="M779" s="2"/>
      <c r="N779" s="2"/>
      <c r="O779" s="2"/>
      <c r="P779" s="2"/>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175"/>
      <c r="BC779" s="45"/>
      <c r="BD779" s="45"/>
      <c r="BE779" s="45"/>
    </row>
    <row r="780" spans="1:57" ht="12.75">
      <c r="A780" s="878" t="s">
        <v>19</v>
      </c>
      <c r="B780" s="878"/>
      <c r="C780" s="878"/>
      <c r="D780" s="878"/>
      <c r="E780" s="878"/>
      <c r="F780" s="878"/>
      <c r="G780" s="878"/>
      <c r="H780" s="878"/>
      <c r="I780" s="878"/>
      <c r="J780" s="878"/>
      <c r="K780" s="878"/>
      <c r="L780" s="878"/>
      <c r="M780" s="878"/>
      <c r="N780" s="878"/>
      <c r="O780" s="878"/>
      <c r="Q780" s="978" t="s">
        <v>349</v>
      </c>
      <c r="R780" s="979"/>
      <c r="S780" s="979"/>
      <c r="T780" s="979"/>
      <c r="U780" s="979"/>
      <c r="V780" s="979"/>
      <c r="W780" s="979"/>
      <c r="X780" s="979"/>
      <c r="Y780" s="979"/>
      <c r="Z780" s="979"/>
      <c r="AA780" s="979"/>
      <c r="AB780" s="979"/>
      <c r="AC780" s="979"/>
      <c r="AD780" s="979"/>
      <c r="AE780" s="979"/>
      <c r="AF780" s="979"/>
      <c r="AG780" s="979"/>
      <c r="AH780" s="979"/>
      <c r="AI780" s="979"/>
      <c r="AJ780" s="979"/>
      <c r="AK780" s="979"/>
      <c r="AL780" s="979"/>
      <c r="AM780" s="979"/>
      <c r="AN780" s="979"/>
      <c r="AO780" s="979"/>
      <c r="AP780" s="979"/>
      <c r="AQ780" s="979"/>
      <c r="AR780" s="979"/>
      <c r="AS780" s="979"/>
      <c r="AT780" s="979"/>
      <c r="AU780" s="979"/>
      <c r="AV780" s="979"/>
      <c r="AW780" s="979"/>
      <c r="AX780" s="979"/>
      <c r="AY780" s="979"/>
      <c r="AZ780" s="979"/>
      <c r="BA780" s="979"/>
      <c r="BB780" s="979"/>
      <c r="BC780" s="45"/>
      <c r="BD780" s="45"/>
      <c r="BE780" s="45"/>
    </row>
    <row r="781" spans="1:57" ht="12.75">
      <c r="A781" s="4"/>
      <c r="B781" s="4"/>
      <c r="C781" s="4"/>
      <c r="D781" s="4"/>
      <c r="E781" s="4"/>
      <c r="F781" s="4"/>
      <c r="G781" s="4"/>
      <c r="H781" s="4"/>
      <c r="I781" s="4"/>
      <c r="J781" s="4"/>
      <c r="K781" s="4"/>
      <c r="L781" s="4"/>
      <c r="M781" s="4"/>
      <c r="N781" s="4"/>
      <c r="O781" s="4"/>
      <c r="P781" s="2"/>
      <c r="Q781" s="977"/>
      <c r="R781" s="977"/>
      <c r="S781" s="977"/>
      <c r="T781" s="977"/>
      <c r="U781" s="977"/>
      <c r="V781" s="977"/>
      <c r="W781" s="977"/>
      <c r="X781" s="977"/>
      <c r="Y781" s="977"/>
      <c r="Z781" s="977"/>
      <c r="AA781" s="977"/>
      <c r="AB781" s="977"/>
      <c r="AC781" s="977"/>
      <c r="AD781" s="977"/>
      <c r="AE781" s="977"/>
      <c r="AF781" s="977"/>
      <c r="AG781" s="977"/>
      <c r="AH781" s="977"/>
      <c r="AI781" s="977"/>
      <c r="AJ781" s="977"/>
      <c r="AK781" s="977"/>
      <c r="AL781" s="977"/>
      <c r="AM781" s="977"/>
      <c r="AN781" s="977"/>
      <c r="AO781" s="977"/>
      <c r="AP781" s="977"/>
      <c r="AQ781" s="977"/>
      <c r="AR781" s="977"/>
      <c r="AS781" s="977"/>
      <c r="AT781" s="977"/>
      <c r="AU781" s="977"/>
      <c r="AV781" s="977"/>
      <c r="AW781" s="977"/>
      <c r="AX781" s="977"/>
      <c r="AY781" s="977"/>
      <c r="AZ781" s="977"/>
      <c r="BA781" s="977"/>
      <c r="BB781" s="175"/>
      <c r="BC781" s="45"/>
      <c r="BD781" s="45"/>
      <c r="BE781" s="45"/>
    </row>
    <row r="782" spans="1:57" ht="12.75">
      <c r="A782" s="878" t="s">
        <v>2</v>
      </c>
      <c r="B782" s="878"/>
      <c r="C782" s="878"/>
      <c r="D782" s="878"/>
      <c r="E782" s="878"/>
      <c r="F782" s="878"/>
      <c r="G782" s="878"/>
      <c r="H782" s="878"/>
      <c r="I782" s="878"/>
      <c r="J782" s="878"/>
      <c r="K782" s="878"/>
      <c r="L782" s="878"/>
      <c r="M782" s="878"/>
      <c r="N782" s="878"/>
      <c r="O782" s="878"/>
      <c r="Q782" s="978" t="s">
        <v>350</v>
      </c>
      <c r="R782" s="979"/>
      <c r="S782" s="979"/>
      <c r="T782" s="979"/>
      <c r="U782" s="979"/>
      <c r="V782" s="979"/>
      <c r="W782" s="979"/>
      <c r="X782" s="979"/>
      <c r="Y782" s="979"/>
      <c r="Z782" s="979"/>
      <c r="AA782" s="979"/>
      <c r="AB782" s="979"/>
      <c r="AC782" s="979"/>
      <c r="AD782" s="979"/>
      <c r="AE782" s="979"/>
      <c r="AF782" s="979"/>
      <c r="AG782" s="979"/>
      <c r="AH782" s="979"/>
      <c r="AI782" s="979"/>
      <c r="AJ782" s="979"/>
      <c r="AK782" s="979"/>
      <c r="AL782" s="979"/>
      <c r="AM782" s="979"/>
      <c r="AN782" s="979"/>
      <c r="AO782" s="979"/>
      <c r="AP782" s="979"/>
      <c r="AQ782" s="979"/>
      <c r="AR782" s="979"/>
      <c r="AS782" s="979"/>
      <c r="AT782" s="979"/>
      <c r="AU782" s="979"/>
      <c r="AV782" s="979"/>
      <c r="AW782" s="979"/>
      <c r="AX782" s="979"/>
      <c r="AY782" s="979"/>
      <c r="AZ782" s="979"/>
      <c r="BA782" s="979"/>
      <c r="BB782" s="979"/>
      <c r="BC782" s="45"/>
      <c r="BD782" s="45"/>
      <c r="BE782" s="45"/>
    </row>
    <row r="783" spans="1:57" ht="12.75">
      <c r="A783" s="4"/>
      <c r="B783" s="4"/>
      <c r="C783" s="4"/>
      <c r="D783" s="4"/>
      <c r="E783" s="4"/>
      <c r="F783" s="4"/>
      <c r="G783" s="4"/>
      <c r="H783" s="4"/>
      <c r="I783" s="4"/>
      <c r="J783" s="4"/>
      <c r="K783" s="4"/>
      <c r="L783" s="4"/>
      <c r="M783" s="4"/>
      <c r="N783" s="4"/>
      <c r="O783" s="4"/>
      <c r="P783" s="2"/>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175"/>
      <c r="BC783" s="45"/>
      <c r="BD783" s="45"/>
      <c r="BE783" s="45"/>
    </row>
    <row r="784" spans="1:57" ht="12.75">
      <c r="A784" s="878" t="s">
        <v>16</v>
      </c>
      <c r="B784" s="878"/>
      <c r="C784" s="878"/>
      <c r="D784" s="878"/>
      <c r="E784" s="878"/>
      <c r="F784" s="878"/>
      <c r="G784" s="878"/>
      <c r="H784" s="878"/>
      <c r="I784" s="878"/>
      <c r="J784" s="878"/>
      <c r="K784" s="878"/>
      <c r="L784" s="878"/>
      <c r="M784" s="878"/>
      <c r="N784" s="878"/>
      <c r="O784" s="878"/>
      <c r="Q784" s="1126" t="s">
        <v>351</v>
      </c>
      <c r="R784" s="1126"/>
      <c r="S784" s="1126"/>
      <c r="T784" s="1126"/>
      <c r="U784" s="1126"/>
      <c r="V784" s="1126"/>
      <c r="W784" s="1126"/>
      <c r="X784" s="1126"/>
      <c r="Y784" s="1126"/>
      <c r="Z784" s="1126"/>
      <c r="AA784" s="1126"/>
      <c r="AB784" s="1126"/>
      <c r="AC784" s="1126"/>
      <c r="AD784" s="1126"/>
      <c r="AE784" s="1126"/>
      <c r="AF784" s="1126"/>
      <c r="AG784" s="1126"/>
      <c r="AH784" s="1126"/>
      <c r="AI784" s="1126"/>
      <c r="AJ784" s="1126"/>
      <c r="AK784" s="1126"/>
      <c r="AL784" s="1126"/>
      <c r="AM784" s="1126"/>
      <c r="AN784" s="1126"/>
      <c r="AO784" s="1126"/>
      <c r="AP784" s="1126"/>
      <c r="AQ784" s="1126"/>
      <c r="AR784" s="1126"/>
      <c r="AS784" s="1126"/>
      <c r="AT784" s="1126"/>
      <c r="AU784" s="1126"/>
      <c r="AV784" s="1126"/>
      <c r="AW784" s="1126"/>
      <c r="AX784" s="1126"/>
      <c r="AY784" s="1126"/>
      <c r="AZ784" s="1126"/>
      <c r="BA784" s="1126"/>
      <c r="BB784" s="1126"/>
      <c r="BC784" s="45"/>
      <c r="BD784" s="45"/>
      <c r="BE784" s="45"/>
    </row>
    <row r="785" spans="1:57" ht="12.75">
      <c r="A785" s="4"/>
      <c r="B785" s="4"/>
      <c r="C785" s="4"/>
      <c r="D785" s="4"/>
      <c r="E785" s="4"/>
      <c r="F785" s="4"/>
      <c r="G785" s="4"/>
      <c r="H785" s="4"/>
      <c r="I785" s="4"/>
      <c r="J785" s="4"/>
      <c r="K785" s="4"/>
      <c r="L785" s="4"/>
      <c r="M785" s="4"/>
      <c r="N785" s="4"/>
      <c r="O785" s="4"/>
      <c r="P785" s="2"/>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175"/>
      <c r="BC785" s="45"/>
      <c r="BD785" s="45"/>
      <c r="BE785" s="45"/>
    </row>
    <row r="786" spans="1:57" ht="12.75">
      <c r="A786" s="973" t="s">
        <v>162</v>
      </c>
      <c r="B786" s="973"/>
      <c r="C786" s="973"/>
      <c r="D786" s="973"/>
      <c r="E786" s="973"/>
      <c r="F786" s="973"/>
      <c r="G786" s="973"/>
      <c r="H786" s="973"/>
      <c r="I786" s="973"/>
      <c r="J786" s="973"/>
      <c r="K786" s="973"/>
      <c r="L786" s="973"/>
      <c r="M786" s="973"/>
      <c r="N786" s="973"/>
      <c r="O786" s="973"/>
      <c r="Q786" s="1053" t="s">
        <v>352</v>
      </c>
      <c r="R786" s="1053"/>
      <c r="S786" s="1053"/>
      <c r="T786" s="1053"/>
      <c r="U786" s="1053"/>
      <c r="V786" s="1053"/>
      <c r="W786" s="1053"/>
      <c r="X786" s="1053"/>
      <c r="Y786" s="1053"/>
      <c r="Z786" s="1053"/>
      <c r="AA786" s="1053"/>
      <c r="AB786" s="1053"/>
      <c r="AC786" s="1053"/>
      <c r="AD786" s="1053"/>
      <c r="AE786" s="1053"/>
      <c r="AF786" s="1053"/>
      <c r="AG786" s="1053"/>
      <c r="AH786" s="1053"/>
      <c r="AI786" s="1053"/>
      <c r="AJ786" s="1053"/>
      <c r="AK786" s="1053"/>
      <c r="AL786" s="1053"/>
      <c r="AM786" s="1053"/>
      <c r="AN786" s="1053"/>
      <c r="AO786" s="1053"/>
      <c r="AP786" s="1053"/>
      <c r="AQ786" s="1053"/>
      <c r="AR786" s="1053"/>
      <c r="AS786" s="1053"/>
      <c r="AT786" s="1053"/>
      <c r="AU786" s="1053"/>
      <c r="AV786" s="1053"/>
      <c r="AW786" s="1053"/>
      <c r="AX786" s="1053"/>
      <c r="AY786" s="1053"/>
      <c r="AZ786" s="1053"/>
      <c r="BA786" s="1053"/>
      <c r="BB786" s="1053"/>
      <c r="BC786" s="45"/>
      <c r="BD786" s="45"/>
      <c r="BE786" s="45"/>
    </row>
    <row r="787" spans="1:57" ht="12.75">
      <c r="A787" s="4"/>
      <c r="B787" s="4"/>
      <c r="C787" s="4"/>
      <c r="D787" s="4"/>
      <c r="E787" s="4"/>
      <c r="F787" s="4"/>
      <c r="G787" s="4"/>
      <c r="H787" s="4"/>
      <c r="I787" s="4"/>
      <c r="J787" s="4"/>
      <c r="K787" s="4"/>
      <c r="L787" s="4"/>
      <c r="M787" s="4"/>
      <c r="N787" s="4"/>
      <c r="O787" s="4"/>
      <c r="P787" s="2"/>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175"/>
      <c r="BC787" s="45"/>
      <c r="BD787" s="45"/>
      <c r="BE787" s="45"/>
    </row>
    <row r="788" spans="1:57" ht="12.75">
      <c r="A788" s="980" t="s">
        <v>18</v>
      </c>
      <c r="B788" s="1019"/>
      <c r="C788" s="1019"/>
      <c r="D788" s="1019"/>
      <c r="E788" s="1019"/>
      <c r="F788" s="1019"/>
      <c r="G788" s="1019"/>
      <c r="H788" s="1019"/>
      <c r="I788" s="1019"/>
      <c r="J788" s="1019"/>
      <c r="K788" s="1019"/>
      <c r="L788" s="1019"/>
      <c r="M788" s="1019"/>
      <c r="N788" s="1019"/>
      <c r="O788" s="1020"/>
      <c r="Q788" s="1196" t="s">
        <v>353</v>
      </c>
      <c r="R788" s="1196"/>
      <c r="S788" s="1196"/>
      <c r="T788" s="1196"/>
      <c r="U788" s="1196"/>
      <c r="V788" s="1196"/>
      <c r="W788" s="1196"/>
      <c r="X788" s="1196"/>
      <c r="Y788" s="1196"/>
      <c r="Z788" s="1196"/>
      <c r="AA788" s="1196"/>
      <c r="AB788" s="1196"/>
      <c r="AC788" s="1196"/>
      <c r="AD788" s="1196"/>
      <c r="AE788" s="1196"/>
      <c r="AF788" s="1196"/>
      <c r="AG788" s="1196"/>
      <c r="AH788" s="1196"/>
      <c r="AI788" s="1196"/>
      <c r="AJ788" s="1196"/>
      <c r="AK788" s="1196"/>
      <c r="AL788" s="1196"/>
      <c r="AM788" s="1196"/>
      <c r="AN788" s="1196"/>
      <c r="AO788" s="1196"/>
      <c r="AP788" s="1196"/>
      <c r="AQ788" s="1196"/>
      <c r="AR788" s="1196"/>
      <c r="AS788" s="1196"/>
      <c r="AT788" s="1196"/>
      <c r="AU788" s="1196"/>
      <c r="AV788" s="1196"/>
      <c r="AW788" s="1196"/>
      <c r="AX788" s="1196"/>
      <c r="AY788" s="1196"/>
      <c r="AZ788" s="1196"/>
      <c r="BA788" s="1196"/>
      <c r="BB788" s="1196"/>
      <c r="BC788" s="45"/>
      <c r="BD788" s="45"/>
      <c r="BE788" s="45"/>
    </row>
    <row r="789" spans="1:57" ht="12.75">
      <c r="A789" s="1021"/>
      <c r="B789" s="1022"/>
      <c r="C789" s="1022"/>
      <c r="D789" s="1022"/>
      <c r="E789" s="1022"/>
      <c r="F789" s="1022"/>
      <c r="G789" s="1022"/>
      <c r="H789" s="1022"/>
      <c r="I789" s="1022"/>
      <c r="J789" s="1022"/>
      <c r="K789" s="1022"/>
      <c r="L789" s="1022"/>
      <c r="M789" s="1022"/>
      <c r="N789" s="1022"/>
      <c r="O789" s="1023"/>
      <c r="Q789" s="1196" t="s">
        <v>354</v>
      </c>
      <c r="R789" s="1196"/>
      <c r="S789" s="1196"/>
      <c r="T789" s="1196"/>
      <c r="U789" s="1196"/>
      <c r="V789" s="1196"/>
      <c r="W789" s="1196"/>
      <c r="X789" s="1196"/>
      <c r="Y789" s="1196"/>
      <c r="Z789" s="1196"/>
      <c r="AA789" s="1196"/>
      <c r="AB789" s="1196"/>
      <c r="AC789" s="1196"/>
      <c r="AD789" s="1196"/>
      <c r="AE789" s="1196"/>
      <c r="AF789" s="1196"/>
      <c r="AG789" s="1196"/>
      <c r="AH789" s="1196"/>
      <c r="AI789" s="1196"/>
      <c r="AJ789" s="1196"/>
      <c r="AK789" s="1196"/>
      <c r="AL789" s="1196"/>
      <c r="AM789" s="1196"/>
      <c r="AN789" s="1196"/>
      <c r="AO789" s="1196"/>
      <c r="AP789" s="1196"/>
      <c r="AQ789" s="1196"/>
      <c r="AR789" s="1196"/>
      <c r="AS789" s="1196"/>
      <c r="AT789" s="1196"/>
      <c r="AU789" s="1196"/>
      <c r="AV789" s="1196"/>
      <c r="AW789" s="1196"/>
      <c r="AX789" s="1196"/>
      <c r="AY789" s="1196"/>
      <c r="AZ789" s="1196"/>
      <c r="BA789" s="1196"/>
      <c r="BB789" s="1196"/>
      <c r="BC789" s="45"/>
      <c r="BD789" s="45"/>
      <c r="BE789" s="45"/>
    </row>
    <row r="790" spans="1:57" ht="12.75">
      <c r="A790" s="4"/>
      <c r="B790" s="4"/>
      <c r="C790" s="4"/>
      <c r="D790" s="4"/>
      <c r="E790" s="4"/>
      <c r="F790" s="4"/>
      <c r="G790" s="4"/>
      <c r="H790" s="4"/>
      <c r="I790" s="4"/>
      <c r="J790" s="4"/>
      <c r="K790" s="4"/>
      <c r="L790" s="4"/>
      <c r="M790" s="4"/>
      <c r="N790" s="4"/>
      <c r="O790" s="4"/>
      <c r="P790" s="2"/>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175"/>
      <c r="BC790" s="45"/>
      <c r="BD790" s="45"/>
      <c r="BE790" s="45"/>
    </row>
    <row r="791" spans="1:57" ht="12.75">
      <c r="A791" s="878" t="s">
        <v>22</v>
      </c>
      <c r="B791" s="878"/>
      <c r="C791" s="878"/>
      <c r="D791" s="878"/>
      <c r="E791" s="878"/>
      <c r="F791" s="878"/>
      <c r="G791" s="878"/>
      <c r="H791" s="878"/>
      <c r="I791" s="878"/>
      <c r="J791" s="878"/>
      <c r="K791" s="878"/>
      <c r="L791" s="878"/>
      <c r="M791" s="878"/>
      <c r="N791" s="878"/>
      <c r="O791" s="878"/>
      <c r="P791" s="2"/>
      <c r="Q791" s="1196" t="s">
        <v>355</v>
      </c>
      <c r="R791" s="1196"/>
      <c r="S791" s="1196"/>
      <c r="T791" s="1196"/>
      <c r="U791" s="1196"/>
      <c r="V791" s="1196"/>
      <c r="W791" s="1196"/>
      <c r="X791" s="1196"/>
      <c r="Y791" s="1196"/>
      <c r="Z791" s="1196"/>
      <c r="AA791" s="1196"/>
      <c r="AB791" s="1196"/>
      <c r="AC791" s="1196"/>
      <c r="AD791" s="1196"/>
      <c r="AE791" s="1196"/>
      <c r="AF791" s="1196"/>
      <c r="AG791" s="1196"/>
      <c r="AH791" s="1196"/>
      <c r="AI791" s="1196"/>
      <c r="AJ791" s="1196"/>
      <c r="AK791" s="1196"/>
      <c r="AL791" s="1196"/>
      <c r="AM791" s="1196"/>
      <c r="AN791" s="1196"/>
      <c r="AO791" s="1196"/>
      <c r="AP791" s="1196"/>
      <c r="AQ791" s="1196"/>
      <c r="AR791" s="1196"/>
      <c r="AS791" s="1196"/>
      <c r="AT791" s="1196"/>
      <c r="AU791" s="1196"/>
      <c r="AV791" s="1196"/>
      <c r="AW791" s="1196"/>
      <c r="AX791" s="1196"/>
      <c r="AY791" s="1196"/>
      <c r="AZ791" s="1196"/>
      <c r="BA791" s="1196"/>
      <c r="BB791" s="1196"/>
      <c r="BC791" s="45"/>
      <c r="BD791" s="45"/>
      <c r="BE791" s="45"/>
    </row>
    <row r="792" spans="1:256" ht="12.75">
      <c r="A792" s="176"/>
      <c r="B792" s="176"/>
      <c r="C792" s="176"/>
      <c r="D792" s="176"/>
      <c r="E792" s="176"/>
      <c r="F792" s="176"/>
      <c r="G792" s="176"/>
      <c r="H792" s="176"/>
      <c r="I792" s="176"/>
      <c r="J792" s="176"/>
      <c r="K792" s="176"/>
      <c r="L792" s="176"/>
      <c r="M792" s="176"/>
      <c r="N792" s="176"/>
      <c r="O792" s="176"/>
      <c r="P792" s="176"/>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176"/>
      <c r="BD792" s="176"/>
      <c r="BE792" s="176"/>
      <c r="BF792" s="176"/>
      <c r="BG792" s="176"/>
      <c r="BH792" s="176"/>
      <c r="BI792" s="176"/>
      <c r="BJ792" s="176"/>
      <c r="BK792" s="176"/>
      <c r="BL792" s="176"/>
      <c r="BM792" s="176"/>
      <c r="BN792" s="176"/>
      <c r="BO792" s="176"/>
      <c r="BP792" s="176"/>
      <c r="BQ792" s="176"/>
      <c r="BR792" s="176"/>
      <c r="BS792" s="176"/>
      <c r="BT792" s="176"/>
      <c r="BU792" s="176"/>
      <c r="BV792" s="176"/>
      <c r="BW792" s="176"/>
      <c r="BX792" s="176"/>
      <c r="BY792" s="176"/>
      <c r="BZ792" s="176"/>
      <c r="CA792" s="176"/>
      <c r="CB792" s="176"/>
      <c r="CC792" s="176"/>
      <c r="CD792" s="176"/>
      <c r="CE792" s="176"/>
      <c r="CF792" s="176"/>
      <c r="CG792" s="176"/>
      <c r="CH792" s="176"/>
      <c r="CI792" s="176"/>
      <c r="CJ792" s="176"/>
      <c r="CK792" s="176"/>
      <c r="CL792" s="176"/>
      <c r="CM792" s="176"/>
      <c r="CN792" s="176"/>
      <c r="CO792" s="176"/>
      <c r="CP792" s="176"/>
      <c r="CQ792" s="176"/>
      <c r="CR792" s="176"/>
      <c r="CS792" s="176"/>
      <c r="CT792" s="176"/>
      <c r="CU792" s="176"/>
      <c r="CV792" s="176"/>
      <c r="CW792" s="176"/>
      <c r="CX792" s="176"/>
      <c r="CY792" s="176"/>
      <c r="CZ792" s="176"/>
      <c r="DA792" s="176"/>
      <c r="DB792" s="176"/>
      <c r="DC792" s="176"/>
      <c r="DD792" s="176"/>
      <c r="DE792" s="176"/>
      <c r="DF792" s="176"/>
      <c r="DG792" s="176"/>
      <c r="DH792" s="176"/>
      <c r="DI792" s="176"/>
      <c r="DJ792" s="176"/>
      <c r="DK792" s="176"/>
      <c r="DL792" s="176"/>
      <c r="DM792" s="176"/>
      <c r="DN792" s="176"/>
      <c r="DO792" s="176"/>
      <c r="DP792" s="176"/>
      <c r="DQ792" s="176"/>
      <c r="DR792" s="176"/>
      <c r="DS792" s="176"/>
      <c r="DT792" s="176"/>
      <c r="DU792" s="176"/>
      <c r="DV792" s="176"/>
      <c r="DW792" s="176"/>
      <c r="DX792" s="176"/>
      <c r="DY792" s="176"/>
      <c r="DZ792" s="176"/>
      <c r="EA792" s="176"/>
      <c r="EB792" s="176"/>
      <c r="EC792" s="176"/>
      <c r="ED792" s="176"/>
      <c r="EE792" s="176"/>
      <c r="EF792" s="176"/>
      <c r="EG792" s="176"/>
      <c r="EH792" s="176"/>
      <c r="EI792" s="176"/>
      <c r="EJ792" s="176"/>
      <c r="EK792" s="176"/>
      <c r="EL792" s="176"/>
      <c r="EM792" s="176"/>
      <c r="EN792" s="176"/>
      <c r="EO792" s="176"/>
      <c r="EP792" s="176"/>
      <c r="EQ792" s="176"/>
      <c r="ER792" s="176"/>
      <c r="ES792" s="176"/>
      <c r="ET792" s="176"/>
      <c r="EU792" s="176"/>
      <c r="EV792" s="176"/>
      <c r="EW792" s="176"/>
      <c r="EX792" s="176"/>
      <c r="EY792" s="176"/>
      <c r="EZ792" s="176"/>
      <c r="FA792" s="176"/>
      <c r="FB792" s="176"/>
      <c r="FC792" s="176"/>
      <c r="FD792" s="176"/>
      <c r="FE792" s="176"/>
      <c r="FF792" s="176"/>
      <c r="FG792" s="176"/>
      <c r="FH792" s="176"/>
      <c r="FI792" s="176"/>
      <c r="FJ792" s="176"/>
      <c r="FK792" s="176"/>
      <c r="FL792" s="176"/>
      <c r="FM792" s="176"/>
      <c r="FN792" s="176"/>
      <c r="FO792" s="176"/>
      <c r="FP792" s="176"/>
      <c r="FQ792" s="176"/>
      <c r="FR792" s="176"/>
      <c r="FS792" s="176"/>
      <c r="FT792" s="176"/>
      <c r="FU792" s="176"/>
      <c r="FV792" s="176"/>
      <c r="FW792" s="176"/>
      <c r="FX792" s="176"/>
      <c r="FY792" s="176"/>
      <c r="FZ792" s="176"/>
      <c r="GA792" s="176"/>
      <c r="GB792" s="176"/>
      <c r="GC792" s="176"/>
      <c r="GD792" s="176"/>
      <c r="GE792" s="176"/>
      <c r="GF792" s="176"/>
      <c r="GG792" s="176"/>
      <c r="GH792" s="176"/>
      <c r="GI792" s="176"/>
      <c r="GJ792" s="176"/>
      <c r="GK792" s="176"/>
      <c r="GL792" s="176"/>
      <c r="GM792" s="176"/>
      <c r="GN792" s="176"/>
      <c r="GO792" s="176"/>
      <c r="GP792" s="176"/>
      <c r="GQ792" s="176"/>
      <c r="GR792" s="176"/>
      <c r="GS792" s="176"/>
      <c r="GT792" s="176"/>
      <c r="GU792" s="176"/>
      <c r="GV792" s="176"/>
      <c r="GW792" s="176"/>
      <c r="GX792" s="176"/>
      <c r="GY792" s="176"/>
      <c r="GZ792" s="176"/>
      <c r="HA792" s="176"/>
      <c r="HB792" s="176"/>
      <c r="HC792" s="176"/>
      <c r="HD792" s="176"/>
      <c r="HE792" s="176"/>
      <c r="HF792" s="176"/>
      <c r="HG792" s="176"/>
      <c r="HH792" s="176"/>
      <c r="HI792" s="176"/>
      <c r="HJ792" s="176"/>
      <c r="HK792" s="176"/>
      <c r="HL792" s="176"/>
      <c r="HM792" s="176"/>
      <c r="HN792" s="176"/>
      <c r="HO792" s="176"/>
      <c r="HP792" s="176"/>
      <c r="HQ792" s="176"/>
      <c r="HR792" s="176"/>
      <c r="HS792" s="176"/>
      <c r="HT792" s="176"/>
      <c r="HU792" s="176"/>
      <c r="HV792" s="176"/>
      <c r="HW792" s="176"/>
      <c r="HX792" s="176"/>
      <c r="HY792" s="176"/>
      <c r="HZ792" s="176"/>
      <c r="IA792" s="176"/>
      <c r="IB792" s="176"/>
      <c r="IC792" s="176"/>
      <c r="ID792" s="176"/>
      <c r="IE792" s="176"/>
      <c r="IF792" s="176"/>
      <c r="IG792" s="176"/>
      <c r="IH792" s="176"/>
      <c r="II792" s="176"/>
      <c r="IJ792" s="176"/>
      <c r="IK792" s="176"/>
      <c r="IL792" s="176"/>
      <c r="IM792" s="176"/>
      <c r="IN792" s="176"/>
      <c r="IO792" s="176"/>
      <c r="IP792" s="176"/>
      <c r="IQ792" s="176"/>
      <c r="IR792" s="176"/>
      <c r="IS792" s="176"/>
      <c r="IT792" s="176"/>
      <c r="IU792" s="176"/>
      <c r="IV792" s="176"/>
    </row>
    <row r="793" spans="1:57" ht="12.75">
      <c r="A793" s="878" t="s">
        <v>17</v>
      </c>
      <c r="B793" s="878"/>
      <c r="C793" s="878"/>
      <c r="D793" s="878"/>
      <c r="E793" s="878"/>
      <c r="F793" s="878"/>
      <c r="G793" s="878"/>
      <c r="H793" s="878"/>
      <c r="I793" s="878"/>
      <c r="J793" s="878"/>
      <c r="K793" s="878"/>
      <c r="L793" s="878"/>
      <c r="M793" s="878"/>
      <c r="N793" s="878"/>
      <c r="O793" s="878"/>
      <c r="Q793" s="1196" t="s">
        <v>356</v>
      </c>
      <c r="R793" s="1196"/>
      <c r="S793" s="1196"/>
      <c r="T793" s="1196"/>
      <c r="U793" s="1196"/>
      <c r="V793" s="1196"/>
      <c r="W793" s="1196"/>
      <c r="X793" s="1196"/>
      <c r="Y793" s="1196"/>
      <c r="Z793" s="1196"/>
      <c r="AA793" s="1196"/>
      <c r="AB793" s="1196"/>
      <c r="AC793" s="1196"/>
      <c r="AD793" s="1196"/>
      <c r="AE793" s="1196"/>
      <c r="AF793" s="1196"/>
      <c r="AG793" s="1196"/>
      <c r="AH793" s="1196"/>
      <c r="AI793" s="1196"/>
      <c r="AJ793" s="1196"/>
      <c r="AK793" s="1196"/>
      <c r="AL793" s="1196"/>
      <c r="AM793" s="1196"/>
      <c r="AN793" s="1196"/>
      <c r="AO793" s="1196"/>
      <c r="AP793" s="1196"/>
      <c r="AQ793" s="1196"/>
      <c r="AR793" s="1196"/>
      <c r="AS793" s="1196"/>
      <c r="AT793" s="1196"/>
      <c r="AU793" s="1196"/>
      <c r="AV793" s="1196"/>
      <c r="AW793" s="1196"/>
      <c r="AX793" s="1196"/>
      <c r="AY793" s="1196"/>
      <c r="AZ793" s="1196"/>
      <c r="BA793" s="1196"/>
      <c r="BB793" s="1196"/>
      <c r="BC793" s="45"/>
      <c r="BD793" s="45"/>
      <c r="BE793" s="45"/>
    </row>
    <row r="794" spans="1:57" ht="12.75">
      <c r="A794" s="878" t="s">
        <v>21</v>
      </c>
      <c r="B794" s="878"/>
      <c r="C794" s="878"/>
      <c r="D794" s="878"/>
      <c r="E794" s="878"/>
      <c r="F794" s="878"/>
      <c r="G794" s="878"/>
      <c r="H794" s="878"/>
      <c r="I794" s="878"/>
      <c r="J794" s="878"/>
      <c r="K794" s="878"/>
      <c r="L794" s="878"/>
      <c r="M794" s="878"/>
      <c r="N794" s="878"/>
      <c r="O794" s="878"/>
      <c r="P794" s="2"/>
      <c r="Q794" s="1196" t="s">
        <v>406</v>
      </c>
      <c r="R794" s="1196"/>
      <c r="S794" s="1196"/>
      <c r="T794" s="1196"/>
      <c r="U794" s="1196"/>
      <c r="V794" s="1196"/>
      <c r="W794" s="1196"/>
      <c r="X794" s="1196"/>
      <c r="Y794" s="1196"/>
      <c r="Z794" s="1196"/>
      <c r="AA794" s="1196"/>
      <c r="AB794" s="1196"/>
      <c r="AC794" s="1196"/>
      <c r="AD794" s="1196"/>
      <c r="AE794" s="1196"/>
      <c r="AF794" s="1196"/>
      <c r="AG794" s="1196"/>
      <c r="AH794" s="1196"/>
      <c r="AI794" s="1196"/>
      <c r="AJ794" s="1196"/>
      <c r="AK794" s="1196"/>
      <c r="AL794" s="1196"/>
      <c r="AM794" s="1196"/>
      <c r="AN794" s="1196"/>
      <c r="AO794" s="1196"/>
      <c r="AP794" s="1196"/>
      <c r="AQ794" s="1196"/>
      <c r="AR794" s="1196"/>
      <c r="AS794" s="1196"/>
      <c r="AT794" s="1196"/>
      <c r="AU794" s="1196"/>
      <c r="AV794" s="1196"/>
      <c r="AW794" s="1196"/>
      <c r="AX794" s="1196"/>
      <c r="AY794" s="1196"/>
      <c r="AZ794" s="1196"/>
      <c r="BA794" s="1196"/>
      <c r="BB794" s="1196"/>
      <c r="BC794" s="45"/>
      <c r="BD794" s="45"/>
      <c r="BE794" s="45"/>
    </row>
    <row r="795" spans="1:256" s="1199" customFormat="1" ht="12.75">
      <c r="A795" s="1198"/>
      <c r="B795" s="1260"/>
      <c r="C795" s="1260"/>
      <c r="D795" s="1260"/>
      <c r="E795" s="1260"/>
      <c r="F795" s="1260"/>
      <c r="G795" s="1260"/>
      <c r="H795" s="1260"/>
      <c r="I795" s="1260"/>
      <c r="J795" s="1260"/>
      <c r="K795" s="1260"/>
      <c r="L795" s="1260"/>
      <c r="M795" s="1260"/>
      <c r="N795" s="1260"/>
      <c r="O795" s="1260"/>
      <c r="P795" s="1260"/>
      <c r="Q795" s="1260"/>
      <c r="R795" s="1260"/>
      <c r="S795" s="1260"/>
      <c r="T795" s="1260"/>
      <c r="U795" s="1260"/>
      <c r="V795" s="1260"/>
      <c r="W795" s="1260"/>
      <c r="X795" s="1260"/>
      <c r="Y795" s="1260"/>
      <c r="Z795" s="1260"/>
      <c r="AA795" s="1260"/>
      <c r="AB795" s="1260"/>
      <c r="AC795" s="1260"/>
      <c r="AD795" s="1260"/>
      <c r="AE795" s="1260"/>
      <c r="AF795" s="1260"/>
      <c r="AG795" s="1260"/>
      <c r="AH795" s="1260"/>
      <c r="AI795" s="1260"/>
      <c r="AJ795" s="1260"/>
      <c r="AK795" s="1260"/>
      <c r="AL795" s="1260"/>
      <c r="AM795" s="1260"/>
      <c r="AN795" s="1260"/>
      <c r="AO795" s="1260"/>
      <c r="AP795" s="1260"/>
      <c r="AQ795" s="1260"/>
      <c r="AR795" s="1260"/>
      <c r="AS795" s="1260"/>
      <c r="AT795" s="1260"/>
      <c r="AU795" s="1260"/>
      <c r="AV795" s="1260"/>
      <c r="AW795" s="1260"/>
      <c r="AX795" s="1260"/>
      <c r="AY795" s="1260"/>
      <c r="AZ795" s="1260"/>
      <c r="BA795" s="1260"/>
      <c r="BB795" s="1260"/>
      <c r="BC795" s="1260"/>
      <c r="BD795" s="1260"/>
      <c r="BE795" s="1260"/>
      <c r="BF795" s="1260"/>
      <c r="BG795" s="1260"/>
      <c r="BH795" s="1260"/>
      <c r="BI795" s="1260"/>
      <c r="BJ795" s="1260"/>
      <c r="BK795" s="1260"/>
      <c r="BL795" s="1260"/>
      <c r="BM795" s="1260"/>
      <c r="BN795" s="1260"/>
      <c r="BO795" s="1260"/>
      <c r="BP795" s="1260"/>
      <c r="BQ795" s="1260"/>
      <c r="BR795" s="1260"/>
      <c r="BS795" s="1260"/>
      <c r="BT795" s="1260"/>
      <c r="BU795" s="1260"/>
      <c r="BV795" s="1260"/>
      <c r="BW795" s="1260"/>
      <c r="BX795" s="1260"/>
      <c r="BY795" s="1260"/>
      <c r="BZ795" s="1260"/>
      <c r="CA795" s="1260"/>
      <c r="CB795" s="1260"/>
      <c r="CC795" s="1260"/>
      <c r="CD795" s="1260"/>
      <c r="CE795" s="1260"/>
      <c r="CF795" s="1260"/>
      <c r="CG795" s="1260"/>
      <c r="CH795" s="1260"/>
      <c r="CI795" s="1260"/>
      <c r="CJ795" s="1260"/>
      <c r="CK795" s="1260"/>
      <c r="CL795" s="1260"/>
      <c r="CM795" s="1260"/>
      <c r="CN795" s="1260"/>
      <c r="CO795" s="1260"/>
      <c r="CP795" s="1260"/>
      <c r="CQ795" s="1260"/>
      <c r="CR795" s="1260"/>
      <c r="CS795" s="1260"/>
      <c r="CT795" s="1260"/>
      <c r="CU795" s="1260"/>
      <c r="CV795" s="1260"/>
      <c r="CW795" s="1260"/>
      <c r="CX795" s="1260"/>
      <c r="CY795" s="1260"/>
      <c r="CZ795" s="1260"/>
      <c r="DA795" s="1260"/>
      <c r="DB795" s="1260"/>
      <c r="DC795" s="1260"/>
      <c r="DD795" s="1260"/>
      <c r="DE795" s="1260"/>
      <c r="DF795" s="1260"/>
      <c r="DG795" s="1260"/>
      <c r="DH795" s="1260"/>
      <c r="DI795" s="1260"/>
      <c r="DJ795" s="1260"/>
      <c r="DK795" s="1260"/>
      <c r="DL795" s="1260"/>
      <c r="DM795" s="1260"/>
      <c r="DN795" s="1260"/>
      <c r="DO795" s="1260"/>
      <c r="DP795" s="1260"/>
      <c r="DQ795" s="1260"/>
      <c r="DR795" s="1260"/>
      <c r="DS795" s="1260"/>
      <c r="DT795" s="1260"/>
      <c r="DU795" s="1260"/>
      <c r="DV795" s="1260"/>
      <c r="DW795" s="1260"/>
      <c r="DX795" s="1260"/>
      <c r="DY795" s="1260"/>
      <c r="DZ795" s="1260"/>
      <c r="EA795" s="1260"/>
      <c r="EB795" s="1260"/>
      <c r="EC795" s="1260"/>
      <c r="ED795" s="1260"/>
      <c r="EE795" s="1260"/>
      <c r="EF795" s="1260"/>
      <c r="EG795" s="1260"/>
      <c r="EH795" s="1260"/>
      <c r="EI795" s="1260"/>
      <c r="EJ795" s="1260"/>
      <c r="EK795" s="1260"/>
      <c r="EL795" s="1260"/>
      <c r="EM795" s="1260"/>
      <c r="EN795" s="1260"/>
      <c r="EO795" s="1260"/>
      <c r="EP795" s="1260"/>
      <c r="EQ795" s="1260"/>
      <c r="ER795" s="1260"/>
      <c r="ES795" s="1260"/>
      <c r="ET795" s="1260"/>
      <c r="EU795" s="1260"/>
      <c r="EV795" s="1260"/>
      <c r="EW795" s="1260"/>
      <c r="EX795" s="1260"/>
      <c r="EY795" s="1260"/>
      <c r="EZ795" s="1260"/>
      <c r="FA795" s="1260"/>
      <c r="FB795" s="1260"/>
      <c r="FC795" s="1260"/>
      <c r="FD795" s="1260"/>
      <c r="FE795" s="1260"/>
      <c r="FF795" s="1260"/>
      <c r="FG795" s="1260"/>
      <c r="FH795" s="1260"/>
      <c r="FI795" s="1260"/>
      <c r="FJ795" s="1260"/>
      <c r="FK795" s="1260"/>
      <c r="FL795" s="1260"/>
      <c r="FM795" s="1260"/>
      <c r="FN795" s="1260"/>
      <c r="FO795" s="1260"/>
      <c r="FP795" s="1260"/>
      <c r="FQ795" s="1260"/>
      <c r="FR795" s="1260"/>
      <c r="FS795" s="1260"/>
      <c r="FT795" s="1260"/>
      <c r="FU795" s="1260"/>
      <c r="FV795" s="1260"/>
      <c r="FW795" s="1260"/>
      <c r="FX795" s="1260"/>
      <c r="FY795" s="1260"/>
      <c r="FZ795" s="1260"/>
      <c r="GA795" s="1260"/>
      <c r="GB795" s="1260"/>
      <c r="GC795" s="1260"/>
      <c r="GD795" s="1260"/>
      <c r="GE795" s="1260"/>
      <c r="GF795" s="1260"/>
      <c r="GG795" s="1260"/>
      <c r="GH795" s="1260"/>
      <c r="GI795" s="1260"/>
      <c r="GJ795" s="1260"/>
      <c r="GK795" s="1260"/>
      <c r="GL795" s="1260"/>
      <c r="GM795" s="1260"/>
      <c r="GN795" s="1260"/>
      <c r="GO795" s="1260"/>
      <c r="GP795" s="1260"/>
      <c r="GQ795" s="1260"/>
      <c r="GR795" s="1260"/>
      <c r="GS795" s="1260"/>
      <c r="GT795" s="1260"/>
      <c r="GU795" s="1260"/>
      <c r="GV795" s="1260"/>
      <c r="GW795" s="1260"/>
      <c r="GX795" s="1260"/>
      <c r="GY795" s="1260"/>
      <c r="GZ795" s="1260"/>
      <c r="HA795" s="1260"/>
      <c r="HB795" s="1260"/>
      <c r="HC795" s="1260"/>
      <c r="HD795" s="1260"/>
      <c r="HE795" s="1260"/>
      <c r="HF795" s="1260"/>
      <c r="HG795" s="1260"/>
      <c r="HH795" s="1260"/>
      <c r="HI795" s="1260"/>
      <c r="HJ795" s="1260"/>
      <c r="HK795" s="1260"/>
      <c r="HL795" s="1260"/>
      <c r="HM795" s="1260"/>
      <c r="HN795" s="1260"/>
      <c r="HO795" s="1260"/>
      <c r="HP795" s="1260"/>
      <c r="HQ795" s="1260"/>
      <c r="HR795" s="1260"/>
      <c r="HS795" s="1260"/>
      <c r="HT795" s="1260"/>
      <c r="HU795" s="1260"/>
      <c r="HV795" s="1260"/>
      <c r="HW795" s="1260"/>
      <c r="HX795" s="1260"/>
      <c r="HY795" s="1260"/>
      <c r="HZ795" s="1260"/>
      <c r="IA795" s="1260"/>
      <c r="IB795" s="1260"/>
      <c r="IC795" s="1260"/>
      <c r="ID795" s="1260"/>
      <c r="IE795" s="1260"/>
      <c r="IF795" s="1260"/>
      <c r="IG795" s="1260"/>
      <c r="IH795" s="1260"/>
      <c r="II795" s="1260"/>
      <c r="IJ795" s="1260"/>
      <c r="IK795" s="1260"/>
      <c r="IL795" s="1260"/>
      <c r="IM795" s="1260"/>
      <c r="IN795" s="1260"/>
      <c r="IO795" s="1260"/>
      <c r="IP795" s="1260"/>
      <c r="IQ795" s="1260"/>
      <c r="IR795" s="1260"/>
      <c r="IS795" s="1260"/>
      <c r="IT795" s="1260"/>
      <c r="IU795" s="1260"/>
      <c r="IV795" s="1260"/>
    </row>
    <row r="796" spans="1:256" ht="12.75">
      <c r="A796" s="1197" t="s">
        <v>407</v>
      </c>
      <c r="B796" s="1197"/>
      <c r="C796" s="1197"/>
      <c r="D796" s="1197"/>
      <c r="E796" s="1197"/>
      <c r="F796" s="1197"/>
      <c r="G796" s="1197"/>
      <c r="H796" s="1197"/>
      <c r="I796" s="1197"/>
      <c r="J796" s="1197"/>
      <c r="K796" s="1197"/>
      <c r="L796" s="1197"/>
      <c r="M796" s="1197"/>
      <c r="N796" s="1197"/>
      <c r="O796" s="1197"/>
      <c r="P796" s="318"/>
      <c r="Q796" s="1234" t="s">
        <v>362</v>
      </c>
      <c r="R796" s="1234"/>
      <c r="S796" s="1234"/>
      <c r="T796" s="1234"/>
      <c r="U796" s="1234"/>
      <c r="V796" s="1234"/>
      <c r="W796" s="1234"/>
      <c r="X796" s="1234"/>
      <c r="Y796" s="1234"/>
      <c r="Z796" s="1234"/>
      <c r="AA796" s="1234"/>
      <c r="AB796" s="1234"/>
      <c r="AC796" s="1234"/>
      <c r="AD796" s="1234"/>
      <c r="AE796" s="1234"/>
      <c r="AF796" s="1234"/>
      <c r="AG796" s="1234"/>
      <c r="AH796" s="1234"/>
      <c r="AI796" s="1234"/>
      <c r="AJ796" s="1234"/>
      <c r="AK796" s="1234"/>
      <c r="AL796" s="1234"/>
      <c r="AM796" s="1234"/>
      <c r="AN796" s="1234"/>
      <c r="AO796" s="1234"/>
      <c r="AP796" s="1234"/>
      <c r="AQ796" s="1234"/>
      <c r="AR796" s="1234"/>
      <c r="AS796" s="1234"/>
      <c r="AT796" s="1234"/>
      <c r="AU796" s="1234"/>
      <c r="AV796" s="1234"/>
      <c r="AW796" s="1234"/>
      <c r="AX796" s="1234"/>
      <c r="AY796" s="1234"/>
      <c r="AZ796" s="1234"/>
      <c r="BA796" s="1234"/>
      <c r="BB796" s="1234"/>
      <c r="BC796" s="317"/>
      <c r="BD796" s="317"/>
      <c r="BE796" s="317"/>
      <c r="BF796" s="317"/>
      <c r="BG796" s="317"/>
      <c r="BH796" s="317"/>
      <c r="BI796" s="317"/>
      <c r="BJ796" s="317"/>
      <c r="BK796" s="317"/>
      <c r="BL796" s="317"/>
      <c r="BM796" s="317"/>
      <c r="BN796" s="317"/>
      <c r="BO796" s="317"/>
      <c r="BP796" s="317"/>
      <c r="BQ796" s="317"/>
      <c r="BR796" s="317"/>
      <c r="BS796" s="317"/>
      <c r="BT796" s="317"/>
      <c r="BU796" s="317"/>
      <c r="BV796" s="317"/>
      <c r="BW796" s="317"/>
      <c r="BX796" s="317"/>
      <c r="BY796" s="317"/>
      <c r="BZ796" s="317"/>
      <c r="CA796" s="317"/>
      <c r="CB796" s="317"/>
      <c r="CC796" s="317"/>
      <c r="CD796" s="317"/>
      <c r="CE796" s="317"/>
      <c r="CF796" s="317"/>
      <c r="CG796" s="317"/>
      <c r="CH796" s="317"/>
      <c r="CI796" s="317"/>
      <c r="CJ796" s="317"/>
      <c r="CK796" s="317"/>
      <c r="CL796" s="317"/>
      <c r="CM796" s="317"/>
      <c r="CN796" s="317"/>
      <c r="CO796" s="317"/>
      <c r="CP796" s="317"/>
      <c r="CQ796" s="317"/>
      <c r="CR796" s="317"/>
      <c r="CS796" s="317"/>
      <c r="CT796" s="317"/>
      <c r="CU796" s="317"/>
      <c r="CV796" s="317"/>
      <c r="CW796" s="317"/>
      <c r="CX796" s="317"/>
      <c r="CY796" s="317"/>
      <c r="CZ796" s="317"/>
      <c r="DA796" s="317"/>
      <c r="DB796" s="317"/>
      <c r="DC796" s="317"/>
      <c r="DD796" s="317"/>
      <c r="DE796" s="317"/>
      <c r="DF796" s="317"/>
      <c r="DG796" s="317"/>
      <c r="DH796" s="317"/>
      <c r="DI796" s="317"/>
      <c r="DJ796" s="317"/>
      <c r="DK796" s="317"/>
      <c r="DL796" s="317"/>
      <c r="DM796" s="317"/>
      <c r="DN796" s="317"/>
      <c r="DO796" s="317"/>
      <c r="DP796" s="317"/>
      <c r="DQ796" s="317"/>
      <c r="DR796" s="317"/>
      <c r="DS796" s="317"/>
      <c r="DT796" s="317"/>
      <c r="DU796" s="317"/>
      <c r="DV796" s="317"/>
      <c r="DW796" s="317"/>
      <c r="DX796" s="317"/>
      <c r="DY796" s="317"/>
      <c r="DZ796" s="317"/>
      <c r="EA796" s="317"/>
      <c r="EB796" s="317"/>
      <c r="EC796" s="317"/>
      <c r="ED796" s="317"/>
      <c r="EE796" s="317"/>
      <c r="EF796" s="317"/>
      <c r="EG796" s="317"/>
      <c r="EH796" s="317"/>
      <c r="EI796" s="317"/>
      <c r="EJ796" s="317"/>
      <c r="EK796" s="317"/>
      <c r="EL796" s="317"/>
      <c r="EM796" s="317"/>
      <c r="EN796" s="317"/>
      <c r="EO796" s="317"/>
      <c r="EP796" s="317"/>
      <c r="EQ796" s="317"/>
      <c r="ER796" s="317"/>
      <c r="ES796" s="317"/>
      <c r="ET796" s="317"/>
      <c r="EU796" s="317"/>
      <c r="EV796" s="317"/>
      <c r="EW796" s="317"/>
      <c r="EX796" s="317"/>
      <c r="EY796" s="317"/>
      <c r="EZ796" s="317"/>
      <c r="FA796" s="317"/>
      <c r="FB796" s="317"/>
      <c r="FC796" s="317"/>
      <c r="FD796" s="317"/>
      <c r="FE796" s="317"/>
      <c r="FF796" s="317"/>
      <c r="FG796" s="317"/>
      <c r="FH796" s="317"/>
      <c r="FI796" s="317"/>
      <c r="FJ796" s="317"/>
      <c r="FK796" s="317"/>
      <c r="FL796" s="317"/>
      <c r="FM796" s="317"/>
      <c r="FN796" s="317"/>
      <c r="FO796" s="317"/>
      <c r="FP796" s="317"/>
      <c r="FQ796" s="317"/>
      <c r="FR796" s="317"/>
      <c r="FS796" s="317"/>
      <c r="FT796" s="317"/>
      <c r="FU796" s="317"/>
      <c r="FV796" s="317"/>
      <c r="FW796" s="317"/>
      <c r="FX796" s="317"/>
      <c r="FY796" s="317"/>
      <c r="FZ796" s="317"/>
      <c r="GA796" s="317"/>
      <c r="GB796" s="317"/>
      <c r="GC796" s="317"/>
      <c r="GD796" s="317"/>
      <c r="GE796" s="317"/>
      <c r="GF796" s="317"/>
      <c r="GG796" s="317"/>
      <c r="GH796" s="317"/>
      <c r="GI796" s="317"/>
      <c r="GJ796" s="317"/>
      <c r="GK796" s="317"/>
      <c r="GL796" s="317"/>
      <c r="GM796" s="317"/>
      <c r="GN796" s="317"/>
      <c r="GO796" s="317"/>
      <c r="GP796" s="317"/>
      <c r="GQ796" s="317"/>
      <c r="GR796" s="317"/>
      <c r="GS796" s="317"/>
      <c r="GT796" s="317"/>
      <c r="GU796" s="317"/>
      <c r="GV796" s="317"/>
      <c r="GW796" s="317"/>
      <c r="GX796" s="317"/>
      <c r="GY796" s="317"/>
      <c r="GZ796" s="317"/>
      <c r="HA796" s="317"/>
      <c r="HB796" s="317"/>
      <c r="HC796" s="317"/>
      <c r="HD796" s="317"/>
      <c r="HE796" s="317"/>
      <c r="HF796" s="317"/>
      <c r="HG796" s="317"/>
      <c r="HH796" s="317"/>
      <c r="HI796" s="317"/>
      <c r="HJ796" s="317"/>
      <c r="HK796" s="317"/>
      <c r="HL796" s="317"/>
      <c r="HM796" s="317"/>
      <c r="HN796" s="317"/>
      <c r="HO796" s="317"/>
      <c r="HP796" s="317"/>
      <c r="HQ796" s="317"/>
      <c r="HR796" s="317"/>
      <c r="HS796" s="317"/>
      <c r="HT796" s="317"/>
      <c r="HU796" s="317"/>
      <c r="HV796" s="317"/>
      <c r="HW796" s="317"/>
      <c r="HX796" s="317"/>
      <c r="HY796" s="317"/>
      <c r="HZ796" s="317"/>
      <c r="IA796" s="317"/>
      <c r="IB796" s="317"/>
      <c r="IC796" s="317"/>
      <c r="ID796" s="317"/>
      <c r="IE796" s="317"/>
      <c r="IF796" s="317"/>
      <c r="IG796" s="317"/>
      <c r="IH796" s="317"/>
      <c r="II796" s="317"/>
      <c r="IJ796" s="317"/>
      <c r="IK796" s="317"/>
      <c r="IL796" s="317"/>
      <c r="IM796" s="317"/>
      <c r="IN796" s="317"/>
      <c r="IO796" s="317"/>
      <c r="IP796" s="317"/>
      <c r="IQ796" s="317"/>
      <c r="IR796" s="317"/>
      <c r="IS796" s="317"/>
      <c r="IT796" s="317"/>
      <c r="IU796" s="317"/>
      <c r="IV796" s="317"/>
    </row>
    <row r="797" spans="1:256" ht="12.75">
      <c r="A797" s="1197" t="s">
        <v>408</v>
      </c>
      <c r="B797" s="1197"/>
      <c r="C797" s="1197"/>
      <c r="D797" s="1197"/>
      <c r="E797" s="1197"/>
      <c r="F797" s="1197"/>
      <c r="G797" s="1197"/>
      <c r="H797" s="1197"/>
      <c r="I797" s="1197"/>
      <c r="J797" s="1197"/>
      <c r="K797" s="1197"/>
      <c r="L797" s="1197"/>
      <c r="M797" s="1197"/>
      <c r="N797" s="1197"/>
      <c r="O797" s="1197"/>
      <c r="P797" s="319"/>
      <c r="Q797" s="1234" t="s">
        <v>363</v>
      </c>
      <c r="R797" s="1234"/>
      <c r="S797" s="1234"/>
      <c r="T797" s="1234"/>
      <c r="U797" s="1234"/>
      <c r="V797" s="1234"/>
      <c r="W797" s="1234"/>
      <c r="X797" s="1234"/>
      <c r="Y797" s="1234"/>
      <c r="Z797" s="1234"/>
      <c r="AA797" s="1234"/>
      <c r="AB797" s="1234"/>
      <c r="AC797" s="1234"/>
      <c r="AD797" s="1234"/>
      <c r="AE797" s="1234"/>
      <c r="AF797" s="1234"/>
      <c r="AG797" s="1234"/>
      <c r="AH797" s="1234"/>
      <c r="AI797" s="1234"/>
      <c r="AJ797" s="1234"/>
      <c r="AK797" s="1234"/>
      <c r="AL797" s="1234"/>
      <c r="AM797" s="1234"/>
      <c r="AN797" s="1234"/>
      <c r="AO797" s="1234"/>
      <c r="AP797" s="1234"/>
      <c r="AQ797" s="1234"/>
      <c r="AR797" s="1234"/>
      <c r="AS797" s="1234"/>
      <c r="AT797" s="1234"/>
      <c r="AU797" s="1234"/>
      <c r="AV797" s="1234"/>
      <c r="AW797" s="1234"/>
      <c r="AX797" s="1234"/>
      <c r="AY797" s="1234"/>
      <c r="AZ797" s="1234"/>
      <c r="BA797" s="1234"/>
      <c r="BB797" s="1234"/>
      <c r="BC797" s="317"/>
      <c r="BD797" s="317"/>
      <c r="BE797" s="317"/>
      <c r="BF797" s="317"/>
      <c r="BG797" s="317"/>
      <c r="BH797" s="317"/>
      <c r="BI797" s="317"/>
      <c r="BJ797" s="317"/>
      <c r="BK797" s="317"/>
      <c r="BL797" s="317"/>
      <c r="BM797" s="317"/>
      <c r="BN797" s="317"/>
      <c r="BO797" s="317"/>
      <c r="BP797" s="317"/>
      <c r="BQ797" s="317"/>
      <c r="BR797" s="317"/>
      <c r="BS797" s="317"/>
      <c r="BT797" s="317"/>
      <c r="BU797" s="317"/>
      <c r="BV797" s="317"/>
      <c r="BW797" s="317"/>
      <c r="BX797" s="317"/>
      <c r="BY797" s="317"/>
      <c r="BZ797" s="317"/>
      <c r="CA797" s="317"/>
      <c r="CB797" s="317"/>
      <c r="CC797" s="317"/>
      <c r="CD797" s="317"/>
      <c r="CE797" s="317"/>
      <c r="CF797" s="317"/>
      <c r="CG797" s="317"/>
      <c r="CH797" s="317"/>
      <c r="CI797" s="317"/>
      <c r="CJ797" s="317"/>
      <c r="CK797" s="317"/>
      <c r="CL797" s="317"/>
      <c r="CM797" s="317"/>
      <c r="CN797" s="317"/>
      <c r="CO797" s="317"/>
      <c r="CP797" s="317"/>
      <c r="CQ797" s="317"/>
      <c r="CR797" s="317"/>
      <c r="CS797" s="317"/>
      <c r="CT797" s="317"/>
      <c r="CU797" s="317"/>
      <c r="CV797" s="317"/>
      <c r="CW797" s="317"/>
      <c r="CX797" s="317"/>
      <c r="CY797" s="317"/>
      <c r="CZ797" s="317"/>
      <c r="DA797" s="317"/>
      <c r="DB797" s="317"/>
      <c r="DC797" s="317"/>
      <c r="DD797" s="317"/>
      <c r="DE797" s="317"/>
      <c r="DF797" s="317"/>
      <c r="DG797" s="317"/>
      <c r="DH797" s="317"/>
      <c r="DI797" s="317"/>
      <c r="DJ797" s="317"/>
      <c r="DK797" s="317"/>
      <c r="DL797" s="317"/>
      <c r="DM797" s="317"/>
      <c r="DN797" s="317"/>
      <c r="DO797" s="317"/>
      <c r="DP797" s="317"/>
      <c r="DQ797" s="317"/>
      <c r="DR797" s="317"/>
      <c r="DS797" s="317"/>
      <c r="DT797" s="317"/>
      <c r="DU797" s="317"/>
      <c r="DV797" s="317"/>
      <c r="DW797" s="317"/>
      <c r="DX797" s="317"/>
      <c r="DY797" s="317"/>
      <c r="DZ797" s="317"/>
      <c r="EA797" s="317"/>
      <c r="EB797" s="317"/>
      <c r="EC797" s="317"/>
      <c r="ED797" s="317"/>
      <c r="EE797" s="317"/>
      <c r="EF797" s="317"/>
      <c r="EG797" s="317"/>
      <c r="EH797" s="317"/>
      <c r="EI797" s="317"/>
      <c r="EJ797" s="317"/>
      <c r="EK797" s="317"/>
      <c r="EL797" s="317"/>
      <c r="EM797" s="317"/>
      <c r="EN797" s="317"/>
      <c r="EO797" s="317"/>
      <c r="EP797" s="317"/>
      <c r="EQ797" s="317"/>
      <c r="ER797" s="317"/>
      <c r="ES797" s="317"/>
      <c r="ET797" s="317"/>
      <c r="EU797" s="317"/>
      <c r="EV797" s="317"/>
      <c r="EW797" s="317"/>
      <c r="EX797" s="317"/>
      <c r="EY797" s="317"/>
      <c r="EZ797" s="317"/>
      <c r="FA797" s="317"/>
      <c r="FB797" s="317"/>
      <c r="FC797" s="317"/>
      <c r="FD797" s="317"/>
      <c r="FE797" s="317"/>
      <c r="FF797" s="317"/>
      <c r="FG797" s="317"/>
      <c r="FH797" s="317"/>
      <c r="FI797" s="317"/>
      <c r="FJ797" s="317"/>
      <c r="FK797" s="317"/>
      <c r="FL797" s="317"/>
      <c r="FM797" s="317"/>
      <c r="FN797" s="317"/>
      <c r="FO797" s="317"/>
      <c r="FP797" s="317"/>
      <c r="FQ797" s="317"/>
      <c r="FR797" s="317"/>
      <c r="FS797" s="317"/>
      <c r="FT797" s="317"/>
      <c r="FU797" s="317"/>
      <c r="FV797" s="317"/>
      <c r="FW797" s="317"/>
      <c r="FX797" s="317"/>
      <c r="FY797" s="317"/>
      <c r="FZ797" s="317"/>
      <c r="GA797" s="317"/>
      <c r="GB797" s="317"/>
      <c r="GC797" s="317"/>
      <c r="GD797" s="317"/>
      <c r="GE797" s="317"/>
      <c r="GF797" s="317"/>
      <c r="GG797" s="317"/>
      <c r="GH797" s="317"/>
      <c r="GI797" s="317"/>
      <c r="GJ797" s="317"/>
      <c r="GK797" s="317"/>
      <c r="GL797" s="317"/>
      <c r="GM797" s="317"/>
      <c r="GN797" s="317"/>
      <c r="GO797" s="317"/>
      <c r="GP797" s="317"/>
      <c r="GQ797" s="317"/>
      <c r="GR797" s="317"/>
      <c r="GS797" s="317"/>
      <c r="GT797" s="317"/>
      <c r="GU797" s="317"/>
      <c r="GV797" s="317"/>
      <c r="GW797" s="317"/>
      <c r="GX797" s="317"/>
      <c r="GY797" s="317"/>
      <c r="GZ797" s="317"/>
      <c r="HA797" s="317"/>
      <c r="HB797" s="317"/>
      <c r="HC797" s="317"/>
      <c r="HD797" s="317"/>
      <c r="HE797" s="317"/>
      <c r="HF797" s="317"/>
      <c r="HG797" s="317"/>
      <c r="HH797" s="317"/>
      <c r="HI797" s="317"/>
      <c r="HJ797" s="317"/>
      <c r="HK797" s="317"/>
      <c r="HL797" s="317"/>
      <c r="HM797" s="317"/>
      <c r="HN797" s="317"/>
      <c r="HO797" s="317"/>
      <c r="HP797" s="317"/>
      <c r="HQ797" s="317"/>
      <c r="HR797" s="317"/>
      <c r="HS797" s="317"/>
      <c r="HT797" s="317"/>
      <c r="HU797" s="317"/>
      <c r="HV797" s="317"/>
      <c r="HW797" s="317"/>
      <c r="HX797" s="317"/>
      <c r="HY797" s="317"/>
      <c r="HZ797" s="317"/>
      <c r="IA797" s="317"/>
      <c r="IB797" s="317"/>
      <c r="IC797" s="317"/>
      <c r="ID797" s="317"/>
      <c r="IE797" s="317"/>
      <c r="IF797" s="317"/>
      <c r="IG797" s="317"/>
      <c r="IH797" s="317"/>
      <c r="II797" s="317"/>
      <c r="IJ797" s="317"/>
      <c r="IK797" s="317"/>
      <c r="IL797" s="317"/>
      <c r="IM797" s="317"/>
      <c r="IN797" s="317"/>
      <c r="IO797" s="317"/>
      <c r="IP797" s="317"/>
      <c r="IQ797" s="317"/>
      <c r="IR797" s="317"/>
      <c r="IS797" s="317"/>
      <c r="IT797" s="317"/>
      <c r="IU797" s="317"/>
      <c r="IV797" s="317"/>
    </row>
    <row r="798" spans="1:57" ht="12.75">
      <c r="A798" s="320"/>
      <c r="B798" s="320"/>
      <c r="C798" s="320"/>
      <c r="D798" s="320"/>
      <c r="E798" s="320"/>
      <c r="F798" s="320"/>
      <c r="G798" s="320"/>
      <c r="H798" s="320"/>
      <c r="I798" s="320"/>
      <c r="J798" s="320"/>
      <c r="K798" s="320"/>
      <c r="L798" s="320"/>
      <c r="M798" s="320"/>
      <c r="N798" s="320"/>
      <c r="O798" s="320"/>
      <c r="P798" s="319"/>
      <c r="Q798" s="320"/>
      <c r="R798" s="320"/>
      <c r="S798" s="320"/>
      <c r="T798" s="320"/>
      <c r="U798" s="320"/>
      <c r="V798" s="320"/>
      <c r="W798" s="320"/>
      <c r="X798" s="320"/>
      <c r="Y798" s="320"/>
      <c r="Z798" s="320"/>
      <c r="AA798" s="320"/>
      <c r="AB798" s="320"/>
      <c r="AC798" s="320"/>
      <c r="AD798" s="320"/>
      <c r="AE798" s="320"/>
      <c r="AF798" s="320"/>
      <c r="AG798" s="320"/>
      <c r="AH798" s="320"/>
      <c r="AI798" s="320"/>
      <c r="AJ798" s="320"/>
      <c r="AK798" s="320"/>
      <c r="AL798" s="320"/>
      <c r="AM798" s="320"/>
      <c r="AN798" s="320"/>
      <c r="AO798" s="320"/>
      <c r="AP798" s="320"/>
      <c r="AQ798" s="320"/>
      <c r="AR798" s="320"/>
      <c r="AS798" s="320"/>
      <c r="AT798" s="320"/>
      <c r="AU798" s="320"/>
      <c r="AV798" s="320"/>
      <c r="AW798" s="320"/>
      <c r="AX798" s="320"/>
      <c r="AY798" s="320"/>
      <c r="AZ798" s="320"/>
      <c r="BA798" s="320"/>
      <c r="BB798" s="65"/>
      <c r="BC798" s="45"/>
      <c r="BD798" s="45"/>
      <c r="BE798" s="45"/>
    </row>
    <row r="799" spans="1:57" ht="12.75">
      <c r="A799" s="1197" t="s">
        <v>357</v>
      </c>
      <c r="B799" s="1197"/>
      <c r="C799" s="1197"/>
      <c r="D799" s="1197"/>
      <c r="E799" s="1197"/>
      <c r="F799" s="1197"/>
      <c r="G799" s="1197"/>
      <c r="H799" s="1197"/>
      <c r="I799" s="1197"/>
      <c r="J799" s="1197"/>
      <c r="K799" s="1197"/>
      <c r="L799" s="1197"/>
      <c r="M799" s="1197"/>
      <c r="N799" s="1197"/>
      <c r="O799" s="1197"/>
      <c r="P799" s="318"/>
      <c r="Q799" s="1196" t="s">
        <v>358</v>
      </c>
      <c r="R799" s="1196"/>
      <c r="S799" s="1196"/>
      <c r="T799" s="1196"/>
      <c r="U799" s="1196"/>
      <c r="V799" s="1196"/>
      <c r="W799" s="1196"/>
      <c r="X799" s="1196"/>
      <c r="Y799" s="1196"/>
      <c r="Z799" s="1196"/>
      <c r="AA799" s="1196"/>
      <c r="AB799" s="1196"/>
      <c r="AC799" s="1196"/>
      <c r="AD799" s="1196"/>
      <c r="AE799" s="1196"/>
      <c r="AF799" s="1196"/>
      <c r="AG799" s="1196"/>
      <c r="AH799" s="1196"/>
      <c r="AI799" s="1196"/>
      <c r="AJ799" s="1196"/>
      <c r="AK799" s="1196"/>
      <c r="AL799" s="1196"/>
      <c r="AM799" s="1196"/>
      <c r="AN799" s="1196"/>
      <c r="AO799" s="1196"/>
      <c r="AP799" s="1196"/>
      <c r="AQ799" s="1196"/>
      <c r="AR799" s="1196"/>
      <c r="AS799" s="1196"/>
      <c r="AT799" s="1196"/>
      <c r="AU799" s="1196"/>
      <c r="AV799" s="1196"/>
      <c r="AW799" s="1196"/>
      <c r="AX799" s="1196"/>
      <c r="AY799" s="1196"/>
      <c r="AZ799" s="1196"/>
      <c r="BA799" s="1196"/>
      <c r="BB799" s="1196"/>
      <c r="BC799" s="45"/>
      <c r="BD799" s="45"/>
      <c r="BE799" s="45"/>
    </row>
    <row r="800" spans="1:57" ht="12.75">
      <c r="A800" s="1197" t="s">
        <v>359</v>
      </c>
      <c r="B800" s="1197"/>
      <c r="C800" s="1197"/>
      <c r="D800" s="1197"/>
      <c r="E800" s="1197"/>
      <c r="F800" s="1197"/>
      <c r="G800" s="1197"/>
      <c r="H800" s="1197"/>
      <c r="I800" s="1197"/>
      <c r="J800" s="1197"/>
      <c r="K800" s="1197"/>
      <c r="L800" s="1197"/>
      <c r="M800" s="1197"/>
      <c r="N800" s="1197"/>
      <c r="O800" s="1197"/>
      <c r="P800" s="319"/>
      <c r="Q800" s="1196" t="s">
        <v>360</v>
      </c>
      <c r="R800" s="1196"/>
      <c r="S800" s="1196"/>
      <c r="T800" s="1196"/>
      <c r="U800" s="1196"/>
      <c r="V800" s="1196"/>
      <c r="W800" s="1196"/>
      <c r="X800" s="1196"/>
      <c r="Y800" s="1196"/>
      <c r="Z800" s="1196"/>
      <c r="AA800" s="1196"/>
      <c r="AB800" s="1196"/>
      <c r="AC800" s="1196"/>
      <c r="AD800" s="1196"/>
      <c r="AE800" s="1196"/>
      <c r="AF800" s="1196"/>
      <c r="AG800" s="1196"/>
      <c r="AH800" s="1196"/>
      <c r="AI800" s="1196"/>
      <c r="AJ800" s="1196"/>
      <c r="AK800" s="1196"/>
      <c r="AL800" s="1196"/>
      <c r="AM800" s="1196"/>
      <c r="AN800" s="1196"/>
      <c r="AO800" s="1196"/>
      <c r="AP800" s="1196"/>
      <c r="AQ800" s="1196"/>
      <c r="AR800" s="1196"/>
      <c r="AS800" s="1196"/>
      <c r="AT800" s="1196"/>
      <c r="AU800" s="1196"/>
      <c r="AV800" s="1196"/>
      <c r="AW800" s="1196"/>
      <c r="AX800" s="1196"/>
      <c r="AY800" s="1196"/>
      <c r="AZ800" s="1196"/>
      <c r="BA800" s="1196"/>
      <c r="BB800" s="1196"/>
      <c r="BC800" s="45"/>
      <c r="BD800" s="45"/>
      <c r="BE800" s="45"/>
    </row>
    <row r="801" spans="1:57" ht="12.75">
      <c r="A801" s="320"/>
      <c r="B801" s="320"/>
      <c r="C801" s="320"/>
      <c r="D801" s="320"/>
      <c r="E801" s="320"/>
      <c r="F801" s="320"/>
      <c r="G801" s="320"/>
      <c r="H801" s="320"/>
      <c r="I801" s="320"/>
      <c r="J801" s="320"/>
      <c r="K801" s="320"/>
      <c r="L801" s="320"/>
      <c r="M801" s="320"/>
      <c r="N801" s="320"/>
      <c r="O801" s="320"/>
      <c r="P801" s="319"/>
      <c r="Q801" s="320"/>
      <c r="R801" s="320"/>
      <c r="S801" s="320"/>
      <c r="T801" s="320"/>
      <c r="U801" s="320"/>
      <c r="V801" s="320"/>
      <c r="W801" s="320"/>
      <c r="X801" s="320"/>
      <c r="Y801" s="320"/>
      <c r="Z801" s="320"/>
      <c r="AA801" s="320"/>
      <c r="AB801" s="320"/>
      <c r="AC801" s="320"/>
      <c r="AD801" s="320"/>
      <c r="AE801" s="320"/>
      <c r="AF801" s="320"/>
      <c r="AG801" s="320"/>
      <c r="AH801" s="320"/>
      <c r="AI801" s="320"/>
      <c r="AJ801" s="320"/>
      <c r="AK801" s="320"/>
      <c r="AL801" s="320"/>
      <c r="AM801" s="320"/>
      <c r="AN801" s="320"/>
      <c r="AO801" s="320"/>
      <c r="AP801" s="320"/>
      <c r="AQ801" s="320"/>
      <c r="AR801" s="320"/>
      <c r="AS801" s="320"/>
      <c r="AT801" s="320"/>
      <c r="AU801" s="320"/>
      <c r="AV801" s="320"/>
      <c r="AW801" s="320"/>
      <c r="AX801" s="320"/>
      <c r="AY801" s="320"/>
      <c r="AZ801" s="320"/>
      <c r="BA801" s="320"/>
      <c r="BB801" s="200"/>
      <c r="BC801" s="45"/>
      <c r="BD801" s="45"/>
      <c r="BE801" s="45"/>
    </row>
    <row r="802" spans="1:57" ht="12.75">
      <c r="A802" s="1197" t="s">
        <v>128</v>
      </c>
      <c r="B802" s="1197"/>
      <c r="C802" s="1197"/>
      <c r="D802" s="1197"/>
      <c r="E802" s="1197"/>
      <c r="F802" s="1197"/>
      <c r="G802" s="1197"/>
      <c r="H802" s="1197"/>
      <c r="I802" s="1197"/>
      <c r="J802" s="1197"/>
      <c r="K802" s="1197"/>
      <c r="L802" s="1197"/>
      <c r="M802" s="1197"/>
      <c r="N802" s="1197"/>
      <c r="O802" s="1197"/>
      <c r="P802" s="318"/>
      <c r="Q802" s="1196" t="s">
        <v>409</v>
      </c>
      <c r="R802" s="1196"/>
      <c r="S802" s="1196"/>
      <c r="T802" s="1196"/>
      <c r="U802" s="1196"/>
      <c r="V802" s="1196"/>
      <c r="W802" s="1196"/>
      <c r="X802" s="1196"/>
      <c r="Y802" s="1196"/>
      <c r="Z802" s="1196"/>
      <c r="AA802" s="1196"/>
      <c r="AB802" s="1196"/>
      <c r="AC802" s="1196"/>
      <c r="AD802" s="1196"/>
      <c r="AE802" s="1196"/>
      <c r="AF802" s="1196"/>
      <c r="AG802" s="1196"/>
      <c r="AH802" s="1196"/>
      <c r="AI802" s="1196"/>
      <c r="AJ802" s="1196"/>
      <c r="AK802" s="1196"/>
      <c r="AL802" s="1196"/>
      <c r="AM802" s="1196"/>
      <c r="AN802" s="1196"/>
      <c r="AO802" s="1196"/>
      <c r="AP802" s="1196"/>
      <c r="AQ802" s="1196"/>
      <c r="AR802" s="1196"/>
      <c r="AS802" s="1196"/>
      <c r="AT802" s="1196"/>
      <c r="AU802" s="1196"/>
      <c r="AV802" s="1196"/>
      <c r="AW802" s="1196"/>
      <c r="AX802" s="1196"/>
      <c r="AY802" s="1196"/>
      <c r="AZ802" s="1196"/>
      <c r="BA802" s="1196"/>
      <c r="BB802" s="1196"/>
      <c r="BC802" s="45"/>
      <c r="BD802" s="45"/>
      <c r="BE802" s="45"/>
    </row>
    <row r="803" spans="1:57" ht="12.75">
      <c r="A803" s="1197" t="s">
        <v>130</v>
      </c>
      <c r="B803" s="1197"/>
      <c r="C803" s="1197"/>
      <c r="D803" s="1197"/>
      <c r="E803" s="1197"/>
      <c r="F803" s="1197"/>
      <c r="G803" s="1197"/>
      <c r="H803" s="1197"/>
      <c r="I803" s="1197"/>
      <c r="J803" s="1197"/>
      <c r="K803" s="1197"/>
      <c r="L803" s="1197"/>
      <c r="M803" s="1197"/>
      <c r="N803" s="1197"/>
      <c r="O803" s="1197"/>
      <c r="P803" s="319"/>
      <c r="Q803" s="1196" t="s">
        <v>410</v>
      </c>
      <c r="R803" s="1196"/>
      <c r="S803" s="1196"/>
      <c r="T803" s="1196"/>
      <c r="U803" s="1196"/>
      <c r="V803" s="1196"/>
      <c r="W803" s="1196"/>
      <c r="X803" s="1196"/>
      <c r="Y803" s="1196"/>
      <c r="Z803" s="1196"/>
      <c r="AA803" s="1196"/>
      <c r="AB803" s="1196"/>
      <c r="AC803" s="1196"/>
      <c r="AD803" s="1196"/>
      <c r="AE803" s="1196"/>
      <c r="AF803" s="1196"/>
      <c r="AG803" s="1196"/>
      <c r="AH803" s="1196"/>
      <c r="AI803" s="1196"/>
      <c r="AJ803" s="1196"/>
      <c r="AK803" s="1196"/>
      <c r="AL803" s="1196"/>
      <c r="AM803" s="1196"/>
      <c r="AN803" s="1196"/>
      <c r="AO803" s="1196"/>
      <c r="AP803" s="1196"/>
      <c r="AQ803" s="1196"/>
      <c r="AR803" s="1196"/>
      <c r="AS803" s="1196"/>
      <c r="AT803" s="1196"/>
      <c r="AU803" s="1196"/>
      <c r="AV803" s="1196"/>
      <c r="AW803" s="1196"/>
      <c r="AX803" s="1196"/>
      <c r="AY803" s="1196"/>
      <c r="AZ803" s="1196"/>
      <c r="BA803" s="1196"/>
      <c r="BB803" s="1196"/>
      <c r="BC803" s="45"/>
      <c r="BD803" s="45"/>
      <c r="BE803" s="45"/>
    </row>
    <row r="804" spans="1:256" ht="12.75">
      <c r="A804" s="321"/>
      <c r="B804" s="321"/>
      <c r="C804" s="321"/>
      <c r="D804" s="321"/>
      <c r="E804" s="321"/>
      <c r="F804" s="321"/>
      <c r="G804" s="321"/>
      <c r="H804" s="321"/>
      <c r="I804" s="321"/>
      <c r="J804" s="321"/>
      <c r="K804" s="321"/>
      <c r="L804" s="321"/>
      <c r="M804" s="321"/>
      <c r="N804" s="321"/>
      <c r="O804" s="321"/>
      <c r="P804" s="60"/>
      <c r="Q804" s="321"/>
      <c r="R804" s="321"/>
      <c r="S804" s="321"/>
      <c r="T804" s="321"/>
      <c r="U804" s="321"/>
      <c r="V804" s="321"/>
      <c r="W804" s="321"/>
      <c r="X804" s="321"/>
      <c r="Y804" s="321"/>
      <c r="Z804" s="321"/>
      <c r="AA804" s="321"/>
      <c r="AB804" s="321"/>
      <c r="AC804" s="321"/>
      <c r="AD804" s="321"/>
      <c r="AE804" s="321"/>
      <c r="AF804" s="321"/>
      <c r="AG804" s="321"/>
      <c r="AH804" s="321"/>
      <c r="AI804" s="321"/>
      <c r="AJ804" s="321"/>
      <c r="AK804" s="321"/>
      <c r="AL804" s="321"/>
      <c r="AM804" s="321"/>
      <c r="AN804" s="321"/>
      <c r="AO804" s="321"/>
      <c r="AP804" s="321"/>
      <c r="AQ804" s="321"/>
      <c r="AR804" s="321"/>
      <c r="AS804" s="321"/>
      <c r="AT804" s="321"/>
      <c r="AU804" s="321"/>
      <c r="AV804" s="321"/>
      <c r="AW804" s="321"/>
      <c r="AX804" s="321"/>
      <c r="AY804" s="321"/>
      <c r="AZ804" s="321"/>
      <c r="BA804" s="321"/>
      <c r="BB804" s="321"/>
      <c r="BC804" s="45"/>
      <c r="BD804" s="45"/>
      <c r="BE804" s="45"/>
      <c r="BF804" s="45"/>
      <c r="BG804" s="45"/>
      <c r="BH804" s="45"/>
      <c r="BI804" s="45"/>
      <c r="BJ804" s="45"/>
      <c r="BK804" s="45"/>
      <c r="BL804" s="45"/>
      <c r="BM804" s="45"/>
      <c r="BN804" s="45"/>
      <c r="BO804" s="45"/>
      <c r="BP804" s="45"/>
      <c r="BQ804" s="45"/>
      <c r="BR804" s="45"/>
      <c r="BS804" s="45"/>
      <c r="BT804" s="45"/>
      <c r="BU804" s="45"/>
      <c r="BV804" s="45"/>
      <c r="BW804" s="45"/>
      <c r="BX804" s="45"/>
      <c r="BY804" s="45"/>
      <c r="BZ804" s="45"/>
      <c r="CA804" s="45"/>
      <c r="CB804" s="45"/>
      <c r="CC804" s="45"/>
      <c r="CD804" s="45"/>
      <c r="CE804" s="45"/>
      <c r="CF804" s="45"/>
      <c r="CG804" s="45"/>
      <c r="CH804" s="45"/>
      <c r="CI804" s="45"/>
      <c r="CJ804" s="45"/>
      <c r="CK804" s="45"/>
      <c r="CL804" s="45"/>
      <c r="CM804" s="45"/>
      <c r="CN804" s="45"/>
      <c r="CO804" s="45"/>
      <c r="CP804" s="45"/>
      <c r="CQ804" s="45"/>
      <c r="CR804" s="45"/>
      <c r="CS804" s="45"/>
      <c r="CT804" s="45"/>
      <c r="CU804" s="45"/>
      <c r="CV804" s="45"/>
      <c r="CW804" s="45"/>
      <c r="CX804" s="45"/>
      <c r="CY804" s="45"/>
      <c r="CZ804" s="45"/>
      <c r="DA804" s="45"/>
      <c r="DB804" s="45"/>
      <c r="DC804" s="45"/>
      <c r="DD804" s="45"/>
      <c r="DE804" s="45"/>
      <c r="DF804" s="45"/>
      <c r="DG804" s="45"/>
      <c r="DH804" s="45"/>
      <c r="DI804" s="45"/>
      <c r="DJ804" s="45"/>
      <c r="DK804" s="45"/>
      <c r="DL804" s="45"/>
      <c r="DM804" s="45"/>
      <c r="DN804" s="45"/>
      <c r="DO804" s="45"/>
      <c r="DP804" s="45"/>
      <c r="DQ804" s="45"/>
      <c r="DR804" s="45"/>
      <c r="DS804" s="45"/>
      <c r="DT804" s="45"/>
      <c r="DU804" s="45"/>
      <c r="DV804" s="45"/>
      <c r="DW804" s="45"/>
      <c r="DX804" s="45"/>
      <c r="DY804" s="45"/>
      <c r="DZ804" s="45"/>
      <c r="EA804" s="45"/>
      <c r="EB804" s="45"/>
      <c r="EC804" s="45"/>
      <c r="ED804" s="45"/>
      <c r="EE804" s="45"/>
      <c r="EF804" s="45"/>
      <c r="EG804" s="45"/>
      <c r="EH804" s="45"/>
      <c r="EI804" s="45"/>
      <c r="EJ804" s="45"/>
      <c r="EK804" s="45"/>
      <c r="EL804" s="45"/>
      <c r="EM804" s="45"/>
      <c r="EN804" s="45"/>
      <c r="EO804" s="45"/>
      <c r="EP804" s="45"/>
      <c r="EQ804" s="45"/>
      <c r="ER804" s="45"/>
      <c r="ES804" s="45"/>
      <c r="ET804" s="45"/>
      <c r="EU804" s="45"/>
      <c r="EV804" s="45"/>
      <c r="EW804" s="45"/>
      <c r="EX804" s="45"/>
      <c r="EY804" s="45"/>
      <c r="EZ804" s="45"/>
      <c r="FA804" s="45"/>
      <c r="FB804" s="45"/>
      <c r="FC804" s="45"/>
      <c r="FD804" s="45"/>
      <c r="FE804" s="45"/>
      <c r="FF804" s="45"/>
      <c r="FG804" s="45"/>
      <c r="FH804" s="45"/>
      <c r="FI804" s="45"/>
      <c r="FJ804" s="45"/>
      <c r="FK804" s="45"/>
      <c r="FL804" s="45"/>
      <c r="FM804" s="45"/>
      <c r="FN804" s="45"/>
      <c r="FO804" s="45"/>
      <c r="FP804" s="45"/>
      <c r="FQ804" s="45"/>
      <c r="FR804" s="45"/>
      <c r="FS804" s="45"/>
      <c r="FT804" s="45"/>
      <c r="FU804" s="45"/>
      <c r="FV804" s="45"/>
      <c r="FW804" s="45"/>
      <c r="FX804" s="45"/>
      <c r="FY804" s="45"/>
      <c r="FZ804" s="45"/>
      <c r="GA804" s="45"/>
      <c r="GB804" s="45"/>
      <c r="GC804" s="45"/>
      <c r="GD804" s="45"/>
      <c r="GE804" s="45"/>
      <c r="GF804" s="45"/>
      <c r="GG804" s="45"/>
      <c r="GH804" s="45"/>
      <c r="GI804" s="45"/>
      <c r="GJ804" s="45"/>
      <c r="GK804" s="45"/>
      <c r="GL804" s="45"/>
      <c r="GM804" s="45"/>
      <c r="GN804" s="45"/>
      <c r="GO804" s="45"/>
      <c r="GP804" s="45"/>
      <c r="GQ804" s="45"/>
      <c r="GR804" s="45"/>
      <c r="GS804" s="45"/>
      <c r="GT804" s="45"/>
      <c r="GU804" s="45"/>
      <c r="GV804" s="45"/>
      <c r="GW804" s="45"/>
      <c r="GX804" s="45"/>
      <c r="GY804" s="45"/>
      <c r="GZ804" s="45"/>
      <c r="HA804" s="45"/>
      <c r="HB804" s="45"/>
      <c r="HC804" s="45"/>
      <c r="HD804" s="45"/>
      <c r="HE804" s="45"/>
      <c r="HF804" s="45"/>
      <c r="HG804" s="45"/>
      <c r="HH804" s="45"/>
      <c r="HI804" s="45"/>
      <c r="HJ804" s="45"/>
      <c r="HK804" s="45"/>
      <c r="HL804" s="45"/>
      <c r="HM804" s="45"/>
      <c r="HN804" s="45"/>
      <c r="HO804" s="45"/>
      <c r="HP804" s="45"/>
      <c r="HQ804" s="45"/>
      <c r="HR804" s="45"/>
      <c r="HS804" s="45"/>
      <c r="HT804" s="45"/>
      <c r="HU804" s="45"/>
      <c r="HV804" s="45"/>
      <c r="HW804" s="45"/>
      <c r="HX804" s="45"/>
      <c r="HY804" s="45"/>
      <c r="HZ804" s="45"/>
      <c r="IA804" s="45"/>
      <c r="IB804" s="45"/>
      <c r="IC804" s="45"/>
      <c r="ID804" s="45"/>
      <c r="IE804" s="45"/>
      <c r="IF804" s="45"/>
      <c r="IG804" s="45"/>
      <c r="IH804" s="45"/>
      <c r="II804" s="45"/>
      <c r="IJ804" s="45"/>
      <c r="IK804" s="45"/>
      <c r="IL804" s="45"/>
      <c r="IM804" s="45"/>
      <c r="IN804" s="45"/>
      <c r="IO804" s="45"/>
      <c r="IP804" s="45"/>
      <c r="IQ804" s="45"/>
      <c r="IR804" s="45"/>
      <c r="IS804" s="45"/>
      <c r="IT804" s="45"/>
      <c r="IU804" s="45"/>
      <c r="IV804" s="45"/>
    </row>
    <row r="805" spans="1:57" ht="12.75">
      <c r="A805" s="1197" t="s">
        <v>411</v>
      </c>
      <c r="B805" s="1197"/>
      <c r="C805" s="1197"/>
      <c r="D805" s="1197"/>
      <c r="E805" s="1197"/>
      <c r="F805" s="1197"/>
      <c r="G805" s="1197"/>
      <c r="H805" s="1197"/>
      <c r="I805" s="1197"/>
      <c r="J805" s="1197"/>
      <c r="K805" s="1197"/>
      <c r="L805" s="1197"/>
      <c r="M805" s="1197"/>
      <c r="N805" s="1197"/>
      <c r="O805" s="1197"/>
      <c r="P805" s="318"/>
      <c r="Q805" s="976" t="s">
        <v>391</v>
      </c>
      <c r="R805" s="976"/>
      <c r="S805" s="976"/>
      <c r="T805" s="976"/>
      <c r="U805" s="976"/>
      <c r="V805" s="976"/>
      <c r="W805" s="976"/>
      <c r="X805" s="976"/>
      <c r="Y805" s="976"/>
      <c r="Z805" s="976"/>
      <c r="AA805" s="976"/>
      <c r="AB805" s="976"/>
      <c r="AC805" s="976"/>
      <c r="AD805" s="976"/>
      <c r="AE805" s="976"/>
      <c r="AF805" s="976"/>
      <c r="AG805" s="976"/>
      <c r="AH805" s="976"/>
      <c r="AI805" s="976"/>
      <c r="AJ805" s="976"/>
      <c r="AK805" s="976"/>
      <c r="AL805" s="976"/>
      <c r="AM805" s="976"/>
      <c r="AN805" s="976"/>
      <c r="AO805" s="976"/>
      <c r="AP805" s="976"/>
      <c r="AQ805" s="976"/>
      <c r="AR805" s="976"/>
      <c r="AS805" s="976"/>
      <c r="AT805" s="976"/>
      <c r="AU805" s="976"/>
      <c r="AV805" s="976"/>
      <c r="AW805" s="976"/>
      <c r="AX805" s="976"/>
      <c r="AY805" s="976"/>
      <c r="AZ805" s="976"/>
      <c r="BA805" s="976"/>
      <c r="BB805" s="976"/>
      <c r="BC805" s="45"/>
      <c r="BD805" s="45"/>
      <c r="BE805" s="45"/>
    </row>
    <row r="806" spans="1:57" ht="12.75">
      <c r="A806" s="1197" t="s">
        <v>412</v>
      </c>
      <c r="B806" s="1197"/>
      <c r="C806" s="1197"/>
      <c r="D806" s="1197"/>
      <c r="E806" s="1197"/>
      <c r="F806" s="1197"/>
      <c r="G806" s="1197"/>
      <c r="H806" s="1197"/>
      <c r="I806" s="1197"/>
      <c r="J806" s="1197"/>
      <c r="K806" s="1197"/>
      <c r="L806" s="1197"/>
      <c r="M806" s="1197"/>
      <c r="N806" s="1197"/>
      <c r="O806" s="1197"/>
      <c r="P806" s="319"/>
      <c r="Q806" s="976" t="s">
        <v>392</v>
      </c>
      <c r="R806" s="976"/>
      <c r="S806" s="976"/>
      <c r="T806" s="976"/>
      <c r="U806" s="976"/>
      <c r="V806" s="976"/>
      <c r="W806" s="976"/>
      <c r="X806" s="976"/>
      <c r="Y806" s="976"/>
      <c r="Z806" s="976"/>
      <c r="AA806" s="976"/>
      <c r="AB806" s="976"/>
      <c r="AC806" s="976"/>
      <c r="AD806" s="976"/>
      <c r="AE806" s="976"/>
      <c r="AF806" s="976"/>
      <c r="AG806" s="976"/>
      <c r="AH806" s="976"/>
      <c r="AI806" s="976"/>
      <c r="AJ806" s="976"/>
      <c r="AK806" s="976"/>
      <c r="AL806" s="976"/>
      <c r="AM806" s="976"/>
      <c r="AN806" s="976"/>
      <c r="AO806" s="976"/>
      <c r="AP806" s="976"/>
      <c r="AQ806" s="976"/>
      <c r="AR806" s="976"/>
      <c r="AS806" s="976"/>
      <c r="AT806" s="976"/>
      <c r="AU806" s="976"/>
      <c r="AV806" s="976"/>
      <c r="AW806" s="976"/>
      <c r="AX806" s="976"/>
      <c r="AY806" s="976"/>
      <c r="AZ806" s="976"/>
      <c r="BA806" s="976"/>
      <c r="BB806" s="976"/>
      <c r="BC806" s="45"/>
      <c r="BD806" s="45"/>
      <c r="BE806" s="45"/>
    </row>
    <row r="807" spans="1:54" ht="12.75">
      <c r="A807" s="456"/>
      <c r="B807" s="456"/>
      <c r="C807" s="456"/>
      <c r="D807" s="456"/>
      <c r="E807" s="456"/>
      <c r="F807" s="456"/>
      <c r="G807" s="456"/>
      <c r="H807" s="456"/>
      <c r="I807" s="456"/>
      <c r="J807" s="456"/>
      <c r="K807" s="456"/>
      <c r="L807" s="456"/>
      <c r="M807" s="456"/>
      <c r="N807" s="456"/>
      <c r="O807" s="456"/>
      <c r="P807" s="319"/>
      <c r="Q807" s="457"/>
      <c r="R807" s="457"/>
      <c r="S807" s="457"/>
      <c r="T807" s="457"/>
      <c r="U807" s="457"/>
      <c r="V807" s="457"/>
      <c r="W807" s="457"/>
      <c r="X807" s="457"/>
      <c r="Y807" s="457"/>
      <c r="Z807" s="457"/>
      <c r="AA807" s="457"/>
      <c r="AB807" s="457"/>
      <c r="AC807" s="457"/>
      <c r="AD807" s="457"/>
      <c r="AE807" s="457"/>
      <c r="AF807" s="457"/>
      <c r="AG807" s="457"/>
      <c r="AH807" s="457"/>
      <c r="AI807" s="457"/>
      <c r="AJ807" s="457"/>
      <c r="AK807" s="457"/>
      <c r="AL807" s="457"/>
      <c r="AM807" s="457"/>
      <c r="AN807" s="457"/>
      <c r="AO807" s="457"/>
      <c r="AP807" s="457"/>
      <c r="AQ807" s="457"/>
      <c r="AR807" s="457"/>
      <c r="AS807" s="457"/>
      <c r="AT807" s="457"/>
      <c r="AU807" s="457"/>
      <c r="AV807" s="457"/>
      <c r="AW807" s="457"/>
      <c r="AX807" s="457"/>
      <c r="AY807" s="457"/>
      <c r="AZ807" s="457"/>
      <c r="BA807" s="457"/>
      <c r="BB807" s="457"/>
    </row>
    <row r="808" spans="1:54" ht="12.75">
      <c r="A808" s="1197" t="s">
        <v>488</v>
      </c>
      <c r="B808" s="1197"/>
      <c r="C808" s="1197"/>
      <c r="D808" s="1197"/>
      <c r="E808" s="1197"/>
      <c r="F808" s="1197"/>
      <c r="G808" s="1197"/>
      <c r="H808" s="1197"/>
      <c r="I808" s="1197"/>
      <c r="J808" s="1197"/>
      <c r="K808" s="1197"/>
      <c r="L808" s="1197"/>
      <c r="M808" s="1197"/>
      <c r="N808" s="1197"/>
      <c r="O808" s="1197"/>
      <c r="P808" s="318"/>
      <c r="Q808" s="976" t="s">
        <v>489</v>
      </c>
      <c r="R808" s="976"/>
      <c r="S808" s="976"/>
      <c r="T808" s="976"/>
      <c r="U808" s="976"/>
      <c r="V808" s="976"/>
      <c r="W808" s="976"/>
      <c r="X808" s="976"/>
      <c r="Y808" s="976"/>
      <c r="Z808" s="976"/>
      <c r="AA808" s="976"/>
      <c r="AB808" s="976"/>
      <c r="AC808" s="976"/>
      <c r="AD808" s="976"/>
      <c r="AE808" s="976"/>
      <c r="AF808" s="976"/>
      <c r="AG808" s="976"/>
      <c r="AH808" s="976"/>
      <c r="AI808" s="976"/>
      <c r="AJ808" s="976"/>
      <c r="AK808" s="976"/>
      <c r="AL808" s="976"/>
      <c r="AM808" s="976"/>
      <c r="AN808" s="976"/>
      <c r="AO808" s="976"/>
      <c r="AP808" s="976"/>
      <c r="AQ808" s="976"/>
      <c r="AR808" s="976"/>
      <c r="AS808" s="976"/>
      <c r="AT808" s="976"/>
      <c r="AU808" s="976"/>
      <c r="AV808" s="976"/>
      <c r="AW808" s="976"/>
      <c r="AX808" s="976"/>
      <c r="AY808" s="976"/>
      <c r="AZ808" s="976"/>
      <c r="BA808" s="976"/>
      <c r="BB808" s="976"/>
    </row>
    <row r="809" spans="1:256" ht="12.75">
      <c r="A809" s="1197" t="s">
        <v>490</v>
      </c>
      <c r="B809" s="1197"/>
      <c r="C809" s="1197"/>
      <c r="D809" s="1197"/>
      <c r="E809" s="1197"/>
      <c r="F809" s="1197"/>
      <c r="G809" s="1197"/>
      <c r="H809" s="1197"/>
      <c r="I809" s="1197"/>
      <c r="J809" s="1197"/>
      <c r="K809" s="1197"/>
      <c r="L809" s="1197"/>
      <c r="M809" s="1197"/>
      <c r="N809" s="1197"/>
      <c r="O809" s="1197"/>
      <c r="P809" s="319"/>
      <c r="Q809" s="976" t="s">
        <v>491</v>
      </c>
      <c r="R809" s="976"/>
      <c r="S809" s="976"/>
      <c r="T809" s="976"/>
      <c r="U809" s="976"/>
      <c r="V809" s="976"/>
      <c r="W809" s="976"/>
      <c r="X809" s="976"/>
      <c r="Y809" s="976"/>
      <c r="Z809" s="976"/>
      <c r="AA809" s="976"/>
      <c r="AB809" s="976"/>
      <c r="AC809" s="976"/>
      <c r="AD809" s="976"/>
      <c r="AE809" s="976"/>
      <c r="AF809" s="976"/>
      <c r="AG809" s="976"/>
      <c r="AH809" s="976"/>
      <c r="AI809" s="976"/>
      <c r="AJ809" s="976"/>
      <c r="AK809" s="976"/>
      <c r="AL809" s="976"/>
      <c r="AM809" s="976"/>
      <c r="AN809" s="976"/>
      <c r="AO809" s="976"/>
      <c r="AP809" s="976"/>
      <c r="AQ809" s="976"/>
      <c r="AR809" s="976"/>
      <c r="AS809" s="976"/>
      <c r="AT809" s="976"/>
      <c r="AU809" s="976"/>
      <c r="AV809" s="976"/>
      <c r="AW809" s="976"/>
      <c r="AX809" s="976"/>
      <c r="AY809" s="976"/>
      <c r="AZ809" s="976"/>
      <c r="BA809" s="976"/>
      <c r="BB809" s="976"/>
      <c r="BC809" s="45"/>
      <c r="BD809" s="45"/>
      <c r="BE809" s="45"/>
      <c r="BF809" s="45"/>
      <c r="BG809" s="45"/>
      <c r="BH809" s="45"/>
      <c r="BI809" s="45"/>
      <c r="BJ809" s="45"/>
      <c r="BK809" s="45"/>
      <c r="BL809" s="45"/>
      <c r="BM809" s="45"/>
      <c r="BN809" s="45"/>
      <c r="BO809" s="45"/>
      <c r="BP809" s="45"/>
      <c r="BQ809" s="45"/>
      <c r="BR809" s="45"/>
      <c r="BS809" s="45"/>
      <c r="BT809" s="45"/>
      <c r="BU809" s="45"/>
      <c r="BV809" s="45"/>
      <c r="BW809" s="45"/>
      <c r="BX809" s="45"/>
      <c r="BY809" s="45"/>
      <c r="BZ809" s="45"/>
      <c r="CA809" s="45"/>
      <c r="CB809" s="45"/>
      <c r="CC809" s="45"/>
      <c r="CD809" s="45"/>
      <c r="CE809" s="45"/>
      <c r="CF809" s="45"/>
      <c r="CG809" s="45"/>
      <c r="CH809" s="45"/>
      <c r="CI809" s="45"/>
      <c r="CJ809" s="45"/>
      <c r="CK809" s="45"/>
      <c r="CL809" s="45"/>
      <c r="CM809" s="45"/>
      <c r="CN809" s="45"/>
      <c r="CO809" s="45"/>
      <c r="CP809" s="45"/>
      <c r="CQ809" s="45"/>
      <c r="CR809" s="45"/>
      <c r="CS809" s="45"/>
      <c r="CT809" s="45"/>
      <c r="CU809" s="45"/>
      <c r="CV809" s="45"/>
      <c r="CW809" s="45"/>
      <c r="CX809" s="45"/>
      <c r="CY809" s="45"/>
      <c r="CZ809" s="45"/>
      <c r="DA809" s="45"/>
      <c r="DB809" s="45"/>
      <c r="DC809" s="45"/>
      <c r="DD809" s="45"/>
      <c r="DE809" s="45"/>
      <c r="DF809" s="45"/>
      <c r="DG809" s="45"/>
      <c r="DH809" s="45"/>
      <c r="DI809" s="45"/>
      <c r="DJ809" s="45"/>
      <c r="DK809" s="45"/>
      <c r="DL809" s="45"/>
      <c r="DM809" s="45"/>
      <c r="DN809" s="45"/>
      <c r="DO809" s="45"/>
      <c r="DP809" s="45"/>
      <c r="DQ809" s="45"/>
      <c r="DR809" s="45"/>
      <c r="DS809" s="45"/>
      <c r="DT809" s="45"/>
      <c r="DU809" s="45"/>
      <c r="DV809" s="45"/>
      <c r="DW809" s="45"/>
      <c r="DX809" s="45"/>
      <c r="DY809" s="45"/>
      <c r="DZ809" s="45"/>
      <c r="EA809" s="45"/>
      <c r="EB809" s="45"/>
      <c r="EC809" s="45"/>
      <c r="ED809" s="45"/>
      <c r="EE809" s="45"/>
      <c r="EF809" s="45"/>
      <c r="EG809" s="45"/>
      <c r="EH809" s="45"/>
      <c r="EI809" s="45"/>
      <c r="EJ809" s="45"/>
      <c r="EK809" s="45"/>
      <c r="EL809" s="45"/>
      <c r="EM809" s="45"/>
      <c r="EN809" s="45"/>
      <c r="EO809" s="45"/>
      <c r="EP809" s="45"/>
      <c r="EQ809" s="45"/>
      <c r="ER809" s="45"/>
      <c r="ES809" s="45"/>
      <c r="ET809" s="45"/>
      <c r="EU809" s="45"/>
      <c r="EV809" s="45"/>
      <c r="EW809" s="45"/>
      <c r="EX809" s="45"/>
      <c r="EY809" s="45"/>
      <c r="EZ809" s="45"/>
      <c r="FA809" s="45"/>
      <c r="FB809" s="45"/>
      <c r="FC809" s="45"/>
      <c r="FD809" s="45"/>
      <c r="FE809" s="45"/>
      <c r="FF809" s="45"/>
      <c r="FG809" s="45"/>
      <c r="FH809" s="45"/>
      <c r="FI809" s="45"/>
      <c r="FJ809" s="45"/>
      <c r="FK809" s="45"/>
      <c r="FL809" s="45"/>
      <c r="FM809" s="45"/>
      <c r="FN809" s="45"/>
      <c r="FO809" s="45"/>
      <c r="FP809" s="45"/>
      <c r="FQ809" s="45"/>
      <c r="FR809" s="45"/>
      <c r="FS809" s="45"/>
      <c r="FT809" s="45"/>
      <c r="FU809" s="45"/>
      <c r="FV809" s="45"/>
      <c r="FW809" s="45"/>
      <c r="FX809" s="45"/>
      <c r="FY809" s="45"/>
      <c r="FZ809" s="45"/>
      <c r="GA809" s="45"/>
      <c r="GB809" s="45"/>
      <c r="GC809" s="45"/>
      <c r="GD809" s="45"/>
      <c r="GE809" s="45"/>
      <c r="GF809" s="45"/>
      <c r="GG809" s="45"/>
      <c r="GH809" s="45"/>
      <c r="GI809" s="45"/>
      <c r="GJ809" s="45"/>
      <c r="GK809" s="45"/>
      <c r="GL809" s="45"/>
      <c r="GM809" s="45"/>
      <c r="GN809" s="45"/>
      <c r="GO809" s="45"/>
      <c r="GP809" s="45"/>
      <c r="GQ809" s="45"/>
      <c r="GR809" s="45"/>
      <c r="GS809" s="45"/>
      <c r="GT809" s="45"/>
      <c r="GU809" s="45"/>
      <c r="GV809" s="45"/>
      <c r="GW809" s="45"/>
      <c r="GX809" s="45"/>
      <c r="GY809" s="45"/>
      <c r="GZ809" s="45"/>
      <c r="HA809" s="45"/>
      <c r="HB809" s="45"/>
      <c r="HC809" s="45"/>
      <c r="HD809" s="45"/>
      <c r="HE809" s="45"/>
      <c r="HF809" s="45"/>
      <c r="HG809" s="45"/>
      <c r="HH809" s="45"/>
      <c r="HI809" s="45"/>
      <c r="HJ809" s="45"/>
      <c r="HK809" s="45"/>
      <c r="HL809" s="45"/>
      <c r="HM809" s="45"/>
      <c r="HN809" s="45"/>
      <c r="HO809" s="45"/>
      <c r="HP809" s="45"/>
      <c r="HQ809" s="45"/>
      <c r="HR809" s="45"/>
      <c r="HS809" s="45"/>
      <c r="HT809" s="45"/>
      <c r="HU809" s="45"/>
      <c r="HV809" s="45"/>
      <c r="HW809" s="45"/>
      <c r="HX809" s="45"/>
      <c r="HY809" s="45"/>
      <c r="HZ809" s="45"/>
      <c r="IA809" s="45"/>
      <c r="IB809" s="45"/>
      <c r="IC809" s="45"/>
      <c r="ID809" s="45"/>
      <c r="IE809" s="45"/>
      <c r="IF809" s="45"/>
      <c r="IG809" s="45"/>
      <c r="IH809" s="45"/>
      <c r="II809" s="45"/>
      <c r="IJ809" s="45"/>
      <c r="IK809" s="45"/>
      <c r="IL809" s="45"/>
      <c r="IM809" s="45"/>
      <c r="IN809" s="45"/>
      <c r="IO809" s="45"/>
      <c r="IP809" s="45"/>
      <c r="IQ809" s="45"/>
      <c r="IR809" s="45"/>
      <c r="IS809" s="45"/>
      <c r="IT809" s="45"/>
      <c r="IU809" s="45"/>
      <c r="IV809" s="45"/>
    </row>
    <row r="810" spans="1:54" ht="13.5" thickBot="1">
      <c r="A810" s="260"/>
      <c r="B810" s="260"/>
      <c r="C810" s="260"/>
      <c r="D810" s="260"/>
      <c r="E810" s="260"/>
      <c r="F810" s="260"/>
      <c r="G810" s="260"/>
      <c r="H810" s="260"/>
      <c r="I810" s="260"/>
      <c r="J810" s="260"/>
      <c r="K810" s="260"/>
      <c r="L810" s="260"/>
      <c r="M810" s="260"/>
      <c r="N810" s="260"/>
      <c r="O810" s="260"/>
      <c r="P810" s="260"/>
      <c r="Q810" s="260"/>
      <c r="R810" s="260"/>
      <c r="S810" s="260"/>
      <c r="T810" s="260"/>
      <c r="U810" s="260"/>
      <c r="V810" s="260"/>
      <c r="W810" s="260"/>
      <c r="X810" s="260"/>
      <c r="Y810" s="260"/>
      <c r="Z810" s="260"/>
      <c r="AA810" s="260"/>
      <c r="AB810" s="260"/>
      <c r="AC810" s="260"/>
      <c r="AD810" s="260"/>
      <c r="AE810" s="260"/>
      <c r="AF810" s="260"/>
      <c r="AG810" s="260"/>
      <c r="AH810" s="260"/>
      <c r="AI810" s="260"/>
      <c r="AJ810" s="260"/>
      <c r="AK810" s="260"/>
      <c r="AL810" s="260"/>
      <c r="AM810" s="260"/>
      <c r="AN810" s="260"/>
      <c r="AO810" s="260"/>
      <c r="AP810" s="260"/>
      <c r="AQ810" s="260"/>
      <c r="AR810" s="260"/>
      <c r="AS810" s="260"/>
      <c r="AT810" s="260"/>
      <c r="AU810" s="260"/>
      <c r="AV810" s="260"/>
      <c r="AW810" s="260"/>
      <c r="AX810" s="260"/>
      <c r="AY810" s="260"/>
      <c r="AZ810" s="260"/>
      <c r="BA810" s="260"/>
      <c r="BB810" s="260"/>
    </row>
    <row r="811" spans="1:54" ht="13.5" thickBot="1">
      <c r="A811" s="1204" t="s">
        <v>3</v>
      </c>
      <c r="B811" s="1241" t="s">
        <v>4</v>
      </c>
      <c r="C811" s="1242"/>
      <c r="D811" s="1242"/>
      <c r="E811" s="1242"/>
      <c r="F811" s="1242"/>
      <c r="G811" s="1242"/>
      <c r="H811" s="1242"/>
      <c r="I811" s="1242"/>
      <c r="J811" s="1242"/>
      <c r="K811" s="1242"/>
      <c r="L811" s="1242"/>
      <c r="M811" s="1242"/>
      <c r="N811" s="1242"/>
      <c r="O811" s="1242"/>
      <c r="P811" s="1242"/>
      <c r="Q811" s="1242"/>
      <c r="R811" s="1242"/>
      <c r="S811" s="1242"/>
      <c r="T811" s="1242"/>
      <c r="U811" s="1242"/>
      <c r="V811" s="1242"/>
      <c r="W811" s="1242"/>
      <c r="X811" s="1242"/>
      <c r="Y811" s="1242"/>
      <c r="Z811" s="1242"/>
      <c r="AA811" s="1242"/>
      <c r="AB811" s="1242"/>
      <c r="AC811" s="1242"/>
      <c r="AD811" s="1242"/>
      <c r="AE811" s="1242"/>
      <c r="AF811" s="1242"/>
      <c r="AG811" s="1242"/>
      <c r="AH811" s="1242"/>
      <c r="AI811" s="1242"/>
      <c r="AJ811" s="1242"/>
      <c r="AK811" s="1242"/>
      <c r="AL811" s="1242"/>
      <c r="AM811" s="1242"/>
      <c r="AN811" s="1242"/>
      <c r="AO811" s="1242"/>
      <c r="AP811" s="1242"/>
      <c r="AQ811" s="1242"/>
      <c r="AR811" s="1242"/>
      <c r="AS811" s="1242"/>
      <c r="AT811" s="1242"/>
      <c r="AU811" s="1242"/>
      <c r="AV811" s="1242"/>
      <c r="AW811" s="1243"/>
      <c r="AX811" s="1261" t="s">
        <v>492</v>
      </c>
      <c r="AY811" s="1237" t="s">
        <v>493</v>
      </c>
      <c r="AZ811" s="1263" t="s">
        <v>60</v>
      </c>
      <c r="BA811" s="1265" t="s">
        <v>494</v>
      </c>
      <c r="BB811" s="1265" t="s">
        <v>14</v>
      </c>
    </row>
    <row r="812" spans="1:54" ht="13.5" thickBot="1">
      <c r="A812" s="1207"/>
      <c r="B812" s="1241" t="s">
        <v>5</v>
      </c>
      <c r="C812" s="1242"/>
      <c r="D812" s="1242"/>
      <c r="E812" s="1243"/>
      <c r="F812" s="1241" t="s">
        <v>6</v>
      </c>
      <c r="G812" s="1242"/>
      <c r="H812" s="1242"/>
      <c r="I812" s="1243"/>
      <c r="J812" s="1241" t="s">
        <v>7</v>
      </c>
      <c r="K812" s="1242"/>
      <c r="L812" s="1242"/>
      <c r="M812" s="1243"/>
      <c r="N812" s="1241" t="s">
        <v>8</v>
      </c>
      <c r="O812" s="1242"/>
      <c r="P812" s="1242"/>
      <c r="Q812" s="1243"/>
      <c r="R812" s="1241" t="s">
        <v>7</v>
      </c>
      <c r="S812" s="1242"/>
      <c r="T812" s="1242"/>
      <c r="U812" s="1243"/>
      <c r="V812" s="1241" t="s">
        <v>9</v>
      </c>
      <c r="W812" s="1242"/>
      <c r="X812" s="1242"/>
      <c r="Y812" s="1243"/>
      <c r="Z812" s="1241" t="s">
        <v>9</v>
      </c>
      <c r="AA812" s="1242"/>
      <c r="AB812" s="1242"/>
      <c r="AC812" s="1243"/>
      <c r="AD812" s="1241" t="s">
        <v>8</v>
      </c>
      <c r="AE812" s="1242"/>
      <c r="AF812" s="1242"/>
      <c r="AG812" s="1243"/>
      <c r="AH812" s="1241" t="s">
        <v>10</v>
      </c>
      <c r="AI812" s="1242"/>
      <c r="AJ812" s="1242"/>
      <c r="AK812" s="1243"/>
      <c r="AL812" s="1241" t="s">
        <v>11</v>
      </c>
      <c r="AM812" s="1242"/>
      <c r="AN812" s="1242"/>
      <c r="AO812" s="1243"/>
      <c r="AP812" s="1241" t="s">
        <v>12</v>
      </c>
      <c r="AQ812" s="1242"/>
      <c r="AR812" s="1242"/>
      <c r="AS812" s="1243"/>
      <c r="AT812" s="1241" t="s">
        <v>13</v>
      </c>
      <c r="AU812" s="1242"/>
      <c r="AV812" s="1242"/>
      <c r="AW812" s="1243"/>
      <c r="AX812" s="1262"/>
      <c r="AY812" s="1238"/>
      <c r="AZ812" s="1264"/>
      <c r="BA812" s="1266"/>
      <c r="BB812" s="1267"/>
    </row>
    <row r="813" spans="1:57" ht="63.75">
      <c r="A813" s="458" t="s">
        <v>495</v>
      </c>
      <c r="B813" s="459"/>
      <c r="C813" s="460"/>
      <c r="D813" s="460"/>
      <c r="E813" s="460"/>
      <c r="F813" s="460"/>
      <c r="G813" s="460"/>
      <c r="H813" s="460"/>
      <c r="I813" s="460"/>
      <c r="J813" s="460"/>
      <c r="K813" s="460"/>
      <c r="L813" s="460"/>
      <c r="M813" s="460"/>
      <c r="N813" s="460"/>
      <c r="O813" s="461">
        <v>25</v>
      </c>
      <c r="P813" s="462"/>
      <c r="Q813" s="462"/>
      <c r="R813" s="462"/>
      <c r="S813" s="462"/>
      <c r="T813" s="462"/>
      <c r="U813" s="462"/>
      <c r="V813" s="462"/>
      <c r="W813" s="462"/>
      <c r="X813" s="462"/>
      <c r="Y813" s="462"/>
      <c r="Z813" s="462"/>
      <c r="AA813" s="462"/>
      <c r="AB813" s="462"/>
      <c r="AC813" s="462"/>
      <c r="AD813" s="462"/>
      <c r="AE813" s="462"/>
      <c r="AF813" s="462"/>
      <c r="AG813" s="462"/>
      <c r="AH813" s="462"/>
      <c r="AI813" s="462"/>
      <c r="AJ813" s="462"/>
      <c r="AK813" s="462"/>
      <c r="AL813" s="462"/>
      <c r="AM813" s="462"/>
      <c r="AN813" s="462"/>
      <c r="AO813" s="462"/>
      <c r="AP813" s="463"/>
      <c r="AQ813" s="463"/>
      <c r="AR813" s="463"/>
      <c r="AS813" s="463"/>
      <c r="AT813" s="463"/>
      <c r="AU813" s="463"/>
      <c r="AV813" s="462"/>
      <c r="AW813" s="464"/>
      <c r="AX813" s="465"/>
      <c r="AY813" s="466"/>
      <c r="AZ813" s="467" t="s">
        <v>496</v>
      </c>
      <c r="BA813" s="10" t="s">
        <v>497</v>
      </c>
      <c r="BB813" s="468" t="s">
        <v>498</v>
      </c>
      <c r="BC813" s="45"/>
      <c r="BD813" s="45"/>
      <c r="BE813" s="45"/>
    </row>
    <row r="814" spans="1:54" ht="114.75">
      <c r="A814" s="469" t="s">
        <v>499</v>
      </c>
      <c r="B814" s="236"/>
      <c r="C814" s="10"/>
      <c r="D814" s="10"/>
      <c r="E814" s="10"/>
      <c r="F814" s="27"/>
      <c r="G814" s="27"/>
      <c r="H814" s="27"/>
      <c r="I814" s="27"/>
      <c r="J814" s="27"/>
      <c r="K814" s="27"/>
      <c r="L814" s="27"/>
      <c r="M814" s="27"/>
      <c r="N814" s="27"/>
      <c r="O814" s="27"/>
      <c r="P814" s="27"/>
      <c r="Q814" s="27"/>
      <c r="R814" s="27"/>
      <c r="S814" s="27"/>
      <c r="T814" s="27"/>
      <c r="U814" s="27"/>
      <c r="V814" s="10"/>
      <c r="W814" s="10"/>
      <c r="X814" s="10"/>
      <c r="Y814" s="10"/>
      <c r="Z814" s="10"/>
      <c r="AA814" s="10"/>
      <c r="AB814" s="27"/>
      <c r="AC814" s="27"/>
      <c r="AD814" s="27"/>
      <c r="AE814" s="27"/>
      <c r="AF814" s="27"/>
      <c r="AG814" s="27"/>
      <c r="AH814" s="27"/>
      <c r="AI814" s="27"/>
      <c r="AJ814" s="27"/>
      <c r="AK814" s="27"/>
      <c r="AL814" s="27"/>
      <c r="AM814" s="27"/>
      <c r="AN814" s="366"/>
      <c r="AO814" s="366"/>
      <c r="AP814" s="366"/>
      <c r="AQ814" s="366"/>
      <c r="AR814" s="366"/>
      <c r="AS814" s="366"/>
      <c r="AT814" s="366"/>
      <c r="AU814" s="366"/>
      <c r="AV814" s="27"/>
      <c r="AW814" s="249"/>
      <c r="AX814" s="22"/>
      <c r="AY814" s="10"/>
      <c r="AZ814" s="470" t="s">
        <v>500</v>
      </c>
      <c r="BA814" s="10" t="s">
        <v>497</v>
      </c>
      <c r="BB814" s="468" t="s">
        <v>501</v>
      </c>
    </row>
    <row r="815" spans="1:54" ht="28.5">
      <c r="A815" s="471" t="s">
        <v>420</v>
      </c>
      <c r="B815" s="236"/>
      <c r="C815" s="10"/>
      <c r="D815" s="10"/>
      <c r="E815" s="10"/>
      <c r="F815" s="27"/>
      <c r="G815" s="27"/>
      <c r="H815" s="27"/>
      <c r="I815" s="27"/>
      <c r="J815" s="27"/>
      <c r="K815" s="27"/>
      <c r="L815" s="27"/>
      <c r="M815" s="27"/>
      <c r="N815" s="27"/>
      <c r="O815" s="27"/>
      <c r="P815" s="27"/>
      <c r="Q815" s="27"/>
      <c r="R815" s="27"/>
      <c r="S815" s="27"/>
      <c r="T815" s="27"/>
      <c r="U815" s="27"/>
      <c r="V815" s="27"/>
      <c r="W815" s="27"/>
      <c r="X815" s="27"/>
      <c r="Y815" s="10"/>
      <c r="Z815" s="10"/>
      <c r="AA815" s="10"/>
      <c r="AB815" s="27"/>
      <c r="AC815" s="27"/>
      <c r="AD815" s="27"/>
      <c r="AE815" s="27"/>
      <c r="AF815" s="27"/>
      <c r="AG815" s="27"/>
      <c r="AH815" s="27"/>
      <c r="AI815" s="27"/>
      <c r="AJ815" s="27"/>
      <c r="AK815" s="27"/>
      <c r="AL815" s="27"/>
      <c r="AM815" s="27"/>
      <c r="AN815" s="366"/>
      <c r="AO815" s="366"/>
      <c r="AP815" s="366"/>
      <c r="AQ815" s="366"/>
      <c r="AR815" s="366"/>
      <c r="AS815" s="366"/>
      <c r="AT815" s="366"/>
      <c r="AU815" s="366"/>
      <c r="AV815" s="27"/>
      <c r="AW815" s="249"/>
      <c r="AX815" s="22"/>
      <c r="AY815" s="10"/>
      <c r="AZ815" s="470"/>
      <c r="BA815" s="10"/>
      <c r="BB815" s="300"/>
    </row>
    <row r="816" spans="1:54" ht="28.5">
      <c r="A816" s="472" t="s">
        <v>423</v>
      </c>
      <c r="B816" s="236"/>
      <c r="C816" s="10"/>
      <c r="D816" s="10"/>
      <c r="E816" s="10"/>
      <c r="F816" s="10"/>
      <c r="G816" s="10"/>
      <c r="H816" s="10"/>
      <c r="I816" s="10"/>
      <c r="J816" s="10"/>
      <c r="K816" s="10"/>
      <c r="L816" s="10"/>
      <c r="M816" s="10"/>
      <c r="N816" s="27"/>
      <c r="O816" s="10"/>
      <c r="P816" s="10"/>
      <c r="Q816" s="10"/>
      <c r="R816" s="10"/>
      <c r="S816" s="27"/>
      <c r="T816" s="10"/>
      <c r="U816" s="10"/>
      <c r="V816" s="10"/>
      <c r="W816" s="10"/>
      <c r="X816" s="10"/>
      <c r="Y816" s="10"/>
      <c r="Z816" s="10"/>
      <c r="AA816" s="10"/>
      <c r="AB816" s="10"/>
      <c r="AC816" s="10"/>
      <c r="AD816" s="10"/>
      <c r="AE816" s="10"/>
      <c r="AF816" s="10"/>
      <c r="AG816" s="10"/>
      <c r="AH816" s="10"/>
      <c r="AI816" s="10"/>
      <c r="AJ816" s="10"/>
      <c r="AK816" s="27"/>
      <c r="AL816" s="10"/>
      <c r="AM816" s="10"/>
      <c r="AN816" s="369"/>
      <c r="AO816" s="369"/>
      <c r="AP816" s="369"/>
      <c r="AQ816" s="369"/>
      <c r="AR816" s="366"/>
      <c r="AS816" s="369"/>
      <c r="AT816" s="369"/>
      <c r="AU816" s="263"/>
      <c r="AV816" s="10"/>
      <c r="AW816" s="249"/>
      <c r="AX816" s="22"/>
      <c r="AY816" s="10"/>
      <c r="AZ816" s="10"/>
      <c r="BA816" s="10" t="s">
        <v>497</v>
      </c>
      <c r="BB816" s="300"/>
    </row>
    <row r="817" spans="1:54" ht="42.75">
      <c r="A817" s="472" t="s">
        <v>502</v>
      </c>
      <c r="B817" s="236"/>
      <c r="C817" s="27"/>
      <c r="D817" s="27"/>
      <c r="E817" s="27"/>
      <c r="F817" s="27"/>
      <c r="G817" s="27"/>
      <c r="H817" s="27"/>
      <c r="I817" s="27"/>
      <c r="J817" s="27"/>
      <c r="K817" s="27"/>
      <c r="L817" s="27"/>
      <c r="M817" s="27"/>
      <c r="N817" s="27"/>
      <c r="O817" s="27"/>
      <c r="P817" s="27"/>
      <c r="Q817" s="27"/>
      <c r="R817" s="27"/>
      <c r="S817" s="27"/>
      <c r="T817" s="27"/>
      <c r="U817" s="27"/>
      <c r="V817" s="27"/>
      <c r="W817" s="27"/>
      <c r="X817" s="27"/>
      <c r="Y817" s="10"/>
      <c r="Z817" s="10"/>
      <c r="AA817" s="10"/>
      <c r="AB817" s="10"/>
      <c r="AC817" s="27"/>
      <c r="AD817" s="27"/>
      <c r="AE817" s="27"/>
      <c r="AF817" s="27"/>
      <c r="AG817" s="27"/>
      <c r="AH817" s="27"/>
      <c r="AI817" s="27"/>
      <c r="AJ817" s="27"/>
      <c r="AK817" s="27"/>
      <c r="AL817" s="27"/>
      <c r="AM817" s="27"/>
      <c r="AN817" s="366"/>
      <c r="AO817" s="366"/>
      <c r="AP817" s="366"/>
      <c r="AQ817" s="366"/>
      <c r="AR817" s="366"/>
      <c r="AS817" s="366"/>
      <c r="AT817" s="366"/>
      <c r="AU817" s="366"/>
      <c r="AV817" s="27"/>
      <c r="AW817" s="249"/>
      <c r="AX817" s="22"/>
      <c r="AY817" s="10"/>
      <c r="AZ817" s="10"/>
      <c r="BA817" s="10" t="s">
        <v>497</v>
      </c>
      <c r="BB817" s="300"/>
    </row>
    <row r="818" spans="1:54" ht="114.75">
      <c r="A818" s="472" t="s">
        <v>503</v>
      </c>
      <c r="B818" s="236"/>
      <c r="C818" s="10"/>
      <c r="D818" s="10"/>
      <c r="E818" s="10"/>
      <c r="F818" s="10"/>
      <c r="G818" s="10"/>
      <c r="H818" s="10"/>
      <c r="I818" s="10"/>
      <c r="J818" s="10"/>
      <c r="K818" s="10"/>
      <c r="L818" s="10"/>
      <c r="M818" s="10"/>
      <c r="N818" s="27"/>
      <c r="O818" s="27"/>
      <c r="P818" s="27"/>
      <c r="Q818" s="27"/>
      <c r="R818" s="27"/>
      <c r="S818" s="27"/>
      <c r="T818" s="27"/>
      <c r="U818" s="27"/>
      <c r="V818" s="27"/>
      <c r="W818" s="27"/>
      <c r="X818" s="27"/>
      <c r="Y818" s="10"/>
      <c r="Z818" s="10"/>
      <c r="AA818" s="10"/>
      <c r="AB818" s="10"/>
      <c r="AC818" s="10"/>
      <c r="AD818" s="10"/>
      <c r="AE818" s="10"/>
      <c r="AF818" s="10"/>
      <c r="AG818" s="10"/>
      <c r="AH818" s="10"/>
      <c r="AI818" s="10"/>
      <c r="AJ818" s="10"/>
      <c r="AK818" s="10"/>
      <c r="AL818" s="10"/>
      <c r="AM818" s="27"/>
      <c r="AN818" s="366"/>
      <c r="AO818" s="366"/>
      <c r="AP818" s="366"/>
      <c r="AQ818" s="366"/>
      <c r="AR818" s="366"/>
      <c r="AS818" s="366"/>
      <c r="AT818" s="366"/>
      <c r="AU818" s="366"/>
      <c r="AV818" s="27"/>
      <c r="AW818" s="249"/>
      <c r="AX818" s="22"/>
      <c r="AY818" s="10"/>
      <c r="AZ818" s="473" t="s">
        <v>504</v>
      </c>
      <c r="BA818" s="10" t="s">
        <v>497</v>
      </c>
      <c r="BB818" s="300"/>
    </row>
    <row r="819" spans="1:54" ht="28.5">
      <c r="A819" s="472" t="s">
        <v>431</v>
      </c>
      <c r="B819" s="236"/>
      <c r="C819" s="10"/>
      <c r="D819" s="10"/>
      <c r="E819" s="10"/>
      <c r="F819" s="10"/>
      <c r="G819" s="10"/>
      <c r="H819" s="10"/>
      <c r="I819" s="10"/>
      <c r="J819" s="10"/>
      <c r="K819" s="10"/>
      <c r="L819" s="10"/>
      <c r="M819" s="10"/>
      <c r="N819" s="10"/>
      <c r="O819" s="10"/>
      <c r="P819" s="10"/>
      <c r="Q819" s="10"/>
      <c r="R819" s="10"/>
      <c r="S819" s="10"/>
      <c r="T819" s="10"/>
      <c r="U819" s="27"/>
      <c r="V819" s="27"/>
      <c r="W819" s="27"/>
      <c r="X819" s="27"/>
      <c r="Y819" s="10"/>
      <c r="Z819" s="10"/>
      <c r="AA819" s="10"/>
      <c r="AB819" s="10"/>
      <c r="AC819" s="10"/>
      <c r="AD819" s="10"/>
      <c r="AE819" s="10"/>
      <c r="AF819" s="10"/>
      <c r="AG819" s="10"/>
      <c r="AH819" s="10"/>
      <c r="AI819" s="10"/>
      <c r="AJ819" s="10"/>
      <c r="AK819" s="10"/>
      <c r="AL819" s="10"/>
      <c r="AM819" s="10"/>
      <c r="AN819" s="369"/>
      <c r="AO819" s="369"/>
      <c r="AP819" s="369"/>
      <c r="AQ819" s="369"/>
      <c r="AR819" s="369"/>
      <c r="AS819" s="369"/>
      <c r="AT819" s="369"/>
      <c r="AU819" s="369"/>
      <c r="AV819" s="10"/>
      <c r="AW819" s="249"/>
      <c r="AX819" s="22"/>
      <c r="AY819" s="10"/>
      <c r="AZ819" s="10"/>
      <c r="BA819" s="10"/>
      <c r="BB819" s="300"/>
    </row>
    <row r="820" spans="1:54" ht="12.75">
      <c r="A820" s="1268" t="s">
        <v>505</v>
      </c>
      <c r="B820" s="1270"/>
      <c r="C820" s="1272"/>
      <c r="D820" s="1272"/>
      <c r="E820" s="1272"/>
      <c r="F820" s="1272"/>
      <c r="G820" s="1272"/>
      <c r="H820" s="1272"/>
      <c r="I820" s="1272"/>
      <c r="J820" s="1273"/>
      <c r="K820" s="1273"/>
      <c r="L820" s="1273"/>
      <c r="M820" s="1273"/>
      <c r="N820" s="1273"/>
      <c r="O820" s="1273"/>
      <c r="P820" s="1273"/>
      <c r="Q820" s="1273"/>
      <c r="R820" s="1272"/>
      <c r="S820" s="1272"/>
      <c r="T820" s="1272"/>
      <c r="U820" s="1272"/>
      <c r="V820" s="1272"/>
      <c r="W820" s="1272"/>
      <c r="X820" s="1272"/>
      <c r="Y820" s="1272"/>
      <c r="Z820" s="1272"/>
      <c r="AA820" s="1272"/>
      <c r="AB820" s="1272"/>
      <c r="AC820" s="1272"/>
      <c r="AD820" s="1272"/>
      <c r="AE820" s="1272"/>
      <c r="AF820" s="1272"/>
      <c r="AG820" s="1272"/>
      <c r="AH820" s="1272"/>
      <c r="AI820" s="1272"/>
      <c r="AJ820" s="1272"/>
      <c r="AK820" s="1272"/>
      <c r="AL820" s="1272"/>
      <c r="AM820" s="1272"/>
      <c r="AN820" s="1272"/>
      <c r="AO820" s="1272"/>
      <c r="AP820" s="1272"/>
      <c r="AQ820" s="1272"/>
      <c r="AR820" s="1272"/>
      <c r="AS820" s="1272"/>
      <c r="AT820" s="1272"/>
      <c r="AU820" s="1272"/>
      <c r="AV820" s="1272"/>
      <c r="AW820" s="1274"/>
      <c r="AX820" s="22"/>
      <c r="AY820" s="474">
        <v>1232000</v>
      </c>
      <c r="AZ820" s="10" t="s">
        <v>506</v>
      </c>
      <c r="BA820" s="1275" t="s">
        <v>497</v>
      </c>
      <c r="BB820" s="300"/>
    </row>
    <row r="821" spans="1:54" ht="12.75">
      <c r="A821" s="1269"/>
      <c r="B821" s="1271"/>
      <c r="C821" s="1272"/>
      <c r="D821" s="1272"/>
      <c r="E821" s="1272"/>
      <c r="F821" s="1272"/>
      <c r="G821" s="1272"/>
      <c r="H821" s="1272"/>
      <c r="I821" s="1272"/>
      <c r="J821" s="1273"/>
      <c r="K821" s="1273"/>
      <c r="L821" s="1273"/>
      <c r="M821" s="1273"/>
      <c r="N821" s="1273"/>
      <c r="O821" s="1273"/>
      <c r="P821" s="1273"/>
      <c r="Q821" s="1273"/>
      <c r="R821" s="1272"/>
      <c r="S821" s="1272"/>
      <c r="T821" s="1272"/>
      <c r="U821" s="1272"/>
      <c r="V821" s="1272"/>
      <c r="W821" s="1272"/>
      <c r="X821" s="1272"/>
      <c r="Y821" s="1272"/>
      <c r="Z821" s="1272"/>
      <c r="AA821" s="1272"/>
      <c r="AB821" s="1272"/>
      <c r="AC821" s="1272"/>
      <c r="AD821" s="1272"/>
      <c r="AE821" s="1272"/>
      <c r="AF821" s="1272"/>
      <c r="AG821" s="1272"/>
      <c r="AH821" s="1272"/>
      <c r="AI821" s="1272"/>
      <c r="AJ821" s="1272"/>
      <c r="AK821" s="1272"/>
      <c r="AL821" s="1272"/>
      <c r="AM821" s="1272"/>
      <c r="AN821" s="1272"/>
      <c r="AO821" s="1272"/>
      <c r="AP821" s="1272"/>
      <c r="AQ821" s="1272"/>
      <c r="AR821" s="1272"/>
      <c r="AS821" s="1272"/>
      <c r="AT821" s="1272"/>
      <c r="AU821" s="1272"/>
      <c r="AV821" s="1272"/>
      <c r="AW821" s="1274"/>
      <c r="AX821" s="22"/>
      <c r="AY821" s="474">
        <v>3080000</v>
      </c>
      <c r="AZ821" s="470" t="s">
        <v>507</v>
      </c>
      <c r="BA821" s="1276"/>
      <c r="BB821" s="300"/>
    </row>
    <row r="822" spans="1:54" ht="28.5">
      <c r="A822" s="469" t="s">
        <v>508</v>
      </c>
      <c r="B822" s="236"/>
      <c r="C822" s="10"/>
      <c r="D822" s="27"/>
      <c r="E822" s="27"/>
      <c r="F822" s="10"/>
      <c r="G822" s="10"/>
      <c r="H822" s="10"/>
      <c r="I822" s="10"/>
      <c r="J822" s="10"/>
      <c r="K822" s="10"/>
      <c r="L822" s="10"/>
      <c r="M822" s="10"/>
      <c r="N822" s="10"/>
      <c r="O822" s="10"/>
      <c r="P822" s="10"/>
      <c r="Q822" s="10"/>
      <c r="R822" s="10"/>
      <c r="S822" s="10"/>
      <c r="T822" s="10"/>
      <c r="U822" s="10"/>
      <c r="V822" s="10"/>
      <c r="W822" s="10"/>
      <c r="X822" s="10"/>
      <c r="Y822" s="10"/>
      <c r="Z822" s="10"/>
      <c r="AA822" s="10"/>
      <c r="AB822" s="27"/>
      <c r="AC822" s="27"/>
      <c r="AD822" s="10"/>
      <c r="AE822" s="10"/>
      <c r="AF822" s="10"/>
      <c r="AG822" s="10"/>
      <c r="AH822" s="10"/>
      <c r="AI822" s="10"/>
      <c r="AJ822" s="10"/>
      <c r="AK822" s="10"/>
      <c r="AL822" s="10"/>
      <c r="AM822" s="10"/>
      <c r="AN822" s="10"/>
      <c r="AO822" s="10"/>
      <c r="AP822" s="10"/>
      <c r="AQ822" s="10"/>
      <c r="AR822" s="10"/>
      <c r="AS822" s="10"/>
      <c r="AT822" s="10"/>
      <c r="AU822" s="10"/>
      <c r="AV822" s="10"/>
      <c r="AW822" s="249"/>
      <c r="AX822" s="22"/>
      <c r="AY822" s="10"/>
      <c r="AZ822" s="10"/>
      <c r="BA822" s="10" t="s">
        <v>497</v>
      </c>
      <c r="BB822" s="475"/>
    </row>
    <row r="823" spans="1:54" ht="57.75" thickBot="1">
      <c r="A823" s="476" t="s">
        <v>509</v>
      </c>
      <c r="B823" s="253"/>
      <c r="C823" s="34"/>
      <c r="D823" s="34"/>
      <c r="E823" s="34"/>
      <c r="F823" s="34"/>
      <c r="G823" s="34"/>
      <c r="H823" s="34"/>
      <c r="I823" s="34"/>
      <c r="J823" s="34"/>
      <c r="K823" s="34"/>
      <c r="L823" s="34"/>
      <c r="M823" s="34"/>
      <c r="N823" s="34"/>
      <c r="O823" s="34"/>
      <c r="P823" s="34"/>
      <c r="Q823" s="34"/>
      <c r="R823" s="34"/>
      <c r="S823" s="34"/>
      <c r="T823" s="34"/>
      <c r="U823" s="34"/>
      <c r="V823" s="34"/>
      <c r="W823" s="34"/>
      <c r="X823" s="34"/>
      <c r="Y823" s="11"/>
      <c r="Z823" s="11"/>
      <c r="AA823" s="11"/>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33"/>
      <c r="AX823" s="22"/>
      <c r="AY823" s="10"/>
      <c r="AZ823" s="10"/>
      <c r="BA823" s="10"/>
      <c r="BB823" s="262"/>
    </row>
    <row r="824" spans="1:54" ht="12.75">
      <c r="A824" s="477" t="s">
        <v>155</v>
      </c>
      <c r="B824" s="478"/>
      <c r="C824" s="478"/>
      <c r="D824" s="478"/>
      <c r="E824" s="478"/>
      <c r="F824" s="478"/>
      <c r="G824" s="478"/>
      <c r="H824" s="478"/>
      <c r="I824" s="478"/>
      <c r="J824" s="478"/>
      <c r="K824" s="478"/>
      <c r="L824" s="478"/>
      <c r="M824" s="478"/>
      <c r="N824" s="478"/>
      <c r="O824" s="478"/>
      <c r="P824" s="478"/>
      <c r="Q824" s="478"/>
      <c r="R824" s="478"/>
      <c r="S824" s="478"/>
      <c r="T824" s="478"/>
      <c r="U824" s="478"/>
      <c r="V824" s="478"/>
      <c r="W824" s="478"/>
      <c r="X824" s="478"/>
      <c r="Y824" s="478"/>
      <c r="Z824" s="478"/>
      <c r="AA824" s="478"/>
      <c r="AB824" s="478"/>
      <c r="AC824" s="478"/>
      <c r="AD824" s="478"/>
      <c r="AE824" s="478"/>
      <c r="AF824" s="478"/>
      <c r="AG824" s="478"/>
      <c r="AH824" s="478"/>
      <c r="AI824" s="478"/>
      <c r="AJ824" s="478"/>
      <c r="AK824" s="478"/>
      <c r="AL824" s="478"/>
      <c r="AM824" s="478"/>
      <c r="AN824" s="478"/>
      <c r="AO824" s="478"/>
      <c r="AP824" s="478"/>
      <c r="AQ824" s="478"/>
      <c r="AR824" s="478"/>
      <c r="AS824" s="478"/>
      <c r="AT824" s="478"/>
      <c r="AU824" s="478"/>
      <c r="AV824" s="478"/>
      <c r="AW824" s="478"/>
      <c r="AX824" s="478"/>
      <c r="AY824" s="479">
        <f>SUM(AY813:AY823)</f>
        <v>4312000</v>
      </c>
      <c r="AZ824" s="480"/>
      <c r="BA824" s="261"/>
      <c r="BB824" s="262"/>
    </row>
    <row r="825" spans="1:54" ht="12.75">
      <c r="A825" s="262"/>
      <c r="B825" s="262"/>
      <c r="C825" s="262"/>
      <c r="D825" s="262"/>
      <c r="E825" s="262"/>
      <c r="F825" s="262"/>
      <c r="G825" s="262"/>
      <c r="H825" s="262"/>
      <c r="I825" s="262"/>
      <c r="J825" s="262"/>
      <c r="K825" s="262"/>
      <c r="L825" s="262"/>
      <c r="M825" s="262"/>
      <c r="N825" s="262"/>
      <c r="O825" s="262"/>
      <c r="P825" s="262"/>
      <c r="Q825" s="262"/>
      <c r="R825" s="262"/>
      <c r="S825" s="262"/>
      <c r="T825" s="262"/>
      <c r="U825" s="262"/>
      <c r="V825" s="262"/>
      <c r="W825" s="262"/>
      <c r="X825" s="262"/>
      <c r="Y825" s="262"/>
      <c r="Z825" s="262"/>
      <c r="AA825" s="262"/>
      <c r="AB825" s="262"/>
      <c r="AC825" s="262"/>
      <c r="AD825" s="262"/>
      <c r="AE825" s="262"/>
      <c r="AF825" s="262"/>
      <c r="AG825" s="262"/>
      <c r="AH825" s="262"/>
      <c r="AI825" s="262"/>
      <c r="AJ825" s="262"/>
      <c r="AK825" s="262"/>
      <c r="AL825" s="262"/>
      <c r="AM825" s="262"/>
      <c r="AN825" s="262"/>
      <c r="AO825" s="262"/>
      <c r="AP825" s="262"/>
      <c r="AQ825" s="262"/>
      <c r="AR825" s="262"/>
      <c r="AS825" s="262"/>
      <c r="AT825" s="262"/>
      <c r="AU825" s="262"/>
      <c r="AV825" s="262"/>
      <c r="AW825" s="262"/>
      <c r="AX825" s="262"/>
      <c r="AY825" s="262"/>
      <c r="AZ825" s="262"/>
      <c r="BA825" s="261"/>
      <c r="BB825" s="262"/>
    </row>
    <row r="826" spans="1:54" ht="12.75">
      <c r="A826" s="262"/>
      <c r="B826" s="262"/>
      <c r="C826" s="262"/>
      <c r="D826" s="262"/>
      <c r="E826" s="262"/>
      <c r="F826" s="262"/>
      <c r="G826" s="262"/>
      <c r="H826" s="262"/>
      <c r="I826" s="262"/>
      <c r="J826" s="262"/>
      <c r="K826" s="262"/>
      <c r="L826" s="262"/>
      <c r="M826" s="262"/>
      <c r="N826" s="262"/>
      <c r="O826" s="262"/>
      <c r="P826" s="262"/>
      <c r="Q826" s="262"/>
      <c r="R826" s="262"/>
      <c r="S826" s="262"/>
      <c r="T826" s="262"/>
      <c r="U826" s="262"/>
      <c r="V826" s="262"/>
      <c r="W826" s="262"/>
      <c r="X826" s="262"/>
      <c r="Y826" s="262"/>
      <c r="Z826" s="262"/>
      <c r="AA826" s="262"/>
      <c r="AB826" s="262"/>
      <c r="AC826" s="262"/>
      <c r="AD826" s="262"/>
      <c r="AE826" s="262"/>
      <c r="AF826" s="262"/>
      <c r="AG826" s="262"/>
      <c r="AH826" s="262"/>
      <c r="AI826" s="262"/>
      <c r="AJ826" s="262"/>
      <c r="AK826" s="262"/>
      <c r="AL826" s="262"/>
      <c r="AM826" s="262"/>
      <c r="AN826" s="262"/>
      <c r="AO826" s="262"/>
      <c r="AP826" s="262"/>
      <c r="AQ826" s="262"/>
      <c r="AR826" s="262"/>
      <c r="AS826" s="262"/>
      <c r="AT826" s="262"/>
      <c r="AU826" s="262"/>
      <c r="AV826" s="262"/>
      <c r="AW826" s="262"/>
      <c r="AX826" s="262"/>
      <c r="AY826" s="262"/>
      <c r="AZ826" s="262"/>
      <c r="BA826" s="261"/>
      <c r="BB826" s="262"/>
    </row>
    <row r="827" spans="1:54" ht="12.75">
      <c r="A827" s="262" t="s">
        <v>61</v>
      </c>
      <c r="B827" s="262" t="s">
        <v>62</v>
      </c>
      <c r="C827" s="262"/>
      <c r="D827" s="262"/>
      <c r="E827" s="262"/>
      <c r="F827" s="262"/>
      <c r="G827" s="262"/>
      <c r="H827" s="262"/>
      <c r="I827" s="262"/>
      <c r="J827" s="262"/>
      <c r="K827" s="262"/>
      <c r="L827" s="262"/>
      <c r="M827" s="262"/>
      <c r="N827" s="262"/>
      <c r="O827" s="262"/>
      <c r="P827" s="262"/>
      <c r="Q827" s="262"/>
      <c r="R827" s="262"/>
      <c r="S827" s="262"/>
      <c r="T827" s="262"/>
      <c r="U827" s="262"/>
      <c r="V827" s="262"/>
      <c r="W827" s="262"/>
      <c r="X827" s="262"/>
      <c r="Y827" s="262"/>
      <c r="Z827" s="262"/>
      <c r="AA827" s="262"/>
      <c r="AB827" s="262"/>
      <c r="AC827" s="262"/>
      <c r="AD827" s="262"/>
      <c r="AE827" s="262"/>
      <c r="AF827" s="262"/>
      <c r="AG827" s="262"/>
      <c r="AH827" s="262"/>
      <c r="AI827" s="262"/>
      <c r="AJ827" s="262"/>
      <c r="AK827" s="262"/>
      <c r="AL827" s="262"/>
      <c r="AM827" s="262"/>
      <c r="AN827" s="262"/>
      <c r="AO827" s="262"/>
      <c r="AP827" s="262"/>
      <c r="AQ827" s="262"/>
      <c r="AR827" s="262"/>
      <c r="AS827" s="262"/>
      <c r="AT827" s="262"/>
      <c r="AU827" s="262"/>
      <c r="AV827" s="262"/>
      <c r="AW827" s="262"/>
      <c r="AX827" s="262"/>
      <c r="AY827" s="262"/>
      <c r="AZ827" s="262"/>
      <c r="BA827" s="261"/>
      <c r="BB827" s="262"/>
    </row>
    <row r="828" spans="1:54" ht="12.75">
      <c r="A828" s="262"/>
      <c r="B828" s="262"/>
      <c r="C828" s="262"/>
      <c r="D828" s="262"/>
      <c r="E828" s="262"/>
      <c r="F828" s="262"/>
      <c r="G828" s="262"/>
      <c r="H828" s="262"/>
      <c r="I828" s="262"/>
      <c r="J828" s="262"/>
      <c r="K828" s="262"/>
      <c r="L828" s="262"/>
      <c r="M828" s="262"/>
      <c r="N828" s="262"/>
      <c r="O828" s="262"/>
      <c r="P828" s="262"/>
      <c r="Q828" s="262"/>
      <c r="R828" s="262"/>
      <c r="S828" s="262"/>
      <c r="T828" s="262"/>
      <c r="U828" s="262"/>
      <c r="V828" s="262"/>
      <c r="W828" s="262"/>
      <c r="X828" s="262"/>
      <c r="Y828" s="262"/>
      <c r="Z828" s="262"/>
      <c r="AA828" s="262"/>
      <c r="AB828" s="262"/>
      <c r="AC828" s="262"/>
      <c r="AD828" s="262"/>
      <c r="AE828" s="262"/>
      <c r="AF828" s="262"/>
      <c r="AG828" s="262"/>
      <c r="AH828" s="262"/>
      <c r="AI828" s="262"/>
      <c r="AJ828" s="262"/>
      <c r="AK828" s="262"/>
      <c r="AL828" s="262"/>
      <c r="AM828" s="262"/>
      <c r="AN828" s="262"/>
      <c r="AO828" s="262"/>
      <c r="AP828" s="262"/>
      <c r="AQ828" s="262"/>
      <c r="AR828" s="262"/>
      <c r="AS828" s="262"/>
      <c r="AT828" s="262"/>
      <c r="AU828" s="262"/>
      <c r="AV828" s="262"/>
      <c r="AW828" s="262"/>
      <c r="AX828" s="262"/>
      <c r="AY828" s="262"/>
      <c r="AZ828" s="262"/>
      <c r="BA828" s="262"/>
      <c r="BB828" s="262"/>
    </row>
    <row r="829" spans="1:54" ht="12.75">
      <c r="A829" s="262"/>
      <c r="B829" s="262"/>
      <c r="C829" s="262"/>
      <c r="D829" s="262"/>
      <c r="E829" s="262"/>
      <c r="F829" s="262"/>
      <c r="G829" s="262"/>
      <c r="H829" s="262"/>
      <c r="I829" s="262"/>
      <c r="J829" s="262"/>
      <c r="K829" s="262"/>
      <c r="L829" s="262"/>
      <c r="M829" s="262"/>
      <c r="N829" s="262"/>
      <c r="O829" s="262"/>
      <c r="P829" s="262"/>
      <c r="Q829" s="262"/>
      <c r="R829" s="262"/>
      <c r="S829" s="262"/>
      <c r="T829" s="262"/>
      <c r="U829" s="262"/>
      <c r="V829" s="262"/>
      <c r="W829" s="262"/>
      <c r="X829" s="262"/>
      <c r="Y829" s="262"/>
      <c r="Z829" s="262"/>
      <c r="AA829" s="262"/>
      <c r="AB829" s="262"/>
      <c r="AC829" s="262"/>
      <c r="AD829" s="262"/>
      <c r="AE829" s="262"/>
      <c r="AF829" s="262"/>
      <c r="AG829" s="262"/>
      <c r="AH829" s="262"/>
      <c r="AI829" s="262"/>
      <c r="AJ829" s="262"/>
      <c r="AK829" s="262"/>
      <c r="AL829" s="262"/>
      <c r="AM829" s="262"/>
      <c r="AN829" s="262"/>
      <c r="AO829" s="262"/>
      <c r="AP829" s="262"/>
      <c r="AQ829" s="262"/>
      <c r="AR829" s="262"/>
      <c r="AS829" s="262"/>
      <c r="AT829" s="262"/>
      <c r="AU829" s="262"/>
      <c r="AV829" s="262"/>
      <c r="AW829" s="262"/>
      <c r="AX829" s="262"/>
      <c r="AY829" s="262"/>
      <c r="AZ829" s="262"/>
      <c r="BA829" s="262"/>
      <c r="BB829" s="262"/>
    </row>
    <row r="830" spans="1:56" ht="12.75">
      <c r="A830" s="1231" t="s">
        <v>51</v>
      </c>
      <c r="B830" s="1232"/>
      <c r="C830" s="1232"/>
      <c r="D830" s="1232"/>
      <c r="E830" s="1232"/>
      <c r="F830" s="1232"/>
      <c r="G830" s="1232"/>
      <c r="H830" s="1232"/>
      <c r="I830" s="1232"/>
      <c r="J830" s="1232"/>
      <c r="K830" s="1232"/>
      <c r="L830" s="1232"/>
      <c r="M830" s="1232"/>
      <c r="N830" s="1232"/>
      <c r="O830" s="1232"/>
      <c r="P830" s="1232"/>
      <c r="Q830" s="1232"/>
      <c r="R830" s="1232"/>
      <c r="S830" s="1232"/>
      <c r="T830" s="1232"/>
      <c r="U830" s="1232"/>
      <c r="V830" s="1232"/>
      <c r="W830" s="1232"/>
      <c r="X830" s="1232"/>
      <c r="Y830" s="1232"/>
      <c r="Z830" s="1232"/>
      <c r="AA830" s="1232"/>
      <c r="AB830" s="1232"/>
      <c r="AC830" s="1232"/>
      <c r="AD830" s="1232"/>
      <c r="AE830" s="1232"/>
      <c r="AF830" s="1232"/>
      <c r="AG830" s="1232"/>
      <c r="AH830" s="1232"/>
      <c r="AI830" s="1232"/>
      <c r="AJ830" s="1232"/>
      <c r="AK830" s="1232"/>
      <c r="AL830" s="1232"/>
      <c r="AM830" s="1232"/>
      <c r="AN830" s="1232"/>
      <c r="AO830" s="1232"/>
      <c r="AP830" s="1232"/>
      <c r="AQ830" s="1232"/>
      <c r="AR830" s="1232"/>
      <c r="AS830" s="1232"/>
      <c r="AT830" s="1232"/>
      <c r="AU830" s="1232"/>
      <c r="AV830" s="1232"/>
      <c r="AW830" s="1232"/>
      <c r="AX830" s="1232"/>
      <c r="AY830" s="1232"/>
      <c r="AZ830" s="1232"/>
      <c r="BA830" s="1232"/>
      <c r="BB830" s="1232"/>
      <c r="BC830" s="1232"/>
      <c r="BD830" s="1232"/>
    </row>
    <row r="831" spans="1:56" ht="12.75">
      <c r="A831" s="1042" t="s">
        <v>52</v>
      </c>
      <c r="B831" s="1042"/>
      <c r="C831" s="1042"/>
      <c r="D831" s="1042"/>
      <c r="E831" s="1042"/>
      <c r="F831" s="1042"/>
      <c r="G831" s="1042"/>
      <c r="H831" s="1042"/>
      <c r="I831" s="1042"/>
      <c r="J831" s="1042"/>
      <c r="K831" s="1042"/>
      <c r="L831" s="1042"/>
      <c r="M831" s="1042"/>
      <c r="N831" s="1042"/>
      <c r="O831" s="1042"/>
      <c r="P831" s="1042"/>
      <c r="Q831" s="1042"/>
      <c r="R831" s="1042"/>
      <c r="S831" s="1042"/>
      <c r="T831" s="1042"/>
      <c r="U831" s="1042"/>
      <c r="V831" s="1042"/>
      <c r="W831" s="1042"/>
      <c r="X831" s="1042"/>
      <c r="Y831" s="1042"/>
      <c r="Z831" s="1042"/>
      <c r="AA831" s="1042"/>
      <c r="AB831" s="1042"/>
      <c r="AC831" s="1042"/>
      <c r="AD831" s="1042"/>
      <c r="AE831" s="1042"/>
      <c r="AF831" s="1042"/>
      <c r="AG831" s="1042"/>
      <c r="AH831" s="1042"/>
      <c r="AI831" s="1042"/>
      <c r="AJ831" s="1042"/>
      <c r="AK831" s="1042"/>
      <c r="AL831" s="1042"/>
      <c r="AM831" s="1042"/>
      <c r="AN831" s="1042"/>
      <c r="AO831" s="1042"/>
      <c r="AP831" s="1042"/>
      <c r="AQ831" s="1042"/>
      <c r="AR831" s="1042"/>
      <c r="AS831" s="1042"/>
      <c r="AT831" s="1042"/>
      <c r="AU831" s="1042"/>
      <c r="AV831" s="1042"/>
      <c r="AW831" s="1042"/>
      <c r="AX831" s="1042"/>
      <c r="AY831" s="1042"/>
      <c r="AZ831" s="1042"/>
      <c r="BA831" s="1042"/>
      <c r="BB831" s="1042"/>
      <c r="BC831" s="1042"/>
      <c r="BD831" s="1042"/>
    </row>
    <row r="832" spans="1:56" ht="12.75">
      <c r="A832" s="1045" t="s">
        <v>53</v>
      </c>
      <c r="B832" s="1046"/>
      <c r="C832" s="1046"/>
      <c r="D832" s="1046"/>
      <c r="E832" s="1046"/>
      <c r="F832" s="1046"/>
      <c r="G832" s="1046"/>
      <c r="H832" s="1046"/>
      <c r="I832" s="1046"/>
      <c r="J832" s="1046"/>
      <c r="K832" s="1046"/>
      <c r="L832" s="1046"/>
      <c r="M832" s="1046"/>
      <c r="N832" s="1046"/>
      <c r="O832" s="1047"/>
      <c r="P832" s="1045" t="s">
        <v>54</v>
      </c>
      <c r="Q832" s="1046"/>
      <c r="R832" s="1046"/>
      <c r="S832" s="1046"/>
      <c r="T832" s="1046"/>
      <c r="U832" s="1046"/>
      <c r="V832" s="1046"/>
      <c r="W832" s="1046"/>
      <c r="X832" s="1046"/>
      <c r="Y832" s="1046"/>
      <c r="Z832" s="1046"/>
      <c r="AA832" s="1046"/>
      <c r="AB832" s="1046"/>
      <c r="AC832" s="1046"/>
      <c r="AD832" s="1046"/>
      <c r="AE832" s="1046"/>
      <c r="AF832" s="1046"/>
      <c r="AG832" s="1046"/>
      <c r="AH832" s="1046"/>
      <c r="AI832" s="1046"/>
      <c r="AJ832" s="1046"/>
      <c r="AK832" s="1046"/>
      <c r="AL832" s="1046"/>
      <c r="AM832" s="1046"/>
      <c r="AN832" s="1046"/>
      <c r="AO832" s="1046"/>
      <c r="AP832" s="1046"/>
      <c r="AQ832" s="1046"/>
      <c r="AR832" s="1046"/>
      <c r="AS832" s="1046"/>
      <c r="AT832" s="1046"/>
      <c r="AU832" s="1046"/>
      <c r="AV832" s="1046"/>
      <c r="AW832" s="1046"/>
      <c r="AX832" s="1046"/>
      <c r="AY832" s="1047"/>
      <c r="AZ832" s="1045" t="s">
        <v>55</v>
      </c>
      <c r="BA832" s="1047"/>
      <c r="BB832" s="1219" t="s">
        <v>56</v>
      </c>
      <c r="BC832" s="1219"/>
      <c r="BD832" s="1219"/>
    </row>
    <row r="833" spans="1:56" ht="12.75">
      <c r="A833" s="1191" t="s">
        <v>57</v>
      </c>
      <c r="B833" s="1192"/>
      <c r="C833" s="1192"/>
      <c r="D833" s="1192"/>
      <c r="E833" s="1192"/>
      <c r="F833" s="1192"/>
      <c r="G833" s="1192"/>
      <c r="H833" s="1192"/>
      <c r="I833" s="1192"/>
      <c r="J833" s="1192"/>
      <c r="K833" s="1192"/>
      <c r="L833" s="1192"/>
      <c r="M833" s="1192"/>
      <c r="N833" s="1192"/>
      <c r="O833" s="1193"/>
      <c r="P833" s="1191">
        <v>2</v>
      </c>
      <c r="Q833" s="1192"/>
      <c r="R833" s="1192"/>
      <c r="S833" s="1192"/>
      <c r="T833" s="1192"/>
      <c r="U833" s="1192"/>
      <c r="V833" s="1192"/>
      <c r="W833" s="1192"/>
      <c r="X833" s="1192"/>
      <c r="Y833" s="1192"/>
      <c r="Z833" s="1192"/>
      <c r="AA833" s="1192"/>
      <c r="AB833" s="1192"/>
      <c r="AC833" s="1192"/>
      <c r="AD833" s="1192"/>
      <c r="AE833" s="1192"/>
      <c r="AF833" s="1192"/>
      <c r="AG833" s="1192"/>
      <c r="AH833" s="1192"/>
      <c r="AI833" s="1192"/>
      <c r="AJ833" s="1192"/>
      <c r="AK833" s="1192"/>
      <c r="AL833" s="1192"/>
      <c r="AM833" s="1192"/>
      <c r="AN833" s="1192"/>
      <c r="AO833" s="1192"/>
      <c r="AP833" s="1192"/>
      <c r="AQ833" s="1192"/>
      <c r="AR833" s="1192"/>
      <c r="AS833" s="1192"/>
      <c r="AT833" s="1192"/>
      <c r="AU833" s="1192"/>
      <c r="AV833" s="1192"/>
      <c r="AW833" s="1192"/>
      <c r="AX833" s="1192"/>
      <c r="AY833" s="1193"/>
      <c r="AZ833" s="1194">
        <v>41647</v>
      </c>
      <c r="BA833" s="1193"/>
      <c r="BB833" s="1233">
        <v>2</v>
      </c>
      <c r="BC833" s="1233"/>
      <c r="BD833" s="1233"/>
    </row>
    <row r="834" spans="1:55" ht="12.75">
      <c r="A834" s="313"/>
      <c r="B834" s="314"/>
      <c r="C834" s="314"/>
      <c r="D834" s="314"/>
      <c r="E834" s="314"/>
      <c r="F834" s="314"/>
      <c r="G834" s="314"/>
      <c r="H834" s="314"/>
      <c r="I834" s="314"/>
      <c r="J834" s="314"/>
      <c r="K834" s="314"/>
      <c r="L834" s="314"/>
      <c r="M834" s="314"/>
      <c r="N834" s="314"/>
      <c r="O834" s="315"/>
      <c r="P834" s="335"/>
      <c r="Q834" s="336"/>
      <c r="R834" s="336"/>
      <c r="S834" s="336"/>
      <c r="T834" s="336"/>
      <c r="U834" s="336"/>
      <c r="V834" s="336"/>
      <c r="W834" s="336"/>
      <c r="X834" s="336"/>
      <c r="Y834" s="336"/>
      <c r="Z834" s="336"/>
      <c r="AA834" s="336"/>
      <c r="AB834" s="336"/>
      <c r="AC834" s="336"/>
      <c r="AD834" s="336"/>
      <c r="AE834" s="336"/>
      <c r="AF834" s="336"/>
      <c r="AG834" s="336"/>
      <c r="AH834" s="336"/>
      <c r="AI834" s="336"/>
      <c r="AJ834" s="336"/>
      <c r="AK834" s="336"/>
      <c r="AL834" s="336"/>
      <c r="AM834" s="336"/>
      <c r="AN834" s="336"/>
      <c r="AO834" s="336"/>
      <c r="AP834" s="336"/>
      <c r="AQ834" s="336"/>
      <c r="AR834" s="336"/>
      <c r="AS834" s="336"/>
      <c r="AT834" s="336"/>
      <c r="AU834" s="336"/>
      <c r="AV834" s="336"/>
      <c r="AW834" s="336"/>
      <c r="AX834" s="336"/>
      <c r="AY834" s="337"/>
      <c r="AZ834" s="338"/>
      <c r="BA834" s="339"/>
      <c r="BB834" s="340"/>
      <c r="BC834" s="335"/>
    </row>
    <row r="835" spans="1:56" ht="12.75">
      <c r="A835" s="878" t="s">
        <v>15</v>
      </c>
      <c r="B835" s="878"/>
      <c r="C835" s="878"/>
      <c r="D835" s="878"/>
      <c r="E835" s="878"/>
      <c r="F835" s="878"/>
      <c r="G835" s="878"/>
      <c r="H835" s="878"/>
      <c r="I835" s="878"/>
      <c r="J835" s="878"/>
      <c r="K835" s="878"/>
      <c r="L835" s="878"/>
      <c r="M835" s="878"/>
      <c r="N835" s="878"/>
      <c r="O835" s="878"/>
      <c r="Q835" s="976" t="s">
        <v>446</v>
      </c>
      <c r="R835" s="976"/>
      <c r="S835" s="976"/>
      <c r="T835" s="976"/>
      <c r="U835" s="976"/>
      <c r="V835" s="976"/>
      <c r="W835" s="976"/>
      <c r="X835" s="976"/>
      <c r="Y835" s="976"/>
      <c r="Z835" s="976"/>
      <c r="AA835" s="976"/>
      <c r="AB835" s="976"/>
      <c r="AC835" s="976"/>
      <c r="AD835" s="976"/>
      <c r="AE835" s="976"/>
      <c r="AF835" s="976"/>
      <c r="AG835" s="976"/>
      <c r="AH835" s="976"/>
      <c r="AI835" s="976"/>
      <c r="AJ835" s="976"/>
      <c r="AK835" s="976"/>
      <c r="AL835" s="976"/>
      <c r="AM835" s="976"/>
      <c r="AN835" s="976"/>
      <c r="AO835" s="976"/>
      <c r="AP835" s="976"/>
      <c r="AQ835" s="976"/>
      <c r="AR835" s="976"/>
      <c r="AS835" s="976"/>
      <c r="AT835" s="976"/>
      <c r="AU835" s="976"/>
      <c r="AV835" s="976"/>
      <c r="AW835" s="976"/>
      <c r="AX835" s="976"/>
      <c r="AY835" s="976"/>
      <c r="AZ835" s="976"/>
      <c r="BA835" s="976"/>
      <c r="BB835" s="976"/>
      <c r="BC835" s="976"/>
      <c r="BD835" s="976"/>
    </row>
    <row r="836" spans="1:54" ht="12.7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row>
    <row r="837" spans="1:56" ht="12.75">
      <c r="A837" s="878" t="s">
        <v>1</v>
      </c>
      <c r="B837" s="878"/>
      <c r="C837" s="878"/>
      <c r="D837" s="878"/>
      <c r="E837" s="878"/>
      <c r="F837" s="878"/>
      <c r="G837" s="878"/>
      <c r="H837" s="878"/>
      <c r="I837" s="878"/>
      <c r="J837" s="878"/>
      <c r="K837" s="878"/>
      <c r="L837" s="878"/>
      <c r="M837" s="878"/>
      <c r="N837" s="878"/>
      <c r="O837" s="878"/>
      <c r="Q837" s="976" t="s">
        <v>486</v>
      </c>
      <c r="R837" s="976"/>
      <c r="S837" s="976"/>
      <c r="T837" s="976"/>
      <c r="U837" s="976"/>
      <c r="V837" s="976"/>
      <c r="W837" s="976"/>
      <c r="X837" s="976"/>
      <c r="Y837" s="976"/>
      <c r="Z837" s="976"/>
      <c r="AA837" s="976"/>
      <c r="AB837" s="976"/>
      <c r="AC837" s="976"/>
      <c r="AD837" s="976"/>
      <c r="AE837" s="976"/>
      <c r="AF837" s="976"/>
      <c r="AG837" s="976"/>
      <c r="AH837" s="976"/>
      <c r="AI837" s="976"/>
      <c r="AJ837" s="976"/>
      <c r="AK837" s="976"/>
      <c r="AL837" s="976"/>
      <c r="AM837" s="976"/>
      <c r="AN837" s="976"/>
      <c r="AO837" s="976"/>
      <c r="AP837" s="976"/>
      <c r="AQ837" s="976"/>
      <c r="AR837" s="976"/>
      <c r="AS837" s="976"/>
      <c r="AT837" s="976"/>
      <c r="AU837" s="976"/>
      <c r="AV837" s="976"/>
      <c r="AW837" s="976"/>
      <c r="AX837" s="976"/>
      <c r="AY837" s="976"/>
      <c r="AZ837" s="976"/>
      <c r="BA837" s="976"/>
      <c r="BB837" s="976"/>
      <c r="BC837" s="976"/>
      <c r="BD837" s="976"/>
    </row>
    <row r="838" spans="1:54" ht="12.7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row>
    <row r="839" spans="1:56" ht="12.75">
      <c r="A839" s="878" t="s">
        <v>0</v>
      </c>
      <c r="B839" s="878"/>
      <c r="C839" s="878"/>
      <c r="D839" s="878"/>
      <c r="E839" s="878"/>
      <c r="F839" s="878"/>
      <c r="G839" s="878"/>
      <c r="H839" s="878"/>
      <c r="I839" s="878"/>
      <c r="J839" s="878"/>
      <c r="K839" s="878"/>
      <c r="L839" s="878"/>
      <c r="M839" s="878"/>
      <c r="N839" s="878"/>
      <c r="O839" s="878"/>
      <c r="Q839" s="976" t="s">
        <v>487</v>
      </c>
      <c r="R839" s="976"/>
      <c r="S839" s="976"/>
      <c r="T839" s="976"/>
      <c r="U839" s="976"/>
      <c r="V839" s="976"/>
      <c r="W839" s="976"/>
      <c r="X839" s="976"/>
      <c r="Y839" s="976"/>
      <c r="Z839" s="976"/>
      <c r="AA839" s="976"/>
      <c r="AB839" s="976"/>
      <c r="AC839" s="976"/>
      <c r="AD839" s="976"/>
      <c r="AE839" s="976"/>
      <c r="AF839" s="976"/>
      <c r="AG839" s="976"/>
      <c r="AH839" s="976"/>
      <c r="AI839" s="976"/>
      <c r="AJ839" s="976"/>
      <c r="AK839" s="976"/>
      <c r="AL839" s="976"/>
      <c r="AM839" s="976"/>
      <c r="AN839" s="976"/>
      <c r="AO839" s="976"/>
      <c r="AP839" s="976"/>
      <c r="AQ839" s="976"/>
      <c r="AR839" s="976"/>
      <c r="AS839" s="976"/>
      <c r="AT839" s="976"/>
      <c r="AU839" s="976"/>
      <c r="AV839" s="976"/>
      <c r="AW839" s="976"/>
      <c r="AX839" s="976"/>
      <c r="AY839" s="976"/>
      <c r="AZ839" s="976"/>
      <c r="BA839" s="976"/>
      <c r="BB839" s="976"/>
      <c r="BC839" s="976"/>
      <c r="BD839" s="976"/>
    </row>
    <row r="840" spans="1:55" ht="12.75">
      <c r="A840" s="2"/>
      <c r="B840" s="2"/>
      <c r="C840" s="2"/>
      <c r="D840" s="2"/>
      <c r="E840" s="2"/>
      <c r="F840" s="2"/>
      <c r="G840" s="2"/>
      <c r="H840" s="2"/>
      <c r="I840" s="2"/>
      <c r="J840" s="2"/>
      <c r="K840" s="2"/>
      <c r="L840" s="2"/>
      <c r="M840" s="2"/>
      <c r="N840" s="2"/>
      <c r="O840" s="2"/>
      <c r="P840" s="2"/>
      <c r="Q840" s="42"/>
      <c r="R840" s="42"/>
      <c r="S840" s="42"/>
      <c r="T840" s="42"/>
      <c r="U840" s="42"/>
      <c r="V840" s="42"/>
      <c r="W840" s="42"/>
      <c r="X840" s="42"/>
      <c r="Y840" s="42"/>
      <c r="Z840" s="42"/>
      <c r="AA840" s="42"/>
      <c r="AB840" s="42"/>
      <c r="AC840" s="42"/>
      <c r="AD840" s="42"/>
      <c r="AE840" s="42"/>
      <c r="AF840" s="42"/>
      <c r="AG840" s="42"/>
      <c r="AH840" s="42"/>
      <c r="AI840" s="42"/>
      <c r="AJ840" s="42"/>
      <c r="AK840" s="42"/>
      <c r="AL840" s="42"/>
      <c r="AM840" s="42"/>
      <c r="AN840" s="42"/>
      <c r="AO840" s="42"/>
      <c r="AP840" s="42"/>
      <c r="AQ840" s="42"/>
      <c r="AR840" s="42"/>
      <c r="AS840" s="42"/>
      <c r="AT840" s="42"/>
      <c r="AU840" s="42"/>
      <c r="AV840" s="42"/>
      <c r="AW840" s="42"/>
      <c r="AX840" s="42"/>
      <c r="AY840" s="42"/>
      <c r="AZ840" s="42"/>
      <c r="BA840" s="42"/>
      <c r="BB840" s="42"/>
      <c r="BC840" s="63"/>
    </row>
    <row r="841" spans="1:56" ht="12.75">
      <c r="A841" s="878" t="s">
        <v>20</v>
      </c>
      <c r="B841" s="878"/>
      <c r="C841" s="878"/>
      <c r="D841" s="878"/>
      <c r="E841" s="878"/>
      <c r="F841" s="878"/>
      <c r="G841" s="878"/>
      <c r="H841" s="878"/>
      <c r="I841" s="878"/>
      <c r="J841" s="878"/>
      <c r="K841" s="878"/>
      <c r="L841" s="878"/>
      <c r="M841" s="878"/>
      <c r="N841" s="878"/>
      <c r="O841" s="878"/>
      <c r="P841" s="2"/>
      <c r="Q841" s="976" t="s">
        <v>348</v>
      </c>
      <c r="R841" s="976"/>
      <c r="S841" s="976"/>
      <c r="T841" s="976"/>
      <c r="U841" s="976"/>
      <c r="V841" s="976"/>
      <c r="W841" s="976"/>
      <c r="X841" s="976"/>
      <c r="Y841" s="976"/>
      <c r="Z841" s="976"/>
      <c r="AA841" s="976"/>
      <c r="AB841" s="976"/>
      <c r="AC841" s="976"/>
      <c r="AD841" s="976"/>
      <c r="AE841" s="976"/>
      <c r="AF841" s="976"/>
      <c r="AG841" s="976"/>
      <c r="AH841" s="976"/>
      <c r="AI841" s="976"/>
      <c r="AJ841" s="976"/>
      <c r="AK841" s="976"/>
      <c r="AL841" s="976"/>
      <c r="AM841" s="976"/>
      <c r="AN841" s="976"/>
      <c r="AO841" s="976"/>
      <c r="AP841" s="976"/>
      <c r="AQ841" s="976"/>
      <c r="AR841" s="976"/>
      <c r="AS841" s="976"/>
      <c r="AT841" s="976"/>
      <c r="AU841" s="976"/>
      <c r="AV841" s="976"/>
      <c r="AW841" s="976"/>
      <c r="AX841" s="976"/>
      <c r="AY841" s="976"/>
      <c r="AZ841" s="976"/>
      <c r="BA841" s="976"/>
      <c r="BB841" s="976"/>
      <c r="BC841" s="976"/>
      <c r="BD841" s="976"/>
    </row>
    <row r="842" spans="1:55" ht="12.75">
      <c r="A842" s="2"/>
      <c r="B842" s="2"/>
      <c r="C842" s="2"/>
      <c r="D842" s="2"/>
      <c r="E842" s="2"/>
      <c r="F842" s="2"/>
      <c r="G842" s="2"/>
      <c r="H842" s="2"/>
      <c r="I842" s="2"/>
      <c r="J842" s="2"/>
      <c r="K842" s="2"/>
      <c r="L842" s="2"/>
      <c r="M842" s="2"/>
      <c r="N842" s="2"/>
      <c r="O842" s="2"/>
      <c r="P842" s="2"/>
      <c r="Q842" s="42"/>
      <c r="R842" s="42"/>
      <c r="S842" s="42"/>
      <c r="T842" s="42"/>
      <c r="U842" s="42"/>
      <c r="V842" s="42"/>
      <c r="W842" s="42"/>
      <c r="X842" s="42"/>
      <c r="Y842" s="42"/>
      <c r="Z842" s="42"/>
      <c r="AA842" s="42"/>
      <c r="AB842" s="42"/>
      <c r="AC842" s="42"/>
      <c r="AD842" s="42"/>
      <c r="AE842" s="42"/>
      <c r="AF842" s="42"/>
      <c r="AG842" s="42"/>
      <c r="AH842" s="42"/>
      <c r="AI842" s="42"/>
      <c r="AJ842" s="42"/>
      <c r="AK842" s="42"/>
      <c r="AL842" s="42"/>
      <c r="AM842" s="42"/>
      <c r="AN842" s="42"/>
      <c r="AO842" s="42"/>
      <c r="AP842" s="42"/>
      <c r="AQ842" s="42"/>
      <c r="AR842" s="42"/>
      <c r="AS842" s="42"/>
      <c r="AT842" s="42"/>
      <c r="AU842" s="42"/>
      <c r="AV842" s="42"/>
      <c r="AW842" s="42"/>
      <c r="AX842" s="42"/>
      <c r="AY842" s="42"/>
      <c r="AZ842" s="42"/>
      <c r="BA842" s="42"/>
      <c r="BB842" s="42"/>
      <c r="BC842" s="63"/>
    </row>
    <row r="843" spans="1:56" ht="12.75">
      <c r="A843" s="878" t="s">
        <v>19</v>
      </c>
      <c r="B843" s="878"/>
      <c r="C843" s="878"/>
      <c r="D843" s="878"/>
      <c r="E843" s="878"/>
      <c r="F843" s="878"/>
      <c r="G843" s="878"/>
      <c r="H843" s="878"/>
      <c r="I843" s="878"/>
      <c r="J843" s="878"/>
      <c r="K843" s="878"/>
      <c r="L843" s="878"/>
      <c r="M843" s="878"/>
      <c r="N843" s="878"/>
      <c r="O843" s="878"/>
      <c r="Q843" s="976" t="s">
        <v>349</v>
      </c>
      <c r="R843" s="976"/>
      <c r="S843" s="976"/>
      <c r="T843" s="976"/>
      <c r="U843" s="976"/>
      <c r="V843" s="976"/>
      <c r="W843" s="976"/>
      <c r="X843" s="976"/>
      <c r="Y843" s="976"/>
      <c r="Z843" s="976"/>
      <c r="AA843" s="976"/>
      <c r="AB843" s="976"/>
      <c r="AC843" s="976"/>
      <c r="AD843" s="976"/>
      <c r="AE843" s="976"/>
      <c r="AF843" s="976"/>
      <c r="AG843" s="976"/>
      <c r="AH843" s="976"/>
      <c r="AI843" s="976"/>
      <c r="AJ843" s="976"/>
      <c r="AK843" s="976"/>
      <c r="AL843" s="976"/>
      <c r="AM843" s="976"/>
      <c r="AN843" s="976"/>
      <c r="AO843" s="976"/>
      <c r="AP843" s="976"/>
      <c r="AQ843" s="976"/>
      <c r="AR843" s="976"/>
      <c r="AS843" s="976"/>
      <c r="AT843" s="976"/>
      <c r="AU843" s="976"/>
      <c r="AV843" s="976"/>
      <c r="AW843" s="976"/>
      <c r="AX843" s="976"/>
      <c r="AY843" s="976"/>
      <c r="AZ843" s="976"/>
      <c r="BA843" s="976"/>
      <c r="BB843" s="976"/>
      <c r="BC843" s="976"/>
      <c r="BD843" s="976"/>
    </row>
    <row r="844" spans="1:55" ht="12.75">
      <c r="A844" s="4"/>
      <c r="B844" s="4"/>
      <c r="C844" s="4"/>
      <c r="D844" s="4"/>
      <c r="E844" s="4"/>
      <c r="F844" s="4"/>
      <c r="G844" s="4"/>
      <c r="H844" s="4"/>
      <c r="I844" s="4"/>
      <c r="J844" s="4"/>
      <c r="K844" s="4"/>
      <c r="L844" s="4"/>
      <c r="M844" s="4"/>
      <c r="N844" s="4"/>
      <c r="O844" s="4"/>
      <c r="P844" s="2"/>
      <c r="Q844" s="977"/>
      <c r="R844" s="977"/>
      <c r="S844" s="977"/>
      <c r="T844" s="977"/>
      <c r="U844" s="977"/>
      <c r="V844" s="977"/>
      <c r="W844" s="977"/>
      <c r="X844" s="977"/>
      <c r="Y844" s="977"/>
      <c r="Z844" s="977"/>
      <c r="AA844" s="977"/>
      <c r="AB844" s="977"/>
      <c r="AC844" s="977"/>
      <c r="AD844" s="977"/>
      <c r="AE844" s="977"/>
      <c r="AF844" s="977"/>
      <c r="AG844" s="977"/>
      <c r="AH844" s="977"/>
      <c r="AI844" s="977"/>
      <c r="AJ844" s="977"/>
      <c r="AK844" s="977"/>
      <c r="AL844" s="977"/>
      <c r="AM844" s="977"/>
      <c r="AN844" s="977"/>
      <c r="AO844" s="977"/>
      <c r="AP844" s="977"/>
      <c r="AQ844" s="977"/>
      <c r="AR844" s="977"/>
      <c r="AS844" s="977"/>
      <c r="AT844" s="977"/>
      <c r="AU844" s="977"/>
      <c r="AV844" s="977"/>
      <c r="AW844" s="977"/>
      <c r="AX844" s="977"/>
      <c r="AY844" s="977"/>
      <c r="AZ844" s="977"/>
      <c r="BA844" s="977"/>
      <c r="BB844" s="977"/>
      <c r="BC844" s="63"/>
    </row>
    <row r="845" spans="1:56" ht="12.75">
      <c r="A845" s="878" t="s">
        <v>2</v>
      </c>
      <c r="B845" s="878"/>
      <c r="C845" s="878"/>
      <c r="D845" s="878"/>
      <c r="E845" s="878"/>
      <c r="F845" s="878"/>
      <c r="G845" s="878"/>
      <c r="H845" s="878"/>
      <c r="I845" s="878"/>
      <c r="J845" s="878"/>
      <c r="K845" s="878"/>
      <c r="L845" s="878"/>
      <c r="M845" s="878"/>
      <c r="N845" s="878"/>
      <c r="O845" s="878"/>
      <c r="Q845" s="976" t="s">
        <v>384</v>
      </c>
      <c r="R845" s="976"/>
      <c r="S845" s="976"/>
      <c r="T845" s="976"/>
      <c r="U845" s="976"/>
      <c r="V845" s="976"/>
      <c r="W845" s="976"/>
      <c r="X845" s="976"/>
      <c r="Y845" s="976"/>
      <c r="Z845" s="976"/>
      <c r="AA845" s="976"/>
      <c r="AB845" s="976"/>
      <c r="AC845" s="976"/>
      <c r="AD845" s="976"/>
      <c r="AE845" s="976"/>
      <c r="AF845" s="976"/>
      <c r="AG845" s="976"/>
      <c r="AH845" s="976"/>
      <c r="AI845" s="976"/>
      <c r="AJ845" s="976"/>
      <c r="AK845" s="976"/>
      <c r="AL845" s="976"/>
      <c r="AM845" s="976"/>
      <c r="AN845" s="976"/>
      <c r="AO845" s="976"/>
      <c r="AP845" s="976"/>
      <c r="AQ845" s="976"/>
      <c r="AR845" s="976"/>
      <c r="AS845" s="976"/>
      <c r="AT845" s="976"/>
      <c r="AU845" s="976"/>
      <c r="AV845" s="976"/>
      <c r="AW845" s="976"/>
      <c r="AX845" s="976"/>
      <c r="AY845" s="976"/>
      <c r="AZ845" s="976"/>
      <c r="BA845" s="976"/>
      <c r="BB845" s="976"/>
      <c r="BC845" s="976"/>
      <c r="BD845" s="976"/>
    </row>
    <row r="846" spans="1:55" ht="12.75">
      <c r="A846" s="4"/>
      <c r="B846" s="4"/>
      <c r="C846" s="4"/>
      <c r="D846" s="4"/>
      <c r="E846" s="4"/>
      <c r="F846" s="4"/>
      <c r="G846" s="4"/>
      <c r="H846" s="4"/>
      <c r="I846" s="4"/>
      <c r="J846" s="4"/>
      <c r="K846" s="4"/>
      <c r="L846" s="4"/>
      <c r="M846" s="4"/>
      <c r="N846" s="4"/>
      <c r="O846" s="4"/>
      <c r="P846" s="2"/>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63"/>
    </row>
    <row r="847" spans="1:56" ht="12.75">
      <c r="A847" s="878" t="s">
        <v>16</v>
      </c>
      <c r="B847" s="878"/>
      <c r="C847" s="878"/>
      <c r="D847" s="878"/>
      <c r="E847" s="878"/>
      <c r="F847" s="878"/>
      <c r="G847" s="878"/>
      <c r="H847" s="878"/>
      <c r="I847" s="878"/>
      <c r="J847" s="878"/>
      <c r="K847" s="878"/>
      <c r="L847" s="878"/>
      <c r="M847" s="878"/>
      <c r="N847" s="878"/>
      <c r="O847" s="878"/>
      <c r="Q847" s="1052" t="s">
        <v>385</v>
      </c>
      <c r="R847" s="1052"/>
      <c r="S847" s="1052"/>
      <c r="T847" s="1052"/>
      <c r="U847" s="1052"/>
      <c r="V847" s="1052"/>
      <c r="W847" s="1052"/>
      <c r="X847" s="1052"/>
      <c r="Y847" s="1052"/>
      <c r="Z847" s="1052"/>
      <c r="AA847" s="1052"/>
      <c r="AB847" s="1052"/>
      <c r="AC847" s="1052"/>
      <c r="AD847" s="1052"/>
      <c r="AE847" s="1052"/>
      <c r="AF847" s="1052"/>
      <c r="AG847" s="1052"/>
      <c r="AH847" s="1052"/>
      <c r="AI847" s="1052"/>
      <c r="AJ847" s="1052"/>
      <c r="AK847" s="1052"/>
      <c r="AL847" s="1052"/>
      <c r="AM847" s="1052"/>
      <c r="AN847" s="1052"/>
      <c r="AO847" s="1052"/>
      <c r="AP847" s="1052"/>
      <c r="AQ847" s="1052"/>
      <c r="AR847" s="1052"/>
      <c r="AS847" s="1052"/>
      <c r="AT847" s="1052"/>
      <c r="AU847" s="1052"/>
      <c r="AV847" s="1052"/>
      <c r="AW847" s="1052"/>
      <c r="AX847" s="1052"/>
      <c r="AY847" s="1052"/>
      <c r="AZ847" s="1052"/>
      <c r="BA847" s="1052"/>
      <c r="BB847" s="1052"/>
      <c r="BC847" s="1052"/>
      <c r="BD847" s="1052"/>
    </row>
    <row r="848" spans="1:55" ht="12.75">
      <c r="A848" s="4"/>
      <c r="B848" s="4"/>
      <c r="C848" s="4"/>
      <c r="D848" s="4"/>
      <c r="E848" s="4"/>
      <c r="F848" s="4"/>
      <c r="G848" s="4"/>
      <c r="H848" s="4"/>
      <c r="I848" s="4"/>
      <c r="J848" s="4"/>
      <c r="K848" s="4"/>
      <c r="L848" s="4"/>
      <c r="M848" s="4"/>
      <c r="N848" s="4"/>
      <c r="O848" s="4"/>
      <c r="P848" s="2"/>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63"/>
    </row>
    <row r="849" spans="1:56" ht="12.75">
      <c r="A849" s="1091" t="s">
        <v>162</v>
      </c>
      <c r="B849" s="1092"/>
      <c r="C849" s="1092"/>
      <c r="D849" s="1092"/>
      <c r="E849" s="1092"/>
      <c r="F849" s="1092"/>
      <c r="G849" s="1092"/>
      <c r="H849" s="1092"/>
      <c r="I849" s="1092"/>
      <c r="J849" s="1092"/>
      <c r="K849" s="1092"/>
      <c r="L849" s="1092"/>
      <c r="M849" s="1092"/>
      <c r="N849" s="1092"/>
      <c r="O849" s="1093"/>
      <c r="Q849" s="1080" t="s">
        <v>386</v>
      </c>
      <c r="R849" s="1080"/>
      <c r="S849" s="1080"/>
      <c r="T849" s="1080"/>
      <c r="U849" s="1080"/>
      <c r="V849" s="1080"/>
      <c r="W849" s="1080"/>
      <c r="X849" s="1080"/>
      <c r="Y849" s="1080"/>
      <c r="Z849" s="1080"/>
      <c r="AA849" s="1080"/>
      <c r="AB849" s="1080"/>
      <c r="AC849" s="1080"/>
      <c r="AD849" s="1080"/>
      <c r="AE849" s="1080"/>
      <c r="AF849" s="1080"/>
      <c r="AG849" s="1080"/>
      <c r="AH849" s="1080"/>
      <c r="AI849" s="1080"/>
      <c r="AJ849" s="1080"/>
      <c r="AK849" s="1080"/>
      <c r="AL849" s="1080"/>
      <c r="AM849" s="1080"/>
      <c r="AN849" s="1080"/>
      <c r="AO849" s="1080"/>
      <c r="AP849" s="1080"/>
      <c r="AQ849" s="1080"/>
      <c r="AR849" s="1080"/>
      <c r="AS849" s="1080"/>
      <c r="AT849" s="1080"/>
      <c r="AU849" s="1080"/>
      <c r="AV849" s="1080"/>
      <c r="AW849" s="1080"/>
      <c r="AX849" s="1080"/>
      <c r="AY849" s="1080"/>
      <c r="AZ849" s="1080"/>
      <c r="BA849" s="1080"/>
      <c r="BB849" s="1080"/>
      <c r="BC849" s="1080"/>
      <c r="BD849" s="1080"/>
    </row>
    <row r="850" spans="1:55" ht="12.75">
      <c r="A850" s="4"/>
      <c r="B850" s="4"/>
      <c r="C850" s="4"/>
      <c r="D850" s="4"/>
      <c r="E850" s="4"/>
      <c r="F850" s="4"/>
      <c r="G850" s="4"/>
      <c r="H850" s="4"/>
      <c r="I850" s="4"/>
      <c r="J850" s="4"/>
      <c r="K850" s="4"/>
      <c r="L850" s="4"/>
      <c r="M850" s="4"/>
      <c r="N850" s="4"/>
      <c r="O850" s="4"/>
      <c r="P850" s="2"/>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63"/>
    </row>
    <row r="851" spans="1:56" ht="12.75">
      <c r="A851" s="980" t="s">
        <v>18</v>
      </c>
      <c r="B851" s="1019"/>
      <c r="C851" s="1019"/>
      <c r="D851" s="1019"/>
      <c r="E851" s="1019"/>
      <c r="F851" s="1019"/>
      <c r="G851" s="1019"/>
      <c r="H851" s="1019"/>
      <c r="I851" s="1019"/>
      <c r="J851" s="1019"/>
      <c r="K851" s="1019"/>
      <c r="L851" s="1019"/>
      <c r="M851" s="1019"/>
      <c r="N851" s="1019"/>
      <c r="O851" s="1020"/>
      <c r="Q851" s="882" t="s">
        <v>387</v>
      </c>
      <c r="R851" s="882"/>
      <c r="S851" s="882"/>
      <c r="T851" s="882"/>
      <c r="U851" s="882"/>
      <c r="V851" s="882"/>
      <c r="W851" s="882"/>
      <c r="X851" s="882"/>
      <c r="Y851" s="882"/>
      <c r="Z851" s="882"/>
      <c r="AA851" s="882"/>
      <c r="AB851" s="882"/>
      <c r="AC851" s="882"/>
      <c r="AD851" s="882"/>
      <c r="AE851" s="882"/>
      <c r="AF851" s="882"/>
      <c r="AG851" s="882"/>
      <c r="AH851" s="882"/>
      <c r="AI851" s="882"/>
      <c r="AJ851" s="882"/>
      <c r="AK851" s="882"/>
      <c r="AL851" s="882"/>
      <c r="AM851" s="882"/>
      <c r="AN851" s="882"/>
      <c r="AO851" s="882"/>
      <c r="AP851" s="882"/>
      <c r="AQ851" s="882"/>
      <c r="AR851" s="882"/>
      <c r="AS851" s="882"/>
      <c r="AT851" s="882"/>
      <c r="AU851" s="882"/>
      <c r="AV851" s="882"/>
      <c r="AW851" s="882"/>
      <c r="AX851" s="882"/>
      <c r="AY851" s="882"/>
      <c r="AZ851" s="882"/>
      <c r="BA851" s="882"/>
      <c r="BB851" s="882"/>
      <c r="BC851" s="882"/>
      <c r="BD851" s="882"/>
    </row>
    <row r="852" spans="1:56" ht="12.75">
      <c r="A852" s="1021"/>
      <c r="B852" s="1022"/>
      <c r="C852" s="1022"/>
      <c r="D852" s="1022"/>
      <c r="E852" s="1022"/>
      <c r="F852" s="1022"/>
      <c r="G852" s="1022"/>
      <c r="H852" s="1022"/>
      <c r="I852" s="1022"/>
      <c r="J852" s="1022"/>
      <c r="K852" s="1022"/>
      <c r="L852" s="1022"/>
      <c r="M852" s="1022"/>
      <c r="N852" s="1022"/>
      <c r="O852" s="1023"/>
      <c r="Q852" s="976" t="s">
        <v>388</v>
      </c>
      <c r="R852" s="976"/>
      <c r="S852" s="976"/>
      <c r="T852" s="976"/>
      <c r="U852" s="976"/>
      <c r="V852" s="976"/>
      <c r="W852" s="976"/>
      <c r="X852" s="976"/>
      <c r="Y852" s="976"/>
      <c r="Z852" s="976"/>
      <c r="AA852" s="976"/>
      <c r="AB852" s="976"/>
      <c r="AC852" s="976"/>
      <c r="AD852" s="976"/>
      <c r="AE852" s="976"/>
      <c r="AF852" s="976"/>
      <c r="AG852" s="976"/>
      <c r="AH852" s="976"/>
      <c r="AI852" s="976"/>
      <c r="AJ852" s="976"/>
      <c r="AK852" s="976"/>
      <c r="AL852" s="976"/>
      <c r="AM852" s="976"/>
      <c r="AN852" s="976"/>
      <c r="AO852" s="976"/>
      <c r="AP852" s="976"/>
      <c r="AQ852" s="976"/>
      <c r="AR852" s="976"/>
      <c r="AS852" s="976"/>
      <c r="AT852" s="976"/>
      <c r="AU852" s="976"/>
      <c r="AV852" s="976"/>
      <c r="AW852" s="976"/>
      <c r="AX852" s="976"/>
      <c r="AY852" s="976"/>
      <c r="AZ852" s="976"/>
      <c r="BA852" s="976"/>
      <c r="BB852" s="976"/>
      <c r="BC852" s="976"/>
      <c r="BD852" s="976"/>
    </row>
    <row r="853" spans="1:55" ht="12.75">
      <c r="A853" s="4"/>
      <c r="B853" s="4"/>
      <c r="C853" s="4"/>
      <c r="D853" s="4"/>
      <c r="E853" s="4"/>
      <c r="F853" s="4"/>
      <c r="G853" s="4"/>
      <c r="H853" s="4"/>
      <c r="I853" s="4"/>
      <c r="J853" s="4"/>
      <c r="K853" s="4"/>
      <c r="L853" s="4"/>
      <c r="M853" s="4"/>
      <c r="N853" s="4"/>
      <c r="O853" s="4"/>
      <c r="P853" s="2"/>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63"/>
    </row>
    <row r="854" spans="1:56" ht="12.75">
      <c r="A854" s="878" t="s">
        <v>22</v>
      </c>
      <c r="B854" s="878"/>
      <c r="C854" s="878"/>
      <c r="D854" s="878"/>
      <c r="E854" s="878"/>
      <c r="F854" s="878"/>
      <c r="G854" s="878"/>
      <c r="H854" s="878"/>
      <c r="I854" s="878"/>
      <c r="J854" s="878"/>
      <c r="K854" s="878"/>
      <c r="L854" s="878"/>
      <c r="M854" s="878"/>
      <c r="N854" s="878"/>
      <c r="O854" s="878"/>
      <c r="P854" s="2"/>
      <c r="Q854" s="976" t="s">
        <v>447</v>
      </c>
      <c r="R854" s="976"/>
      <c r="S854" s="976"/>
      <c r="T854" s="976"/>
      <c r="U854" s="976"/>
      <c r="V854" s="976"/>
      <c r="W854" s="976"/>
      <c r="X854" s="976"/>
      <c r="Y854" s="976"/>
      <c r="Z854" s="976"/>
      <c r="AA854" s="976"/>
      <c r="AB854" s="976"/>
      <c r="AC854" s="976"/>
      <c r="AD854" s="976"/>
      <c r="AE854" s="976"/>
      <c r="AF854" s="976"/>
      <c r="AG854" s="976"/>
      <c r="AH854" s="976"/>
      <c r="AI854" s="976"/>
      <c r="AJ854" s="976"/>
      <c r="AK854" s="976"/>
      <c r="AL854" s="976"/>
      <c r="AM854" s="976"/>
      <c r="AN854" s="976"/>
      <c r="AO854" s="976"/>
      <c r="AP854" s="976"/>
      <c r="AQ854" s="976"/>
      <c r="AR854" s="976"/>
      <c r="AS854" s="976"/>
      <c r="AT854" s="976"/>
      <c r="AU854" s="976"/>
      <c r="AV854" s="976"/>
      <c r="AW854" s="976"/>
      <c r="AX854" s="976"/>
      <c r="AY854" s="976"/>
      <c r="AZ854" s="976"/>
      <c r="BA854" s="976"/>
      <c r="BB854" s="976"/>
      <c r="BC854" s="976"/>
      <c r="BD854" s="976"/>
    </row>
    <row r="855" spans="1:56" ht="12.75">
      <c r="A855" s="176"/>
      <c r="B855" s="176"/>
      <c r="C855" s="176"/>
      <c r="D855" s="176"/>
      <c r="E855" s="176"/>
      <c r="F855" s="176"/>
      <c r="G855" s="176"/>
      <c r="H855" s="176"/>
      <c r="I855" s="176"/>
      <c r="J855" s="176"/>
      <c r="K855" s="176"/>
      <c r="L855" s="176"/>
      <c r="M855" s="176"/>
      <c r="N855" s="176"/>
      <c r="O855" s="176"/>
      <c r="P855" s="176"/>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176"/>
    </row>
    <row r="856" spans="1:56" ht="12.75">
      <c r="A856" s="878" t="s">
        <v>17</v>
      </c>
      <c r="B856" s="878"/>
      <c r="C856" s="878"/>
      <c r="D856" s="878"/>
      <c r="E856" s="878"/>
      <c r="F856" s="878"/>
      <c r="G856" s="878"/>
      <c r="H856" s="878"/>
      <c r="I856" s="878"/>
      <c r="J856" s="878"/>
      <c r="K856" s="878"/>
      <c r="L856" s="878"/>
      <c r="M856" s="878"/>
      <c r="N856" s="878"/>
      <c r="O856" s="878"/>
      <c r="Q856" s="976" t="s">
        <v>389</v>
      </c>
      <c r="R856" s="976"/>
      <c r="S856" s="976"/>
      <c r="T856" s="976"/>
      <c r="U856" s="976"/>
      <c r="V856" s="976"/>
      <c r="W856" s="976"/>
      <c r="X856" s="976"/>
      <c r="Y856" s="976"/>
      <c r="Z856" s="976"/>
      <c r="AA856" s="976"/>
      <c r="AB856" s="976"/>
      <c r="AC856" s="976"/>
      <c r="AD856" s="976"/>
      <c r="AE856" s="976"/>
      <c r="AF856" s="976"/>
      <c r="AG856" s="976"/>
      <c r="AH856" s="976"/>
      <c r="AI856" s="976"/>
      <c r="AJ856" s="976"/>
      <c r="AK856" s="976"/>
      <c r="AL856" s="976"/>
      <c r="AM856" s="976"/>
      <c r="AN856" s="976"/>
      <c r="AO856" s="976"/>
      <c r="AP856" s="976"/>
      <c r="AQ856" s="976"/>
      <c r="AR856" s="976"/>
      <c r="AS856" s="976"/>
      <c r="AT856" s="976"/>
      <c r="AU856" s="976"/>
      <c r="AV856" s="976"/>
      <c r="AW856" s="976"/>
      <c r="AX856" s="976"/>
      <c r="AY856" s="976"/>
      <c r="AZ856" s="976"/>
      <c r="BA856" s="976"/>
      <c r="BB856" s="976"/>
      <c r="BC856" s="976"/>
      <c r="BD856" s="976"/>
    </row>
    <row r="857" spans="1:56" ht="12.75">
      <c r="A857" s="878" t="s">
        <v>21</v>
      </c>
      <c r="B857" s="878"/>
      <c r="C857" s="878"/>
      <c r="D857" s="878"/>
      <c r="E857" s="878"/>
      <c r="F857" s="878"/>
      <c r="G857" s="878"/>
      <c r="H857" s="878"/>
      <c r="I857" s="878"/>
      <c r="J857" s="878"/>
      <c r="K857" s="878"/>
      <c r="L857" s="878"/>
      <c r="M857" s="878"/>
      <c r="N857" s="878"/>
      <c r="O857" s="878"/>
      <c r="P857" s="2"/>
      <c r="Q857" s="976" t="s">
        <v>390</v>
      </c>
      <c r="R857" s="976"/>
      <c r="S857" s="976"/>
      <c r="T857" s="976"/>
      <c r="U857" s="976"/>
      <c r="V857" s="976"/>
      <c r="W857" s="976"/>
      <c r="X857" s="976"/>
      <c r="Y857" s="976"/>
      <c r="Z857" s="976"/>
      <c r="AA857" s="976"/>
      <c r="AB857" s="976"/>
      <c r="AC857" s="976"/>
      <c r="AD857" s="976"/>
      <c r="AE857" s="976"/>
      <c r="AF857" s="976"/>
      <c r="AG857" s="976"/>
      <c r="AH857" s="976"/>
      <c r="AI857" s="976"/>
      <c r="AJ857" s="976"/>
      <c r="AK857" s="976"/>
      <c r="AL857" s="976"/>
      <c r="AM857" s="976"/>
      <c r="AN857" s="976"/>
      <c r="AO857" s="976"/>
      <c r="AP857" s="976"/>
      <c r="AQ857" s="976"/>
      <c r="AR857" s="976"/>
      <c r="AS857" s="976"/>
      <c r="AT857" s="976"/>
      <c r="AU857" s="976"/>
      <c r="AV857" s="976"/>
      <c r="AW857" s="976"/>
      <c r="AX857" s="976"/>
      <c r="AY857" s="976"/>
      <c r="AZ857" s="976"/>
      <c r="BA857" s="976"/>
      <c r="BB857" s="976"/>
      <c r="BC857" s="976"/>
      <c r="BD857" s="976"/>
    </row>
    <row r="858" spans="1:55" ht="12.75">
      <c r="A858" s="4"/>
      <c r="B858" s="4"/>
      <c r="C858" s="4"/>
      <c r="D858" s="4"/>
      <c r="E858" s="4"/>
      <c r="F858" s="4"/>
      <c r="G858" s="4"/>
      <c r="H858" s="4"/>
      <c r="I858" s="4"/>
      <c r="J858" s="4"/>
      <c r="K858" s="4"/>
      <c r="L858" s="4"/>
      <c r="M858" s="4"/>
      <c r="N858" s="4"/>
      <c r="O858" s="4"/>
      <c r="P858" s="2"/>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63"/>
    </row>
    <row r="859" spans="1:56" ht="12.75">
      <c r="A859" s="878" t="s">
        <v>128</v>
      </c>
      <c r="B859" s="878"/>
      <c r="C859" s="878"/>
      <c r="D859" s="878"/>
      <c r="E859" s="878"/>
      <c r="F859" s="878"/>
      <c r="G859" s="878"/>
      <c r="H859" s="878"/>
      <c r="I859" s="878"/>
      <c r="J859" s="878"/>
      <c r="K859" s="878"/>
      <c r="L859" s="878"/>
      <c r="M859" s="878"/>
      <c r="N859" s="878"/>
      <c r="O859" s="878"/>
      <c r="Q859" s="976" t="s">
        <v>448</v>
      </c>
      <c r="R859" s="976"/>
      <c r="S859" s="976"/>
      <c r="T859" s="976"/>
      <c r="U859" s="976"/>
      <c r="V859" s="976"/>
      <c r="W859" s="976"/>
      <c r="X859" s="976"/>
      <c r="Y859" s="976"/>
      <c r="Z859" s="976"/>
      <c r="AA859" s="976"/>
      <c r="AB859" s="976"/>
      <c r="AC859" s="976"/>
      <c r="AD859" s="976"/>
      <c r="AE859" s="976"/>
      <c r="AF859" s="976"/>
      <c r="AG859" s="976"/>
      <c r="AH859" s="976"/>
      <c r="AI859" s="976"/>
      <c r="AJ859" s="976"/>
      <c r="AK859" s="976"/>
      <c r="AL859" s="976"/>
      <c r="AM859" s="976"/>
      <c r="AN859" s="976"/>
      <c r="AO859" s="976"/>
      <c r="AP859" s="976"/>
      <c r="AQ859" s="976"/>
      <c r="AR859" s="976"/>
      <c r="AS859" s="976"/>
      <c r="AT859" s="976"/>
      <c r="AU859" s="976"/>
      <c r="AV859" s="976"/>
      <c r="AW859" s="976"/>
      <c r="AX859" s="976"/>
      <c r="AY859" s="976"/>
      <c r="AZ859" s="976"/>
      <c r="BA859" s="976"/>
      <c r="BB859" s="976"/>
      <c r="BC859" s="976"/>
      <c r="BD859" s="976"/>
    </row>
    <row r="860" spans="1:56" ht="12.75">
      <c r="A860" s="878" t="s">
        <v>130</v>
      </c>
      <c r="B860" s="878"/>
      <c r="C860" s="878"/>
      <c r="D860" s="878"/>
      <c r="E860" s="878"/>
      <c r="F860" s="878"/>
      <c r="G860" s="878"/>
      <c r="H860" s="878"/>
      <c r="I860" s="878"/>
      <c r="J860" s="878"/>
      <c r="K860" s="878"/>
      <c r="L860" s="878"/>
      <c r="M860" s="878"/>
      <c r="N860" s="878"/>
      <c r="O860" s="878"/>
      <c r="P860" s="2"/>
      <c r="Q860" s="976" t="s">
        <v>449</v>
      </c>
      <c r="R860" s="976"/>
      <c r="S860" s="976"/>
      <c r="T860" s="976"/>
      <c r="U860" s="976"/>
      <c r="V860" s="976"/>
      <c r="W860" s="976"/>
      <c r="X860" s="976"/>
      <c r="Y860" s="976"/>
      <c r="Z860" s="976"/>
      <c r="AA860" s="976"/>
      <c r="AB860" s="976"/>
      <c r="AC860" s="976"/>
      <c r="AD860" s="976"/>
      <c r="AE860" s="976"/>
      <c r="AF860" s="976"/>
      <c r="AG860" s="976"/>
      <c r="AH860" s="976"/>
      <c r="AI860" s="976"/>
      <c r="AJ860" s="976"/>
      <c r="AK860" s="976"/>
      <c r="AL860" s="976"/>
      <c r="AM860" s="976"/>
      <c r="AN860" s="976"/>
      <c r="AO860" s="976"/>
      <c r="AP860" s="976"/>
      <c r="AQ860" s="976"/>
      <c r="AR860" s="976"/>
      <c r="AS860" s="976"/>
      <c r="AT860" s="976"/>
      <c r="AU860" s="976"/>
      <c r="AV860" s="976"/>
      <c r="AW860" s="976"/>
      <c r="AX860" s="976"/>
      <c r="AY860" s="976"/>
      <c r="AZ860" s="976"/>
      <c r="BA860" s="976"/>
      <c r="BB860" s="976"/>
      <c r="BC860" s="976"/>
      <c r="BD860" s="976"/>
    </row>
    <row r="861" spans="1:55" ht="12.75">
      <c r="A861" s="4"/>
      <c r="B861" s="4"/>
      <c r="C861" s="4"/>
      <c r="D861" s="4"/>
      <c r="E861" s="4"/>
      <c r="F861" s="4"/>
      <c r="G861" s="4"/>
      <c r="H861" s="4"/>
      <c r="I861" s="4"/>
      <c r="J861" s="4"/>
      <c r="K861" s="4"/>
      <c r="L861" s="4"/>
      <c r="M861" s="4"/>
      <c r="N861" s="4"/>
      <c r="O861" s="4"/>
      <c r="P861" s="2"/>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63"/>
    </row>
    <row r="862" spans="1:56" ht="12.75">
      <c r="A862" s="878" t="s">
        <v>357</v>
      </c>
      <c r="B862" s="878"/>
      <c r="C862" s="878"/>
      <c r="D862" s="878"/>
      <c r="E862" s="878"/>
      <c r="F862" s="878"/>
      <c r="G862" s="878"/>
      <c r="H862" s="878"/>
      <c r="I862" s="878"/>
      <c r="J862" s="878"/>
      <c r="K862" s="878"/>
      <c r="L862" s="878"/>
      <c r="M862" s="878"/>
      <c r="N862" s="878"/>
      <c r="O862" s="878"/>
      <c r="Q862" s="976" t="s">
        <v>450</v>
      </c>
      <c r="R862" s="976"/>
      <c r="S862" s="976"/>
      <c r="T862" s="976"/>
      <c r="U862" s="976"/>
      <c r="V862" s="976"/>
      <c r="W862" s="976"/>
      <c r="X862" s="976"/>
      <c r="Y862" s="976"/>
      <c r="Z862" s="976"/>
      <c r="AA862" s="976"/>
      <c r="AB862" s="976"/>
      <c r="AC862" s="976"/>
      <c r="AD862" s="976"/>
      <c r="AE862" s="976"/>
      <c r="AF862" s="976"/>
      <c r="AG862" s="976"/>
      <c r="AH862" s="976"/>
      <c r="AI862" s="976"/>
      <c r="AJ862" s="976"/>
      <c r="AK862" s="976"/>
      <c r="AL862" s="976"/>
      <c r="AM862" s="976"/>
      <c r="AN862" s="976"/>
      <c r="AO862" s="976"/>
      <c r="AP862" s="976"/>
      <c r="AQ862" s="976"/>
      <c r="AR862" s="976"/>
      <c r="AS862" s="976"/>
      <c r="AT862" s="976"/>
      <c r="AU862" s="976"/>
      <c r="AV862" s="976"/>
      <c r="AW862" s="976"/>
      <c r="AX862" s="976"/>
      <c r="AY862" s="976"/>
      <c r="AZ862" s="976"/>
      <c r="BA862" s="976"/>
      <c r="BB862" s="976"/>
      <c r="BC862" s="976"/>
      <c r="BD862" s="976"/>
    </row>
    <row r="863" spans="1:56" ht="12.75">
      <c r="A863" s="878" t="s">
        <v>359</v>
      </c>
      <c r="B863" s="878"/>
      <c r="C863" s="878"/>
      <c r="D863" s="878"/>
      <c r="E863" s="878"/>
      <c r="F863" s="878"/>
      <c r="G863" s="878"/>
      <c r="H863" s="878"/>
      <c r="I863" s="878"/>
      <c r="J863" s="878"/>
      <c r="K863" s="878"/>
      <c r="L863" s="878"/>
      <c r="M863" s="878"/>
      <c r="N863" s="878"/>
      <c r="O863" s="878"/>
      <c r="P863" s="2"/>
      <c r="Q863" s="976" t="s">
        <v>451</v>
      </c>
      <c r="R863" s="976"/>
      <c r="S863" s="976"/>
      <c r="T863" s="976"/>
      <c r="U863" s="976"/>
      <c r="V863" s="976"/>
      <c r="W863" s="976"/>
      <c r="X863" s="976"/>
      <c r="Y863" s="976"/>
      <c r="Z863" s="976"/>
      <c r="AA863" s="976"/>
      <c r="AB863" s="976"/>
      <c r="AC863" s="976"/>
      <c r="AD863" s="976"/>
      <c r="AE863" s="976"/>
      <c r="AF863" s="976"/>
      <c r="AG863" s="976"/>
      <c r="AH863" s="976"/>
      <c r="AI863" s="976"/>
      <c r="AJ863" s="976"/>
      <c r="AK863" s="976"/>
      <c r="AL863" s="976"/>
      <c r="AM863" s="976"/>
      <c r="AN863" s="976"/>
      <c r="AO863" s="976"/>
      <c r="AP863" s="976"/>
      <c r="AQ863" s="976"/>
      <c r="AR863" s="976"/>
      <c r="AS863" s="976"/>
      <c r="AT863" s="976"/>
      <c r="AU863" s="976"/>
      <c r="AV863" s="976"/>
      <c r="AW863" s="976"/>
      <c r="AX863" s="976"/>
      <c r="AY863" s="976"/>
      <c r="AZ863" s="976"/>
      <c r="BA863" s="976"/>
      <c r="BB863" s="976"/>
      <c r="BC863" s="976"/>
      <c r="BD863" s="976"/>
    </row>
    <row r="864" spans="1:55" ht="13.5" thickBot="1">
      <c r="A864" s="481"/>
      <c r="B864" s="481"/>
      <c r="C864" s="481"/>
      <c r="D864" s="481"/>
      <c r="E864" s="481"/>
      <c r="F864" s="481"/>
      <c r="G864" s="481"/>
      <c r="H864" s="481"/>
      <c r="I864" s="481"/>
      <c r="J864" s="481"/>
      <c r="K864" s="481"/>
      <c r="L864" s="481"/>
      <c r="M864" s="481"/>
      <c r="N864" s="481"/>
      <c r="O864" s="481"/>
      <c r="P864" s="2"/>
      <c r="Q864" s="482"/>
      <c r="R864" s="482"/>
      <c r="S864" s="482"/>
      <c r="T864" s="482"/>
      <c r="U864" s="482"/>
      <c r="V864" s="482"/>
      <c r="W864" s="482"/>
      <c r="X864" s="482"/>
      <c r="Y864" s="482"/>
      <c r="Z864" s="482"/>
      <c r="AA864" s="482"/>
      <c r="AB864" s="482"/>
      <c r="AC864" s="482"/>
      <c r="AD864" s="482"/>
      <c r="AE864" s="482"/>
      <c r="AF864" s="482"/>
      <c r="AG864" s="482"/>
      <c r="AH864" s="482"/>
      <c r="AI864" s="482"/>
      <c r="AJ864" s="482"/>
      <c r="AK864" s="482"/>
      <c r="AL864" s="482"/>
      <c r="AM864" s="482"/>
      <c r="AN864" s="482"/>
      <c r="AO864" s="482"/>
      <c r="AP864" s="482"/>
      <c r="AQ864" s="482"/>
      <c r="AR864" s="482"/>
      <c r="AS864" s="482"/>
      <c r="AT864" s="482"/>
      <c r="AU864" s="482"/>
      <c r="AV864" s="482"/>
      <c r="AW864" s="482"/>
      <c r="AX864" s="482"/>
      <c r="AY864" s="482"/>
      <c r="AZ864" s="482"/>
      <c r="BA864" s="482"/>
      <c r="BB864" s="482"/>
      <c r="BC864" s="482"/>
    </row>
    <row r="865" spans="1:56" ht="13.5" thickBot="1">
      <c r="A865" s="1204" t="s">
        <v>3</v>
      </c>
      <c r="B865" s="1205"/>
      <c r="C865" s="1206"/>
      <c r="D865" s="1241" t="s">
        <v>4</v>
      </c>
      <c r="E865" s="1242"/>
      <c r="F865" s="1242"/>
      <c r="G865" s="1242"/>
      <c r="H865" s="1242"/>
      <c r="I865" s="1242"/>
      <c r="J865" s="1242"/>
      <c r="K865" s="1242"/>
      <c r="L865" s="1242"/>
      <c r="M865" s="1242"/>
      <c r="N865" s="1242"/>
      <c r="O865" s="1242"/>
      <c r="P865" s="1242"/>
      <c r="Q865" s="1242"/>
      <c r="R865" s="1242"/>
      <c r="S865" s="1242"/>
      <c r="T865" s="1242"/>
      <c r="U865" s="1242"/>
      <c r="V865" s="1242"/>
      <c r="W865" s="1242"/>
      <c r="X865" s="1242"/>
      <c r="Y865" s="1242"/>
      <c r="Z865" s="1242"/>
      <c r="AA865" s="1242"/>
      <c r="AB865" s="1242"/>
      <c r="AC865" s="1242"/>
      <c r="AD865" s="1242"/>
      <c r="AE865" s="1242"/>
      <c r="AF865" s="1242"/>
      <c r="AG865" s="1242"/>
      <c r="AH865" s="1242"/>
      <c r="AI865" s="1242"/>
      <c r="AJ865" s="1242"/>
      <c r="AK865" s="1242"/>
      <c r="AL865" s="1242"/>
      <c r="AM865" s="1242"/>
      <c r="AN865" s="1242"/>
      <c r="AO865" s="1242"/>
      <c r="AP865" s="1242"/>
      <c r="AQ865" s="1242"/>
      <c r="AR865" s="1242"/>
      <c r="AS865" s="1242"/>
      <c r="AT865" s="1242"/>
      <c r="AU865" s="1242"/>
      <c r="AV865" s="1242"/>
      <c r="AW865" s="1242"/>
      <c r="AX865" s="1242"/>
      <c r="AY865" s="1243"/>
      <c r="AZ865" s="1261" t="s">
        <v>58</v>
      </c>
      <c r="BA865" s="1237" t="s">
        <v>59</v>
      </c>
      <c r="BB865" s="1263" t="s">
        <v>60</v>
      </c>
      <c r="BC865" s="1277" t="s">
        <v>14</v>
      </c>
      <c r="BD865" s="1278"/>
    </row>
    <row r="866" spans="1:56" ht="26.25" thickBot="1">
      <c r="A866" s="1207"/>
      <c r="B866" s="1208"/>
      <c r="C866" s="1209"/>
      <c r="D866" s="1241" t="s">
        <v>5</v>
      </c>
      <c r="E866" s="1242"/>
      <c r="F866" s="1242"/>
      <c r="G866" s="1243"/>
      <c r="H866" s="1241" t="s">
        <v>6</v>
      </c>
      <c r="I866" s="1242"/>
      <c r="J866" s="1242"/>
      <c r="K866" s="1243"/>
      <c r="L866" s="1241" t="s">
        <v>7</v>
      </c>
      <c r="M866" s="1242"/>
      <c r="N866" s="1242"/>
      <c r="O866" s="1243"/>
      <c r="P866" s="1241" t="s">
        <v>8</v>
      </c>
      <c r="Q866" s="1242"/>
      <c r="R866" s="1242"/>
      <c r="S866" s="1243"/>
      <c r="T866" s="1241" t="s">
        <v>7</v>
      </c>
      <c r="U866" s="1242"/>
      <c r="V866" s="1242"/>
      <c r="W866" s="1243"/>
      <c r="X866" s="1241" t="s">
        <v>9</v>
      </c>
      <c r="Y866" s="1242"/>
      <c r="Z866" s="1242"/>
      <c r="AA866" s="1243"/>
      <c r="AB866" s="1241" t="s">
        <v>9</v>
      </c>
      <c r="AC866" s="1242"/>
      <c r="AD866" s="1242"/>
      <c r="AE866" s="1243"/>
      <c r="AF866" s="1241" t="s">
        <v>8</v>
      </c>
      <c r="AG866" s="1242"/>
      <c r="AH866" s="1242"/>
      <c r="AI866" s="1243"/>
      <c r="AJ866" s="1241" t="s">
        <v>10</v>
      </c>
      <c r="AK866" s="1242"/>
      <c r="AL866" s="1242"/>
      <c r="AM866" s="1243"/>
      <c r="AN866" s="1241" t="s">
        <v>11</v>
      </c>
      <c r="AO866" s="1242"/>
      <c r="AP866" s="1242"/>
      <c r="AQ866" s="1243"/>
      <c r="AR866" s="1241" t="s">
        <v>12</v>
      </c>
      <c r="AS866" s="1242"/>
      <c r="AT866" s="1242"/>
      <c r="AU866" s="1243"/>
      <c r="AV866" s="1241" t="s">
        <v>13</v>
      </c>
      <c r="AW866" s="1242"/>
      <c r="AX866" s="1242"/>
      <c r="AY866" s="1243"/>
      <c r="AZ866" s="1262"/>
      <c r="BA866" s="1238"/>
      <c r="BB866" s="1264"/>
      <c r="BC866" s="483" t="s">
        <v>303</v>
      </c>
      <c r="BD866" s="483" t="s">
        <v>452</v>
      </c>
    </row>
    <row r="867" spans="1:56" ht="25.5">
      <c r="A867" s="1285" t="s">
        <v>393</v>
      </c>
      <c r="B867" s="1286"/>
      <c r="C867" s="1287"/>
      <c r="D867" s="149"/>
      <c r="E867" s="109"/>
      <c r="F867" s="110"/>
      <c r="G867" s="110"/>
      <c r="H867" s="110"/>
      <c r="I867" s="110"/>
      <c r="J867" s="110"/>
      <c r="K867" s="110"/>
      <c r="L867" s="110"/>
      <c r="M867" s="110"/>
      <c r="N867" s="110"/>
      <c r="O867" s="110"/>
      <c r="P867" s="110"/>
      <c r="Q867" s="110"/>
      <c r="R867" s="110"/>
      <c r="S867" s="110"/>
      <c r="T867" s="110"/>
      <c r="U867" s="110"/>
      <c r="V867" s="110"/>
      <c r="W867" s="110"/>
      <c r="X867" s="110"/>
      <c r="Y867" s="110"/>
      <c r="Z867" s="109"/>
      <c r="AA867" s="109"/>
      <c r="AB867" s="109"/>
      <c r="AC867" s="109"/>
      <c r="AD867" s="109"/>
      <c r="AE867" s="109"/>
      <c r="AF867" s="109"/>
      <c r="AG867" s="109"/>
      <c r="AH867" s="109"/>
      <c r="AI867" s="109"/>
      <c r="AJ867" s="109"/>
      <c r="AK867" s="109"/>
      <c r="AL867" s="109"/>
      <c r="AM867" s="109"/>
      <c r="AN867" s="109"/>
      <c r="AO867" s="109"/>
      <c r="AP867" s="109"/>
      <c r="AQ867" s="109"/>
      <c r="AR867" s="109"/>
      <c r="AS867" s="109"/>
      <c r="AT867" s="109"/>
      <c r="AU867" s="109"/>
      <c r="AV867" s="109"/>
      <c r="AW867" s="109"/>
      <c r="AX867" s="109"/>
      <c r="AY867" s="112"/>
      <c r="AZ867" s="484"/>
      <c r="BA867" s="484"/>
      <c r="BB867" s="485" t="s">
        <v>510</v>
      </c>
      <c r="BC867" s="486" t="s">
        <v>497</v>
      </c>
      <c r="BD867" s="487"/>
    </row>
    <row r="868" spans="1:56" ht="156">
      <c r="A868" s="1288" t="s">
        <v>511</v>
      </c>
      <c r="B868" s="1289"/>
      <c r="C868" s="1290"/>
      <c r="D868" s="236"/>
      <c r="E868" s="27"/>
      <c r="F868" s="27"/>
      <c r="G868" s="27"/>
      <c r="H868" s="27"/>
      <c r="I868" s="27"/>
      <c r="J868" s="27"/>
      <c r="K868" s="27"/>
      <c r="L868" s="27"/>
      <c r="M868" s="27"/>
      <c r="N868" s="27"/>
      <c r="O868" s="27"/>
      <c r="P868" s="27"/>
      <c r="Q868" s="27"/>
      <c r="R868" s="27"/>
      <c r="S868" s="27"/>
      <c r="T868" s="27"/>
      <c r="U868" s="27"/>
      <c r="V868" s="27"/>
      <c r="W868" s="27"/>
      <c r="X868" s="10"/>
      <c r="Y868" s="10"/>
      <c r="Z868" s="10"/>
      <c r="AA868" s="10"/>
      <c r="AB868" s="10"/>
      <c r="AC868" s="10"/>
      <c r="AD868" s="10"/>
      <c r="AE868" s="10"/>
      <c r="AF868" s="10"/>
      <c r="AG868" s="10"/>
      <c r="AH868" s="10"/>
      <c r="AI868" s="10"/>
      <c r="AJ868" s="10"/>
      <c r="AK868" s="10"/>
      <c r="AL868" s="10"/>
      <c r="AM868" s="10"/>
      <c r="AN868" s="10"/>
      <c r="AO868" s="10"/>
      <c r="AP868" s="369"/>
      <c r="AQ868" s="369"/>
      <c r="AR868" s="369"/>
      <c r="AS868" s="369"/>
      <c r="AT868" s="369"/>
      <c r="AU868" s="369"/>
      <c r="AV868" s="369"/>
      <c r="AW868" s="369"/>
      <c r="AX868" s="10"/>
      <c r="AY868" s="249"/>
      <c r="AZ868" s="22"/>
      <c r="BA868" s="474">
        <v>30981000</v>
      </c>
      <c r="BB868" s="470" t="s">
        <v>512</v>
      </c>
      <c r="BC868" s="488" t="s">
        <v>513</v>
      </c>
      <c r="BD868" s="249" t="s">
        <v>497</v>
      </c>
    </row>
    <row r="869" spans="1:56" ht="48">
      <c r="A869" s="1279" t="s">
        <v>514</v>
      </c>
      <c r="B869" s="1280"/>
      <c r="C869" s="1281"/>
      <c r="D869" s="123"/>
      <c r="E869" s="7"/>
      <c r="F869" s="7"/>
      <c r="G869" s="7"/>
      <c r="H869" s="7"/>
      <c r="I869" s="7"/>
      <c r="J869" s="7"/>
      <c r="K869" s="7"/>
      <c r="L869" s="7"/>
      <c r="M869" s="7"/>
      <c r="N869" s="7"/>
      <c r="O869" s="7"/>
      <c r="P869" s="7"/>
      <c r="Q869" s="7"/>
      <c r="R869" s="7"/>
      <c r="S869" s="7"/>
      <c r="T869" s="13"/>
      <c r="U869" s="13"/>
      <c r="V869" s="13"/>
      <c r="W869" s="13"/>
      <c r="X869" s="7"/>
      <c r="Y869" s="7"/>
      <c r="Z869" s="7"/>
      <c r="AA869" s="7"/>
      <c r="AB869" s="7"/>
      <c r="AC869" s="7"/>
      <c r="AD869" s="13"/>
      <c r="AE869" s="13"/>
      <c r="AF869" s="13"/>
      <c r="AG869" s="13"/>
      <c r="AH869" s="13"/>
      <c r="AI869" s="7"/>
      <c r="AJ869" s="7"/>
      <c r="AK869" s="7"/>
      <c r="AL869" s="7"/>
      <c r="AM869" s="7"/>
      <c r="AN869" s="7"/>
      <c r="AO869" s="7"/>
      <c r="AP869" s="7"/>
      <c r="AQ869" s="7"/>
      <c r="AR869" s="7"/>
      <c r="AS869" s="7"/>
      <c r="AT869" s="7"/>
      <c r="AU869" s="7"/>
      <c r="AV869" s="7"/>
      <c r="AW869" s="7"/>
      <c r="AX869" s="7"/>
      <c r="AY869" s="15"/>
      <c r="AZ869" s="489"/>
      <c r="BA869" s="489"/>
      <c r="BB869" s="490" t="s">
        <v>515</v>
      </c>
      <c r="BC869" s="491" t="s">
        <v>516</v>
      </c>
      <c r="BD869" s="249" t="s">
        <v>497</v>
      </c>
    </row>
    <row r="870" spans="1:56" ht="12.75">
      <c r="A870" s="1279" t="s">
        <v>398</v>
      </c>
      <c r="B870" s="1280"/>
      <c r="C870" s="1281"/>
      <c r="D870" s="123"/>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13"/>
      <c r="AE870" s="13"/>
      <c r="AF870" s="13"/>
      <c r="AG870" s="13"/>
      <c r="AH870" s="13"/>
      <c r="AI870" s="7"/>
      <c r="AJ870" s="7"/>
      <c r="AK870" s="7"/>
      <c r="AL870" s="7"/>
      <c r="AM870" s="7"/>
      <c r="AN870" s="7"/>
      <c r="AO870" s="7"/>
      <c r="AP870" s="7"/>
      <c r="AQ870" s="7"/>
      <c r="AR870" s="7"/>
      <c r="AS870" s="7"/>
      <c r="AT870" s="7"/>
      <c r="AU870" s="7"/>
      <c r="AV870" s="7"/>
      <c r="AW870" s="7"/>
      <c r="AX870" s="7"/>
      <c r="AY870" s="15"/>
      <c r="AZ870" s="492"/>
      <c r="BA870" s="492"/>
      <c r="BB870" s="493"/>
      <c r="BC870" s="491" t="s">
        <v>399</v>
      </c>
      <c r="BD870" s="494"/>
    </row>
    <row r="871" spans="1:56" ht="48">
      <c r="A871" s="1279" t="s">
        <v>517</v>
      </c>
      <c r="B871" s="1280"/>
      <c r="C871" s="1281"/>
      <c r="D871" s="236"/>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27"/>
      <c r="AJ871" s="27"/>
      <c r="AK871" s="27"/>
      <c r="AL871" s="27"/>
      <c r="AM871" s="27"/>
      <c r="AN871" s="27"/>
      <c r="AO871" s="27"/>
      <c r="AP871" s="27"/>
      <c r="AQ871" s="27"/>
      <c r="AR871" s="27"/>
      <c r="AS871" s="27"/>
      <c r="AT871" s="27"/>
      <c r="AU871" s="27"/>
      <c r="AV871" s="27"/>
      <c r="AW871" s="27"/>
      <c r="AX871" s="27"/>
      <c r="AY871" s="78"/>
      <c r="AZ871" s="492"/>
      <c r="BA871" s="495"/>
      <c r="BB871" s="496"/>
      <c r="BC871" s="491" t="s">
        <v>516</v>
      </c>
      <c r="BD871" s="249" t="s">
        <v>497</v>
      </c>
    </row>
    <row r="872" spans="1:56" ht="24">
      <c r="A872" s="1279" t="s">
        <v>401</v>
      </c>
      <c r="B872" s="1280"/>
      <c r="C872" s="1281"/>
      <c r="D872" s="236"/>
      <c r="E872" s="10"/>
      <c r="F872" s="10"/>
      <c r="G872" s="10"/>
      <c r="H872" s="10"/>
      <c r="I872" s="10"/>
      <c r="J872" s="10"/>
      <c r="K872" s="10"/>
      <c r="L872" s="10"/>
      <c r="M872" s="10"/>
      <c r="N872" s="10"/>
      <c r="O872" s="10"/>
      <c r="P872" s="10"/>
      <c r="Q872" s="27"/>
      <c r="R872" s="10"/>
      <c r="S872" s="10"/>
      <c r="T872" s="10"/>
      <c r="U872" s="10"/>
      <c r="V872" s="10"/>
      <c r="W872" s="10"/>
      <c r="X872" s="10"/>
      <c r="Y872" s="10"/>
      <c r="Z872" s="10"/>
      <c r="AA872" s="10"/>
      <c r="AB872" s="10"/>
      <c r="AC872" s="10"/>
      <c r="AD872" s="10"/>
      <c r="AE872" s="10"/>
      <c r="AF872" s="10"/>
      <c r="AG872" s="10"/>
      <c r="AH872" s="10"/>
      <c r="AI872" s="27"/>
      <c r="AJ872" s="27"/>
      <c r="AK872" s="27"/>
      <c r="AL872" s="27"/>
      <c r="AM872" s="27"/>
      <c r="AN872" s="27"/>
      <c r="AO872" s="27"/>
      <c r="AP872" s="27"/>
      <c r="AQ872" s="27"/>
      <c r="AR872" s="27"/>
      <c r="AS872" s="27"/>
      <c r="AT872" s="27"/>
      <c r="AU872" s="27"/>
      <c r="AV872" s="27"/>
      <c r="AW872" s="27"/>
      <c r="AX872" s="27"/>
      <c r="AY872" s="78"/>
      <c r="AZ872" s="492"/>
      <c r="BA872" s="492"/>
      <c r="BB872" s="496"/>
      <c r="BC872" s="491" t="s">
        <v>518</v>
      </c>
      <c r="BD872" s="497" t="s">
        <v>497</v>
      </c>
    </row>
    <row r="873" spans="1:56" ht="24">
      <c r="A873" s="1210" t="s">
        <v>519</v>
      </c>
      <c r="B873" s="1211"/>
      <c r="C873" s="1212"/>
      <c r="D873" s="236"/>
      <c r="E873" s="10"/>
      <c r="F873" s="10"/>
      <c r="G873" s="10"/>
      <c r="H873" s="10"/>
      <c r="I873" s="10"/>
      <c r="J873" s="10"/>
      <c r="K873" s="10"/>
      <c r="L873" s="10"/>
      <c r="M873" s="10"/>
      <c r="N873" s="10"/>
      <c r="O873" s="10"/>
      <c r="P873" s="10"/>
      <c r="Q873" s="10"/>
      <c r="R873" s="10"/>
      <c r="S873" s="10"/>
      <c r="T873" s="10"/>
      <c r="U873" s="10"/>
      <c r="V873" s="10"/>
      <c r="W873" s="10"/>
      <c r="X873" s="27"/>
      <c r="Y873" s="27"/>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27"/>
      <c r="AY873" s="78"/>
      <c r="AZ873" s="492"/>
      <c r="BA873" s="492"/>
      <c r="BB873" s="496"/>
      <c r="BC873" s="491" t="s">
        <v>518</v>
      </c>
      <c r="BD873" s="497" t="s">
        <v>497</v>
      </c>
    </row>
    <row r="874" spans="1:56" ht="24.75" thickBot="1">
      <c r="A874" s="1282" t="s">
        <v>520</v>
      </c>
      <c r="B874" s="1283"/>
      <c r="C874" s="1284"/>
      <c r="D874" s="253"/>
      <c r="E874" s="11"/>
      <c r="F874" s="34"/>
      <c r="G874" s="34"/>
      <c r="H874" s="34"/>
      <c r="I874" s="34"/>
      <c r="J874" s="34"/>
      <c r="K874" s="34"/>
      <c r="L874" s="34"/>
      <c r="M874" s="34"/>
      <c r="N874" s="34"/>
      <c r="O874" s="34"/>
      <c r="P874" s="34"/>
      <c r="Q874" s="34"/>
      <c r="R874" s="34"/>
      <c r="S874" s="34"/>
      <c r="T874" s="34"/>
      <c r="U874" s="34"/>
      <c r="V874" s="34"/>
      <c r="W874" s="34"/>
      <c r="X874" s="34"/>
      <c r="Y874" s="34"/>
      <c r="Z874" s="11"/>
      <c r="AA874" s="11"/>
      <c r="AB874" s="11"/>
      <c r="AC874" s="11"/>
      <c r="AD874" s="34"/>
      <c r="AE874" s="34"/>
      <c r="AF874" s="34"/>
      <c r="AG874" s="34"/>
      <c r="AH874" s="34"/>
      <c r="AI874" s="34"/>
      <c r="AJ874" s="34"/>
      <c r="AK874" s="34"/>
      <c r="AL874" s="34"/>
      <c r="AM874" s="34"/>
      <c r="AN874" s="34"/>
      <c r="AO874" s="34"/>
      <c r="AP874" s="34"/>
      <c r="AQ874" s="34"/>
      <c r="AR874" s="34"/>
      <c r="AS874" s="34"/>
      <c r="AT874" s="34"/>
      <c r="AU874" s="34"/>
      <c r="AV874" s="34"/>
      <c r="AW874" s="34"/>
      <c r="AX874" s="34"/>
      <c r="AY874" s="453"/>
      <c r="AZ874" s="498"/>
      <c r="BA874" s="498"/>
      <c r="BB874" s="499"/>
      <c r="BC874" s="491" t="s">
        <v>518</v>
      </c>
      <c r="BD874" s="497" t="s">
        <v>497</v>
      </c>
    </row>
    <row r="875" spans="1:54" ht="12.75">
      <c r="A875" s="1252" t="s">
        <v>155</v>
      </c>
      <c r="B875" s="1253"/>
      <c r="C875" s="1253"/>
      <c r="D875" s="1253"/>
      <c r="E875" s="1253"/>
      <c r="F875" s="1253"/>
      <c r="G875" s="1253"/>
      <c r="H875" s="1253"/>
      <c r="I875" s="1253"/>
      <c r="J875" s="1253"/>
      <c r="K875" s="1253"/>
      <c r="L875" s="1253"/>
      <c r="M875" s="1253"/>
      <c r="N875" s="1253"/>
      <c r="O875" s="1253"/>
      <c r="P875" s="1253"/>
      <c r="Q875" s="1253"/>
      <c r="R875" s="1253"/>
      <c r="S875" s="1253"/>
      <c r="T875" s="1253"/>
      <c r="U875" s="1253"/>
      <c r="V875" s="1253"/>
      <c r="W875" s="1253"/>
      <c r="X875" s="1253"/>
      <c r="Y875" s="1253"/>
      <c r="Z875" s="1253"/>
      <c r="AA875" s="1253"/>
      <c r="AB875" s="1253"/>
      <c r="AC875" s="1253"/>
      <c r="AD875" s="1253"/>
      <c r="AE875" s="1253"/>
      <c r="AF875" s="1253"/>
      <c r="AG875" s="1253"/>
      <c r="AH875" s="1253"/>
      <c r="AI875" s="1253"/>
      <c r="AJ875" s="1253"/>
      <c r="AK875" s="1253"/>
      <c r="AL875" s="1253"/>
      <c r="AM875" s="1253"/>
      <c r="AN875" s="1253"/>
      <c r="AO875" s="1253"/>
      <c r="AP875" s="1253"/>
      <c r="AQ875" s="1253"/>
      <c r="AR875" s="1253"/>
      <c r="AS875" s="1253"/>
      <c r="AT875" s="1253"/>
      <c r="AU875" s="1253"/>
      <c r="AV875" s="1253"/>
      <c r="AW875" s="1253"/>
      <c r="AX875" s="1253"/>
      <c r="AY875" s="1253"/>
      <c r="AZ875" s="500">
        <f>SUM(AZ867:AZ874)</f>
        <v>0</v>
      </c>
      <c r="BA875" s="500">
        <f>SUM(BA867:BA874)</f>
        <v>30981000</v>
      </c>
      <c r="BB875" s="224"/>
    </row>
    <row r="876" spans="52:53" ht="12.75">
      <c r="AZ876" s="349"/>
      <c r="BA876" s="350"/>
    </row>
    <row r="877" spans="1:53" ht="12.75">
      <c r="A877" s="1" t="s">
        <v>61</v>
      </c>
      <c r="Q877" s="1" t="s">
        <v>62</v>
      </c>
      <c r="BA877" s="351"/>
    </row>
    <row r="878" ht="12.75"/>
    <row r="879" ht="12.75"/>
    <row r="880" spans="1:56" s="302" customFormat="1" ht="12.75">
      <c r="A880" s="1291" t="s">
        <v>382</v>
      </c>
      <c r="B880" s="1292"/>
      <c r="C880" s="1292"/>
      <c r="D880" s="1292"/>
      <c r="E880" s="1292"/>
      <c r="F880" s="1292"/>
      <c r="G880" s="1292"/>
      <c r="H880" s="1292"/>
      <c r="I880" s="1292"/>
      <c r="J880" s="1292"/>
      <c r="K880" s="1292"/>
      <c r="L880" s="1292"/>
      <c r="M880" s="1292"/>
      <c r="N880" s="1292"/>
      <c r="O880" s="1292"/>
      <c r="P880" s="1292"/>
      <c r="Q880" s="1292"/>
      <c r="R880" s="1292"/>
      <c r="S880" s="1292"/>
      <c r="T880" s="1292"/>
      <c r="U880" s="1292"/>
      <c r="V880" s="1292"/>
      <c r="W880" s="1292"/>
      <c r="X880" s="1292"/>
      <c r="Y880" s="1292"/>
      <c r="Z880" s="1292"/>
      <c r="AA880" s="1292"/>
      <c r="AB880" s="1292"/>
      <c r="AC880" s="1292"/>
      <c r="AD880" s="1292"/>
      <c r="AE880" s="1292"/>
      <c r="AF880" s="1292"/>
      <c r="AG880" s="1292"/>
      <c r="AH880" s="1292"/>
      <c r="AI880" s="1292"/>
      <c r="AJ880" s="1292"/>
      <c r="AK880" s="1292"/>
      <c r="AL880" s="1292"/>
      <c r="AM880" s="1292"/>
      <c r="AN880" s="1292"/>
      <c r="AO880" s="1292"/>
      <c r="AP880" s="1292"/>
      <c r="AQ880" s="1292"/>
      <c r="AR880" s="1292"/>
      <c r="AS880" s="1292"/>
      <c r="AT880" s="1292"/>
      <c r="AU880" s="1292"/>
      <c r="AV880" s="1292"/>
      <c r="AW880" s="1292"/>
      <c r="AX880" s="1292"/>
      <c r="AY880" s="1292"/>
      <c r="AZ880" s="1292"/>
      <c r="BA880" s="1292"/>
      <c r="BB880" s="1292"/>
      <c r="BC880" s="1292"/>
      <c r="BD880" s="1292"/>
    </row>
    <row r="881" spans="1:56" s="302" customFormat="1" ht="12.75">
      <c r="A881" s="1293" t="s">
        <v>52</v>
      </c>
      <c r="B881" s="1293"/>
      <c r="C881" s="1293"/>
      <c r="D881" s="1293"/>
      <c r="E881" s="1293"/>
      <c r="F881" s="1293"/>
      <c r="G881" s="1293"/>
      <c r="H881" s="1293"/>
      <c r="I881" s="1293"/>
      <c r="J881" s="1293"/>
      <c r="K881" s="1293"/>
      <c r="L881" s="1293"/>
      <c r="M881" s="1293"/>
      <c r="N881" s="1293"/>
      <c r="O881" s="1293"/>
      <c r="P881" s="1293"/>
      <c r="Q881" s="1293"/>
      <c r="R881" s="1293"/>
      <c r="S881" s="1293"/>
      <c r="T881" s="1293"/>
      <c r="U881" s="1293"/>
      <c r="V881" s="1293"/>
      <c r="W881" s="1293"/>
      <c r="X881" s="1293"/>
      <c r="Y881" s="1293"/>
      <c r="Z881" s="1293"/>
      <c r="AA881" s="1293"/>
      <c r="AB881" s="1293"/>
      <c r="AC881" s="1293"/>
      <c r="AD881" s="1293"/>
      <c r="AE881" s="1293"/>
      <c r="AF881" s="1293"/>
      <c r="AG881" s="1293"/>
      <c r="AH881" s="1293"/>
      <c r="AI881" s="1293"/>
      <c r="AJ881" s="1293"/>
      <c r="AK881" s="1293"/>
      <c r="AL881" s="1293"/>
      <c r="AM881" s="1293"/>
      <c r="AN881" s="1293"/>
      <c r="AO881" s="1293"/>
      <c r="AP881" s="1293"/>
      <c r="AQ881" s="1293"/>
      <c r="AR881" s="1293"/>
      <c r="AS881" s="1293"/>
      <c r="AT881" s="1293"/>
      <c r="AU881" s="1293"/>
      <c r="AV881" s="1293"/>
      <c r="AW881" s="1293"/>
      <c r="AX881" s="1293"/>
      <c r="AY881" s="1293"/>
      <c r="AZ881" s="1293"/>
      <c r="BA881" s="1293"/>
      <c r="BB881" s="1293"/>
      <c r="BC881" s="1293"/>
      <c r="BD881" s="1293"/>
    </row>
    <row r="882" spans="1:56" s="302" customFormat="1" ht="12.75">
      <c r="A882" s="1294" t="s">
        <v>53</v>
      </c>
      <c r="B882" s="1295"/>
      <c r="C882" s="1295"/>
      <c r="D882" s="1295"/>
      <c r="E882" s="1295"/>
      <c r="F882" s="1295"/>
      <c r="G882" s="1295"/>
      <c r="H882" s="1295"/>
      <c r="I882" s="1295"/>
      <c r="J882" s="1295"/>
      <c r="K882" s="1295"/>
      <c r="L882" s="1295"/>
      <c r="M882" s="1295"/>
      <c r="N882" s="1295"/>
      <c r="O882" s="1296"/>
      <c r="P882" s="1294" t="s">
        <v>54</v>
      </c>
      <c r="Q882" s="1295"/>
      <c r="R882" s="1295"/>
      <c r="S882" s="1295"/>
      <c r="T882" s="1295"/>
      <c r="U882" s="1295"/>
      <c r="V882" s="1295"/>
      <c r="W882" s="1295"/>
      <c r="X882" s="1295"/>
      <c r="Y882" s="1295"/>
      <c r="Z882" s="1295"/>
      <c r="AA882" s="1295"/>
      <c r="AB882" s="1295"/>
      <c r="AC882" s="1295"/>
      <c r="AD882" s="1295"/>
      <c r="AE882" s="1295"/>
      <c r="AF882" s="1295"/>
      <c r="AG882" s="1295"/>
      <c r="AH882" s="1295"/>
      <c r="AI882" s="1295"/>
      <c r="AJ882" s="1295"/>
      <c r="AK882" s="1295"/>
      <c r="AL882" s="1295"/>
      <c r="AM882" s="1295"/>
      <c r="AN882" s="1295"/>
      <c r="AO882" s="1295"/>
      <c r="AP882" s="1295"/>
      <c r="AQ882" s="1295"/>
      <c r="AR882" s="1295"/>
      <c r="AS882" s="1295"/>
      <c r="AT882" s="1295"/>
      <c r="AU882" s="1295"/>
      <c r="AV882" s="1295"/>
      <c r="AW882" s="1295"/>
      <c r="AX882" s="1295"/>
      <c r="AY882" s="1296"/>
      <c r="AZ882" s="1294" t="s">
        <v>55</v>
      </c>
      <c r="BA882" s="1296"/>
      <c r="BB882" s="1297" t="s">
        <v>56</v>
      </c>
      <c r="BC882" s="1297"/>
      <c r="BD882" s="1297"/>
    </row>
    <row r="883" spans="1:56" s="302" customFormat="1" ht="12.75">
      <c r="A883" s="1298" t="s">
        <v>57</v>
      </c>
      <c r="B883" s="1299"/>
      <c r="C883" s="1299"/>
      <c r="D883" s="1299"/>
      <c r="E883" s="1299"/>
      <c r="F883" s="1299"/>
      <c r="G883" s="1299"/>
      <c r="H883" s="1299"/>
      <c r="I883" s="1299"/>
      <c r="J883" s="1299"/>
      <c r="K883" s="1299"/>
      <c r="L883" s="1299"/>
      <c r="M883" s="1299"/>
      <c r="N883" s="1299"/>
      <c r="O883" s="1300"/>
      <c r="P883" s="1298">
        <v>2</v>
      </c>
      <c r="Q883" s="1299"/>
      <c r="R883" s="1299"/>
      <c r="S883" s="1299"/>
      <c r="T883" s="1299"/>
      <c r="U883" s="1299"/>
      <c r="V883" s="1299"/>
      <c r="W883" s="1299"/>
      <c r="X883" s="1299"/>
      <c r="Y883" s="1299"/>
      <c r="Z883" s="1299"/>
      <c r="AA883" s="1299"/>
      <c r="AB883" s="1299"/>
      <c r="AC883" s="1299"/>
      <c r="AD883" s="1299"/>
      <c r="AE883" s="1299"/>
      <c r="AF883" s="1299"/>
      <c r="AG883" s="1299"/>
      <c r="AH883" s="1299"/>
      <c r="AI883" s="1299"/>
      <c r="AJ883" s="1299"/>
      <c r="AK883" s="1299"/>
      <c r="AL883" s="1299"/>
      <c r="AM883" s="1299"/>
      <c r="AN883" s="1299"/>
      <c r="AO883" s="1299"/>
      <c r="AP883" s="1299"/>
      <c r="AQ883" s="1299"/>
      <c r="AR883" s="1299"/>
      <c r="AS883" s="1299"/>
      <c r="AT883" s="1299"/>
      <c r="AU883" s="1299"/>
      <c r="AV883" s="1299"/>
      <c r="AW883" s="1299"/>
      <c r="AX883" s="1299"/>
      <c r="AY883" s="1300"/>
      <c r="AZ883" s="1301">
        <v>41647</v>
      </c>
      <c r="BA883" s="1300"/>
      <c r="BB883" s="1302">
        <v>2</v>
      </c>
      <c r="BC883" s="1302"/>
      <c r="BD883" s="1302"/>
    </row>
    <row r="884" spans="1:55" s="302" customFormat="1" ht="12.75">
      <c r="A884" s="303"/>
      <c r="B884" s="303"/>
      <c r="C884" s="303"/>
      <c r="D884" s="303"/>
      <c r="E884" s="303"/>
      <c r="F884" s="303"/>
      <c r="G884" s="303"/>
      <c r="H884" s="303"/>
      <c r="I884" s="303"/>
      <c r="J884" s="303"/>
      <c r="K884" s="303"/>
      <c r="L884" s="303"/>
      <c r="M884" s="303"/>
      <c r="N884" s="303"/>
      <c r="O884" s="303"/>
      <c r="P884" s="303"/>
      <c r="Q884" s="303"/>
      <c r="R884" s="303"/>
      <c r="S884" s="303"/>
      <c r="T884" s="303"/>
      <c r="U884" s="303"/>
      <c r="V884" s="303"/>
      <c r="W884" s="303"/>
      <c r="X884" s="303"/>
      <c r="Y884" s="303"/>
      <c r="Z884" s="303"/>
      <c r="AA884" s="303"/>
      <c r="AB884" s="303"/>
      <c r="AC884" s="303"/>
      <c r="AD884" s="303"/>
      <c r="AE884" s="303"/>
      <c r="AF884" s="303"/>
      <c r="AG884" s="303"/>
      <c r="AH884" s="303"/>
      <c r="AI884" s="303"/>
      <c r="AJ884" s="303"/>
      <c r="AK884" s="303"/>
      <c r="AL884" s="303"/>
      <c r="AM884" s="303"/>
      <c r="AN884" s="303"/>
      <c r="AO884" s="303"/>
      <c r="AP884" s="303"/>
      <c r="AQ884" s="303"/>
      <c r="AR884" s="303"/>
      <c r="AS884" s="303"/>
      <c r="AT884" s="303"/>
      <c r="AU884" s="303"/>
      <c r="AV884" s="303"/>
      <c r="AW884" s="303"/>
      <c r="AX884" s="303"/>
      <c r="AY884" s="303"/>
      <c r="AZ884" s="303"/>
      <c r="BA884" s="303"/>
      <c r="BB884" s="303"/>
      <c r="BC884" s="303"/>
    </row>
    <row r="885" spans="1:56" s="302" customFormat="1" ht="12.75">
      <c r="A885" s="1182" t="s">
        <v>15</v>
      </c>
      <c r="B885" s="1182"/>
      <c r="C885" s="1182"/>
      <c r="D885" s="1182"/>
      <c r="E885" s="1182"/>
      <c r="F885" s="1182"/>
      <c r="G885" s="1182"/>
      <c r="H885" s="1182"/>
      <c r="I885" s="1182"/>
      <c r="J885" s="1182"/>
      <c r="K885" s="1182"/>
      <c r="L885" s="1182"/>
      <c r="M885" s="1182"/>
      <c r="N885" s="1182"/>
      <c r="O885" s="1182"/>
      <c r="Q885" s="935" t="s">
        <v>350</v>
      </c>
      <c r="R885" s="935"/>
      <c r="S885" s="935"/>
      <c r="T885" s="935"/>
      <c r="U885" s="935"/>
      <c r="V885" s="935"/>
      <c r="W885" s="935"/>
      <c r="X885" s="935"/>
      <c r="Y885" s="935"/>
      <c r="Z885" s="935"/>
      <c r="AA885" s="935"/>
      <c r="AB885" s="935"/>
      <c r="AC885" s="935"/>
      <c r="AD885" s="935"/>
      <c r="AE885" s="935"/>
      <c r="AF885" s="935"/>
      <c r="AG885" s="935"/>
      <c r="AH885" s="935"/>
      <c r="AI885" s="935"/>
      <c r="AJ885" s="935"/>
      <c r="AK885" s="935"/>
      <c r="AL885" s="935"/>
      <c r="AM885" s="935"/>
      <c r="AN885" s="935"/>
      <c r="AO885" s="935"/>
      <c r="AP885" s="935"/>
      <c r="AQ885" s="935"/>
      <c r="AR885" s="935"/>
      <c r="AS885" s="935"/>
      <c r="AT885" s="935"/>
      <c r="AU885" s="935"/>
      <c r="AV885" s="935"/>
      <c r="AW885" s="935"/>
      <c r="AX885" s="935"/>
      <c r="AY885" s="935"/>
      <c r="AZ885" s="935"/>
      <c r="BA885" s="935"/>
      <c r="BB885" s="935"/>
      <c r="BC885" s="935"/>
      <c r="BD885" s="935"/>
    </row>
    <row r="886" spans="1:56" s="302" customFormat="1" ht="12.75">
      <c r="A886" s="303"/>
      <c r="B886" s="303"/>
      <c r="C886" s="303"/>
      <c r="D886" s="303"/>
      <c r="E886" s="303"/>
      <c r="F886" s="303"/>
      <c r="G886" s="303"/>
      <c r="H886" s="303"/>
      <c r="I886" s="303"/>
      <c r="J886" s="303"/>
      <c r="K886" s="303"/>
      <c r="L886" s="303"/>
      <c r="M886" s="303"/>
      <c r="N886" s="303"/>
      <c r="O886" s="303"/>
      <c r="P886" s="303"/>
      <c r="Q886" s="399"/>
      <c r="R886" s="399"/>
      <c r="S886" s="399"/>
      <c r="T886" s="399"/>
      <c r="U886" s="399"/>
      <c r="V886" s="399"/>
      <c r="W886" s="399"/>
      <c r="X886" s="399"/>
      <c r="Y886" s="399"/>
      <c r="Z886" s="399"/>
      <c r="AA886" s="399"/>
      <c r="AB886" s="399"/>
      <c r="AC886" s="399"/>
      <c r="AD886" s="399"/>
      <c r="AE886" s="399"/>
      <c r="AF886" s="399"/>
      <c r="AG886" s="399"/>
      <c r="AH886" s="399"/>
      <c r="AI886" s="399"/>
      <c r="AJ886" s="399"/>
      <c r="AK886" s="399"/>
      <c r="AL886" s="399"/>
      <c r="AM886" s="399"/>
      <c r="AN886" s="399"/>
      <c r="AO886" s="399"/>
      <c r="AP886" s="399"/>
      <c r="AQ886" s="399"/>
      <c r="AR886" s="399"/>
      <c r="AS886" s="399"/>
      <c r="AT886" s="399"/>
      <c r="AU886" s="399"/>
      <c r="AV886" s="399"/>
      <c r="AW886" s="399"/>
      <c r="AX886" s="399"/>
      <c r="AY886" s="399"/>
      <c r="AZ886" s="399"/>
      <c r="BA886" s="399"/>
      <c r="BB886" s="399"/>
      <c r="BC886" s="399"/>
      <c r="BD886" s="304"/>
    </row>
    <row r="887" spans="1:56" s="302" customFormat="1" ht="12.75">
      <c r="A887" s="1182" t="s">
        <v>1</v>
      </c>
      <c r="B887" s="1182"/>
      <c r="C887" s="1182"/>
      <c r="D887" s="1182"/>
      <c r="E887" s="1182"/>
      <c r="F887" s="1182"/>
      <c r="G887" s="1182"/>
      <c r="H887" s="1182"/>
      <c r="I887" s="1182"/>
      <c r="J887" s="1182"/>
      <c r="K887" s="1182"/>
      <c r="L887" s="1182"/>
      <c r="M887" s="1182"/>
      <c r="N887" s="1182"/>
      <c r="O887" s="1182"/>
      <c r="Q887" s="935" t="s">
        <v>459</v>
      </c>
      <c r="R887" s="935"/>
      <c r="S887" s="935"/>
      <c r="T887" s="935"/>
      <c r="U887" s="935"/>
      <c r="V887" s="935"/>
      <c r="W887" s="935"/>
      <c r="X887" s="935"/>
      <c r="Y887" s="935"/>
      <c r="Z887" s="935"/>
      <c r="AA887" s="935"/>
      <c r="AB887" s="935"/>
      <c r="AC887" s="935"/>
      <c r="AD887" s="935"/>
      <c r="AE887" s="935"/>
      <c r="AF887" s="935"/>
      <c r="AG887" s="935"/>
      <c r="AH887" s="935"/>
      <c r="AI887" s="935"/>
      <c r="AJ887" s="935"/>
      <c r="AK887" s="935"/>
      <c r="AL887" s="935"/>
      <c r="AM887" s="935"/>
      <c r="AN887" s="935"/>
      <c r="AO887" s="935"/>
      <c r="AP887" s="935"/>
      <c r="AQ887" s="935"/>
      <c r="AR887" s="935"/>
      <c r="AS887" s="935"/>
      <c r="AT887" s="935"/>
      <c r="AU887" s="935"/>
      <c r="AV887" s="935"/>
      <c r="AW887" s="935"/>
      <c r="AX887" s="935"/>
      <c r="AY887" s="935"/>
      <c r="AZ887" s="935"/>
      <c r="BA887" s="935"/>
      <c r="BB887" s="935"/>
      <c r="BC887" s="935"/>
      <c r="BD887" s="935"/>
    </row>
    <row r="888" spans="1:56" s="302" customFormat="1" ht="12.75">
      <c r="A888" s="303"/>
      <c r="B888" s="303"/>
      <c r="C888" s="303"/>
      <c r="D888" s="303"/>
      <c r="E888" s="303"/>
      <c r="F888" s="303"/>
      <c r="G888" s="303"/>
      <c r="H888" s="303"/>
      <c r="I888" s="303"/>
      <c r="J888" s="303"/>
      <c r="K888" s="303"/>
      <c r="L888" s="303"/>
      <c r="M888" s="303"/>
      <c r="N888" s="303"/>
      <c r="O888" s="303"/>
      <c r="P888" s="303"/>
      <c r="Q888" s="399"/>
      <c r="R888" s="399"/>
      <c r="S888" s="399"/>
      <c r="T888" s="399"/>
      <c r="U888" s="399"/>
      <c r="V888" s="399"/>
      <c r="W888" s="399"/>
      <c r="X888" s="399"/>
      <c r="Y888" s="399"/>
      <c r="Z888" s="399"/>
      <c r="AA888" s="399"/>
      <c r="AB888" s="399"/>
      <c r="AC888" s="399"/>
      <c r="AD888" s="399"/>
      <c r="AE888" s="399"/>
      <c r="AF888" s="399"/>
      <c r="AG888" s="399"/>
      <c r="AH888" s="399"/>
      <c r="AI888" s="399"/>
      <c r="AJ888" s="399"/>
      <c r="AK888" s="399"/>
      <c r="AL888" s="399"/>
      <c r="AM888" s="399"/>
      <c r="AN888" s="399"/>
      <c r="AO888" s="399"/>
      <c r="AP888" s="399"/>
      <c r="AQ888" s="399"/>
      <c r="AR888" s="399"/>
      <c r="AS888" s="399"/>
      <c r="AT888" s="399"/>
      <c r="AU888" s="399"/>
      <c r="AV888" s="399"/>
      <c r="AW888" s="399"/>
      <c r="AX888" s="399"/>
      <c r="AY888" s="399"/>
      <c r="AZ888" s="399"/>
      <c r="BA888" s="399"/>
      <c r="BB888" s="399"/>
      <c r="BC888" s="399"/>
      <c r="BD888" s="304"/>
    </row>
    <row r="889" spans="1:56" s="302" customFormat="1" ht="12.75">
      <c r="A889" s="1182" t="s">
        <v>0</v>
      </c>
      <c r="B889" s="1182"/>
      <c r="C889" s="1182"/>
      <c r="D889" s="1182"/>
      <c r="E889" s="1182"/>
      <c r="F889" s="1182"/>
      <c r="G889" s="1182"/>
      <c r="H889" s="1182"/>
      <c r="I889" s="1182"/>
      <c r="J889" s="1182"/>
      <c r="K889" s="1182"/>
      <c r="L889" s="1182"/>
      <c r="M889" s="1182"/>
      <c r="N889" s="1182"/>
      <c r="O889" s="1182"/>
      <c r="Q889" s="935" t="s">
        <v>460</v>
      </c>
      <c r="R889" s="935"/>
      <c r="S889" s="935"/>
      <c r="T889" s="935"/>
      <c r="U889" s="935"/>
      <c r="V889" s="935"/>
      <c r="W889" s="935"/>
      <c r="X889" s="935"/>
      <c r="Y889" s="935"/>
      <c r="Z889" s="935"/>
      <c r="AA889" s="935"/>
      <c r="AB889" s="935"/>
      <c r="AC889" s="935"/>
      <c r="AD889" s="935"/>
      <c r="AE889" s="935"/>
      <c r="AF889" s="935"/>
      <c r="AG889" s="935"/>
      <c r="AH889" s="935"/>
      <c r="AI889" s="935"/>
      <c r="AJ889" s="935"/>
      <c r="AK889" s="935"/>
      <c r="AL889" s="935"/>
      <c r="AM889" s="935"/>
      <c r="AN889" s="935"/>
      <c r="AO889" s="935"/>
      <c r="AP889" s="935"/>
      <c r="AQ889" s="935"/>
      <c r="AR889" s="935"/>
      <c r="AS889" s="935"/>
      <c r="AT889" s="935"/>
      <c r="AU889" s="935"/>
      <c r="AV889" s="935"/>
      <c r="AW889" s="935"/>
      <c r="AX889" s="935"/>
      <c r="AY889" s="935"/>
      <c r="AZ889" s="935"/>
      <c r="BA889" s="935"/>
      <c r="BB889" s="935"/>
      <c r="BC889" s="935"/>
      <c r="BD889" s="935"/>
    </row>
    <row r="890" spans="1:55" s="302" customFormat="1" ht="12.75">
      <c r="A890" s="303"/>
      <c r="B890" s="303"/>
      <c r="C890" s="303"/>
      <c r="D890" s="303"/>
      <c r="E890" s="303"/>
      <c r="F890" s="303"/>
      <c r="G890" s="303"/>
      <c r="H890" s="303"/>
      <c r="I890" s="303"/>
      <c r="J890" s="303"/>
      <c r="K890" s="303"/>
      <c r="L890" s="303"/>
      <c r="M890" s="303"/>
      <c r="N890" s="303"/>
      <c r="O890" s="303"/>
      <c r="P890" s="303"/>
      <c r="Q890" s="303"/>
      <c r="R890" s="303"/>
      <c r="S890" s="303"/>
      <c r="T890" s="303"/>
      <c r="U890" s="303"/>
      <c r="V890" s="303"/>
      <c r="W890" s="303"/>
      <c r="X890" s="303"/>
      <c r="Y890" s="303"/>
      <c r="Z890" s="303"/>
      <c r="AA890" s="303"/>
      <c r="AB890" s="303"/>
      <c r="AC890" s="303"/>
      <c r="AD890" s="303"/>
      <c r="AE890" s="303"/>
      <c r="AF890" s="303"/>
      <c r="AG890" s="303"/>
      <c r="AH890" s="303"/>
      <c r="AI890" s="303"/>
      <c r="AJ890" s="303"/>
      <c r="AK890" s="303"/>
      <c r="AL890" s="303"/>
      <c r="AM890" s="303"/>
      <c r="AN890" s="303"/>
      <c r="AO890" s="303"/>
      <c r="AP890" s="303"/>
      <c r="AQ890" s="303"/>
      <c r="AR890" s="303"/>
      <c r="AS890" s="303"/>
      <c r="AT890" s="303"/>
      <c r="AU890" s="303"/>
      <c r="AV890" s="303"/>
      <c r="AW890" s="303"/>
      <c r="AX890" s="303"/>
      <c r="AY890" s="303"/>
      <c r="AZ890" s="303"/>
      <c r="BA890" s="303"/>
      <c r="BB890" s="303"/>
      <c r="BC890" s="303"/>
    </row>
    <row r="891" spans="1:256" s="302" customFormat="1" ht="12.75">
      <c r="A891" s="878" t="s">
        <v>20</v>
      </c>
      <c r="B891" s="878"/>
      <c r="C891" s="878"/>
      <c r="D891" s="878"/>
      <c r="E891" s="878"/>
      <c r="F891" s="878"/>
      <c r="G891" s="878"/>
      <c r="H891" s="878"/>
      <c r="I891" s="878"/>
      <c r="J891" s="878"/>
      <c r="K891" s="878"/>
      <c r="L891" s="878"/>
      <c r="M891" s="878"/>
      <c r="N891" s="878"/>
      <c r="O891" s="878"/>
      <c r="P891" s="2"/>
      <c r="Q891" s="978" t="s">
        <v>348</v>
      </c>
      <c r="R891" s="979"/>
      <c r="S891" s="979"/>
      <c r="T891" s="979"/>
      <c r="U891" s="979"/>
      <c r="V891" s="979"/>
      <c r="W891" s="979"/>
      <c r="X891" s="979"/>
      <c r="Y891" s="979"/>
      <c r="Z891" s="979"/>
      <c r="AA891" s="979"/>
      <c r="AB891" s="979"/>
      <c r="AC891" s="979"/>
      <c r="AD891" s="979"/>
      <c r="AE891" s="979"/>
      <c r="AF891" s="979"/>
      <c r="AG891" s="979"/>
      <c r="AH891" s="979"/>
      <c r="AI891" s="979"/>
      <c r="AJ891" s="979"/>
      <c r="AK891" s="979"/>
      <c r="AL891" s="979"/>
      <c r="AM891" s="979"/>
      <c r="AN891" s="979"/>
      <c r="AO891" s="979"/>
      <c r="AP891" s="979"/>
      <c r="AQ891" s="979"/>
      <c r="AR891" s="979"/>
      <c r="AS891" s="979"/>
      <c r="AT891" s="979"/>
      <c r="AU891" s="979"/>
      <c r="AV891" s="979"/>
      <c r="AW891" s="979"/>
      <c r="AX891" s="979"/>
      <c r="AY891" s="979"/>
      <c r="AZ891" s="979"/>
      <c r="BA891" s="979"/>
      <c r="BB891" s="979"/>
      <c r="BC891" s="979"/>
      <c r="BD891" s="1195"/>
      <c r="BE891" s="45"/>
      <c r="BF891" s="45"/>
      <c r="BG891" s="45"/>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row>
    <row r="892" spans="1:256" s="302" customFormat="1" ht="12.75">
      <c r="A892" s="2"/>
      <c r="B892" s="2"/>
      <c r="C892" s="2"/>
      <c r="D892" s="2"/>
      <c r="E892" s="2"/>
      <c r="F892" s="2"/>
      <c r="G892" s="2"/>
      <c r="H892" s="2"/>
      <c r="I892" s="2"/>
      <c r="J892" s="2"/>
      <c r="K892" s="2"/>
      <c r="L892" s="2"/>
      <c r="M892" s="2"/>
      <c r="N892" s="2"/>
      <c r="O892" s="2"/>
      <c r="P892" s="2"/>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175"/>
      <c r="BD892" s="45"/>
      <c r="BE892" s="45"/>
      <c r="BF892" s="45"/>
      <c r="BG892" s="45"/>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row>
    <row r="893" spans="1:256" s="302" customFormat="1" ht="12.75">
      <c r="A893" s="878" t="s">
        <v>19</v>
      </c>
      <c r="B893" s="878"/>
      <c r="C893" s="878"/>
      <c r="D893" s="878"/>
      <c r="E893" s="878"/>
      <c r="F893" s="878"/>
      <c r="G893" s="878"/>
      <c r="H893" s="878"/>
      <c r="I893" s="878"/>
      <c r="J893" s="878"/>
      <c r="K893" s="878"/>
      <c r="L893" s="878"/>
      <c r="M893" s="878"/>
      <c r="N893" s="878"/>
      <c r="O893" s="878"/>
      <c r="P893" s="1"/>
      <c r="Q893" s="978" t="s">
        <v>349</v>
      </c>
      <c r="R893" s="979"/>
      <c r="S893" s="979"/>
      <c r="T893" s="979"/>
      <c r="U893" s="979"/>
      <c r="V893" s="979"/>
      <c r="W893" s="979"/>
      <c r="X893" s="979"/>
      <c r="Y893" s="979"/>
      <c r="Z893" s="979"/>
      <c r="AA893" s="979"/>
      <c r="AB893" s="979"/>
      <c r="AC893" s="979"/>
      <c r="AD893" s="979"/>
      <c r="AE893" s="979"/>
      <c r="AF893" s="979"/>
      <c r="AG893" s="979"/>
      <c r="AH893" s="979"/>
      <c r="AI893" s="979"/>
      <c r="AJ893" s="979"/>
      <c r="AK893" s="979"/>
      <c r="AL893" s="979"/>
      <c r="AM893" s="979"/>
      <c r="AN893" s="979"/>
      <c r="AO893" s="979"/>
      <c r="AP893" s="979"/>
      <c r="AQ893" s="979"/>
      <c r="AR893" s="979"/>
      <c r="AS893" s="979"/>
      <c r="AT893" s="979"/>
      <c r="AU893" s="979"/>
      <c r="AV893" s="979"/>
      <c r="AW893" s="979"/>
      <c r="AX893" s="979"/>
      <c r="AY893" s="979"/>
      <c r="AZ893" s="979"/>
      <c r="BA893" s="979"/>
      <c r="BB893" s="979"/>
      <c r="BC893" s="979"/>
      <c r="BD893" s="1195"/>
      <c r="BE893" s="45"/>
      <c r="BF893" s="45"/>
      <c r="BG893" s="45"/>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row>
    <row r="894" spans="1:256" s="302" customFormat="1" ht="12.75">
      <c r="A894" s="4"/>
      <c r="B894" s="4"/>
      <c r="C894" s="4"/>
      <c r="D894" s="4"/>
      <c r="E894" s="4"/>
      <c r="F894" s="4"/>
      <c r="G894" s="4"/>
      <c r="H894" s="4"/>
      <c r="I894" s="4"/>
      <c r="J894" s="4"/>
      <c r="K894" s="4"/>
      <c r="L894" s="4"/>
      <c r="M894" s="4"/>
      <c r="N894" s="4"/>
      <c r="O894" s="4"/>
      <c r="P894" s="2"/>
      <c r="Q894" s="977"/>
      <c r="R894" s="977"/>
      <c r="S894" s="977"/>
      <c r="T894" s="977"/>
      <c r="U894" s="977"/>
      <c r="V894" s="977"/>
      <c r="W894" s="977"/>
      <c r="X894" s="977"/>
      <c r="Y894" s="977"/>
      <c r="Z894" s="977"/>
      <c r="AA894" s="977"/>
      <c r="AB894" s="977"/>
      <c r="AC894" s="977"/>
      <c r="AD894" s="977"/>
      <c r="AE894" s="977"/>
      <c r="AF894" s="977"/>
      <c r="AG894" s="977"/>
      <c r="AH894" s="977"/>
      <c r="AI894" s="977"/>
      <c r="AJ894" s="977"/>
      <c r="AK894" s="977"/>
      <c r="AL894" s="977"/>
      <c r="AM894" s="977"/>
      <c r="AN894" s="977"/>
      <c r="AO894" s="977"/>
      <c r="AP894" s="977"/>
      <c r="AQ894" s="977"/>
      <c r="AR894" s="977"/>
      <c r="AS894" s="977"/>
      <c r="AT894" s="977"/>
      <c r="AU894" s="977"/>
      <c r="AV894" s="977"/>
      <c r="AW894" s="977"/>
      <c r="AX894" s="977"/>
      <c r="AY894" s="977"/>
      <c r="AZ894" s="977"/>
      <c r="BA894" s="977"/>
      <c r="BB894" s="977"/>
      <c r="BC894" s="175"/>
      <c r="BD894" s="45"/>
      <c r="BE894" s="45"/>
      <c r="BF894" s="45"/>
      <c r="BG894" s="45"/>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row>
    <row r="895" spans="1:256" s="302" customFormat="1" ht="12.75">
      <c r="A895" s="878" t="s">
        <v>2</v>
      </c>
      <c r="B895" s="878"/>
      <c r="C895" s="878"/>
      <c r="D895" s="878"/>
      <c r="E895" s="878"/>
      <c r="F895" s="878"/>
      <c r="G895" s="878"/>
      <c r="H895" s="878"/>
      <c r="I895" s="878"/>
      <c r="J895" s="878"/>
      <c r="K895" s="878"/>
      <c r="L895" s="878"/>
      <c r="M895" s="878"/>
      <c r="N895" s="878"/>
      <c r="O895" s="878"/>
      <c r="P895" s="1"/>
      <c r="Q895" s="978" t="s">
        <v>350</v>
      </c>
      <c r="R895" s="979"/>
      <c r="S895" s="979"/>
      <c r="T895" s="979"/>
      <c r="U895" s="979"/>
      <c r="V895" s="979"/>
      <c r="W895" s="979"/>
      <c r="X895" s="979"/>
      <c r="Y895" s="979"/>
      <c r="Z895" s="979"/>
      <c r="AA895" s="979"/>
      <c r="AB895" s="979"/>
      <c r="AC895" s="979"/>
      <c r="AD895" s="979"/>
      <c r="AE895" s="979"/>
      <c r="AF895" s="979"/>
      <c r="AG895" s="979"/>
      <c r="AH895" s="979"/>
      <c r="AI895" s="979"/>
      <c r="AJ895" s="979"/>
      <c r="AK895" s="979"/>
      <c r="AL895" s="979"/>
      <c r="AM895" s="979"/>
      <c r="AN895" s="979"/>
      <c r="AO895" s="979"/>
      <c r="AP895" s="979"/>
      <c r="AQ895" s="979"/>
      <c r="AR895" s="979"/>
      <c r="AS895" s="979"/>
      <c r="AT895" s="979"/>
      <c r="AU895" s="979"/>
      <c r="AV895" s="979"/>
      <c r="AW895" s="979"/>
      <c r="AX895" s="979"/>
      <c r="AY895" s="979"/>
      <c r="AZ895" s="979"/>
      <c r="BA895" s="979"/>
      <c r="BB895" s="979"/>
      <c r="BC895" s="979"/>
      <c r="BD895" s="1195"/>
      <c r="BE895" s="45"/>
      <c r="BF895" s="45"/>
      <c r="BG895" s="45"/>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row>
    <row r="896" spans="1:256" s="302" customFormat="1" ht="12.75">
      <c r="A896" s="4"/>
      <c r="B896" s="4"/>
      <c r="C896" s="4"/>
      <c r="D896" s="4"/>
      <c r="E896" s="4"/>
      <c r="F896" s="4"/>
      <c r="G896" s="4"/>
      <c r="H896" s="4"/>
      <c r="I896" s="4"/>
      <c r="J896" s="4"/>
      <c r="K896" s="4"/>
      <c r="L896" s="4"/>
      <c r="M896" s="4"/>
      <c r="N896" s="4"/>
      <c r="O896" s="4"/>
      <c r="P896" s="2"/>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175"/>
      <c r="BD896" s="45"/>
      <c r="BE896" s="45"/>
      <c r="BF896" s="45"/>
      <c r="BG896" s="45"/>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row>
    <row r="897" spans="1:256" s="302" customFormat="1" ht="12.75">
      <c r="A897" s="878" t="s">
        <v>16</v>
      </c>
      <c r="B897" s="878"/>
      <c r="C897" s="878"/>
      <c r="D897" s="878"/>
      <c r="E897" s="878"/>
      <c r="F897" s="878"/>
      <c r="G897" s="878"/>
      <c r="H897" s="878"/>
      <c r="I897" s="878"/>
      <c r="J897" s="878"/>
      <c r="K897" s="878"/>
      <c r="L897" s="878"/>
      <c r="M897" s="878"/>
      <c r="N897" s="878"/>
      <c r="O897" s="878"/>
      <c r="P897" s="1"/>
      <c r="Q897" s="1126" t="s">
        <v>351</v>
      </c>
      <c r="R897" s="1126"/>
      <c r="S897" s="1126"/>
      <c r="T897" s="1126"/>
      <c r="U897" s="1126"/>
      <c r="V897" s="1126"/>
      <c r="W897" s="1126"/>
      <c r="X897" s="1126"/>
      <c r="Y897" s="1126"/>
      <c r="Z897" s="1126"/>
      <c r="AA897" s="1126"/>
      <c r="AB897" s="1126"/>
      <c r="AC897" s="1126"/>
      <c r="AD897" s="1126"/>
      <c r="AE897" s="1126"/>
      <c r="AF897" s="1126"/>
      <c r="AG897" s="1126"/>
      <c r="AH897" s="1126"/>
      <c r="AI897" s="1126"/>
      <c r="AJ897" s="1126"/>
      <c r="AK897" s="1126"/>
      <c r="AL897" s="1126"/>
      <c r="AM897" s="1126"/>
      <c r="AN897" s="1126"/>
      <c r="AO897" s="1126"/>
      <c r="AP897" s="1126"/>
      <c r="AQ897" s="1126"/>
      <c r="AR897" s="1126"/>
      <c r="AS897" s="1126"/>
      <c r="AT897" s="1126"/>
      <c r="AU897" s="1126"/>
      <c r="AV897" s="1126"/>
      <c r="AW897" s="1126"/>
      <c r="AX897" s="1126"/>
      <c r="AY897" s="1126"/>
      <c r="AZ897" s="1126"/>
      <c r="BA897" s="1126"/>
      <c r="BB897" s="1126"/>
      <c r="BC897" s="1126"/>
      <c r="BD897" s="1126"/>
      <c r="BE897" s="45"/>
      <c r="BF897" s="45"/>
      <c r="BG897" s="45"/>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row>
    <row r="898" spans="1:256" s="302" customFormat="1" ht="12.75">
      <c r="A898" s="4"/>
      <c r="B898" s="4"/>
      <c r="C898" s="4"/>
      <c r="D898" s="4"/>
      <c r="E898" s="4"/>
      <c r="F898" s="4"/>
      <c r="G898" s="4"/>
      <c r="H898" s="4"/>
      <c r="I898" s="4"/>
      <c r="J898" s="4"/>
      <c r="K898" s="4"/>
      <c r="L898" s="4"/>
      <c r="M898" s="4"/>
      <c r="N898" s="4"/>
      <c r="O898" s="4"/>
      <c r="P898" s="2"/>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175"/>
      <c r="BD898" s="45"/>
      <c r="BE898" s="45"/>
      <c r="BF898" s="45"/>
      <c r="BG898" s="45"/>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row>
    <row r="899" spans="1:256" s="302" customFormat="1" ht="12.75">
      <c r="A899" s="973" t="s">
        <v>162</v>
      </c>
      <c r="B899" s="973"/>
      <c r="C899" s="973"/>
      <c r="D899" s="973"/>
      <c r="E899" s="973"/>
      <c r="F899" s="973"/>
      <c r="G899" s="973"/>
      <c r="H899" s="973"/>
      <c r="I899" s="973"/>
      <c r="J899" s="973"/>
      <c r="K899" s="973"/>
      <c r="L899" s="973"/>
      <c r="M899" s="973"/>
      <c r="N899" s="973"/>
      <c r="O899" s="973"/>
      <c r="P899" s="1"/>
      <c r="Q899" s="1053" t="s">
        <v>352</v>
      </c>
      <c r="R899" s="1053"/>
      <c r="S899" s="1053"/>
      <c r="T899" s="1053"/>
      <c r="U899" s="1053"/>
      <c r="V899" s="1053"/>
      <c r="W899" s="1053"/>
      <c r="X899" s="1053"/>
      <c r="Y899" s="1053"/>
      <c r="Z899" s="1053"/>
      <c r="AA899" s="1053"/>
      <c r="AB899" s="1053"/>
      <c r="AC899" s="1053"/>
      <c r="AD899" s="1053"/>
      <c r="AE899" s="1053"/>
      <c r="AF899" s="1053"/>
      <c r="AG899" s="1053"/>
      <c r="AH899" s="1053"/>
      <c r="AI899" s="1053"/>
      <c r="AJ899" s="1053"/>
      <c r="AK899" s="1053"/>
      <c r="AL899" s="1053"/>
      <c r="AM899" s="1053"/>
      <c r="AN899" s="1053"/>
      <c r="AO899" s="1053"/>
      <c r="AP899" s="1053"/>
      <c r="AQ899" s="1053"/>
      <c r="AR899" s="1053"/>
      <c r="AS899" s="1053"/>
      <c r="AT899" s="1053"/>
      <c r="AU899" s="1053"/>
      <c r="AV899" s="1053"/>
      <c r="AW899" s="1053"/>
      <c r="AX899" s="1053"/>
      <c r="AY899" s="1053"/>
      <c r="AZ899" s="1053"/>
      <c r="BA899" s="1053"/>
      <c r="BB899" s="1053"/>
      <c r="BC899" s="1053"/>
      <c r="BD899" s="1053"/>
      <c r="BE899" s="45"/>
      <c r="BF899" s="45"/>
      <c r="BG899" s="45"/>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row>
    <row r="900" spans="1:256" s="302" customFormat="1" ht="12.75">
      <c r="A900" s="4"/>
      <c r="B900" s="4"/>
      <c r="C900" s="4"/>
      <c r="D900" s="4"/>
      <c r="E900" s="4"/>
      <c r="F900" s="4"/>
      <c r="G900" s="4"/>
      <c r="H900" s="4"/>
      <c r="I900" s="4"/>
      <c r="J900" s="4"/>
      <c r="K900" s="4"/>
      <c r="L900" s="4"/>
      <c r="M900" s="4"/>
      <c r="N900" s="4"/>
      <c r="O900" s="4"/>
      <c r="P900" s="2"/>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175"/>
      <c r="BD900" s="45"/>
      <c r="BE900" s="45"/>
      <c r="BF900" s="45"/>
      <c r="BG900" s="45"/>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row>
    <row r="901" spans="1:256" s="302" customFormat="1" ht="12.75">
      <c r="A901" s="980" t="s">
        <v>18</v>
      </c>
      <c r="B901" s="1019"/>
      <c r="C901" s="1019"/>
      <c r="D901" s="1019"/>
      <c r="E901" s="1019"/>
      <c r="F901" s="1019"/>
      <c r="G901" s="1019"/>
      <c r="H901" s="1019"/>
      <c r="I901" s="1019"/>
      <c r="J901" s="1019"/>
      <c r="K901" s="1019"/>
      <c r="L901" s="1019"/>
      <c r="M901" s="1019"/>
      <c r="N901" s="1019"/>
      <c r="O901" s="1020"/>
      <c r="P901" s="1"/>
      <c r="Q901" s="1196" t="s">
        <v>353</v>
      </c>
      <c r="R901" s="1196"/>
      <c r="S901" s="1196"/>
      <c r="T901" s="1196"/>
      <c r="U901" s="1196"/>
      <c r="V901" s="1196"/>
      <c r="W901" s="1196"/>
      <c r="X901" s="1196"/>
      <c r="Y901" s="1196"/>
      <c r="Z901" s="1196"/>
      <c r="AA901" s="1196"/>
      <c r="AB901" s="1196"/>
      <c r="AC901" s="1196"/>
      <c r="AD901" s="1196"/>
      <c r="AE901" s="1196"/>
      <c r="AF901" s="1196"/>
      <c r="AG901" s="1196"/>
      <c r="AH901" s="1196"/>
      <c r="AI901" s="1196"/>
      <c r="AJ901" s="1196"/>
      <c r="AK901" s="1196"/>
      <c r="AL901" s="1196"/>
      <c r="AM901" s="1196"/>
      <c r="AN901" s="1196"/>
      <c r="AO901" s="1196"/>
      <c r="AP901" s="1196"/>
      <c r="AQ901" s="1196"/>
      <c r="AR901" s="1196"/>
      <c r="AS901" s="1196"/>
      <c r="AT901" s="1196"/>
      <c r="AU901" s="1196"/>
      <c r="AV901" s="1196"/>
      <c r="AW901" s="1196"/>
      <c r="AX901" s="1196"/>
      <c r="AY901" s="1196"/>
      <c r="AZ901" s="1196"/>
      <c r="BA901" s="1196"/>
      <c r="BB901" s="1196"/>
      <c r="BC901" s="1196"/>
      <c r="BD901" s="1196"/>
      <c r="BE901" s="45"/>
      <c r="BF901" s="45"/>
      <c r="BG901" s="45"/>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row>
    <row r="902" spans="1:256" s="302" customFormat="1" ht="12.75">
      <c r="A902" s="1021"/>
      <c r="B902" s="1022"/>
      <c r="C902" s="1022"/>
      <c r="D902" s="1022"/>
      <c r="E902" s="1022"/>
      <c r="F902" s="1022"/>
      <c r="G902" s="1022"/>
      <c r="H902" s="1022"/>
      <c r="I902" s="1022"/>
      <c r="J902" s="1022"/>
      <c r="K902" s="1022"/>
      <c r="L902" s="1022"/>
      <c r="M902" s="1022"/>
      <c r="N902" s="1022"/>
      <c r="O902" s="1023"/>
      <c r="P902" s="1"/>
      <c r="Q902" s="1196" t="s">
        <v>354</v>
      </c>
      <c r="R902" s="1196"/>
      <c r="S902" s="1196"/>
      <c r="T902" s="1196"/>
      <c r="U902" s="1196"/>
      <c r="V902" s="1196"/>
      <c r="W902" s="1196"/>
      <c r="X902" s="1196"/>
      <c r="Y902" s="1196"/>
      <c r="Z902" s="1196"/>
      <c r="AA902" s="1196"/>
      <c r="AB902" s="1196"/>
      <c r="AC902" s="1196"/>
      <c r="AD902" s="1196"/>
      <c r="AE902" s="1196"/>
      <c r="AF902" s="1196"/>
      <c r="AG902" s="1196"/>
      <c r="AH902" s="1196"/>
      <c r="AI902" s="1196"/>
      <c r="AJ902" s="1196"/>
      <c r="AK902" s="1196"/>
      <c r="AL902" s="1196"/>
      <c r="AM902" s="1196"/>
      <c r="AN902" s="1196"/>
      <c r="AO902" s="1196"/>
      <c r="AP902" s="1196"/>
      <c r="AQ902" s="1196"/>
      <c r="AR902" s="1196"/>
      <c r="AS902" s="1196"/>
      <c r="AT902" s="1196"/>
      <c r="AU902" s="1196"/>
      <c r="AV902" s="1196"/>
      <c r="AW902" s="1196"/>
      <c r="AX902" s="1196"/>
      <c r="AY902" s="1196"/>
      <c r="AZ902" s="1196"/>
      <c r="BA902" s="1196"/>
      <c r="BB902" s="1196"/>
      <c r="BC902" s="1196"/>
      <c r="BD902" s="1196"/>
      <c r="BE902" s="45"/>
      <c r="BF902" s="45"/>
      <c r="BG902" s="45"/>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row>
    <row r="903" spans="1:256" s="302" customFormat="1" ht="12.75">
      <c r="A903" s="4"/>
      <c r="B903" s="4"/>
      <c r="C903" s="4"/>
      <c r="D903" s="4"/>
      <c r="E903" s="4"/>
      <c r="F903" s="4"/>
      <c r="G903" s="4"/>
      <c r="H903" s="4"/>
      <c r="I903" s="4"/>
      <c r="J903" s="4"/>
      <c r="K903" s="4"/>
      <c r="L903" s="4"/>
      <c r="M903" s="4"/>
      <c r="N903" s="4"/>
      <c r="O903" s="4"/>
      <c r="P903" s="2"/>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175"/>
      <c r="BD903" s="45"/>
      <c r="BE903" s="45"/>
      <c r="BF903" s="45"/>
      <c r="BG903" s="45"/>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row>
    <row r="904" spans="1:256" s="302" customFormat="1" ht="12.75">
      <c r="A904" s="878" t="s">
        <v>22</v>
      </c>
      <c r="B904" s="878"/>
      <c r="C904" s="878"/>
      <c r="D904" s="878"/>
      <c r="E904" s="878"/>
      <c r="F904" s="878"/>
      <c r="G904" s="878"/>
      <c r="H904" s="878"/>
      <c r="I904" s="878"/>
      <c r="J904" s="878"/>
      <c r="K904" s="878"/>
      <c r="L904" s="878"/>
      <c r="M904" s="878"/>
      <c r="N904" s="878"/>
      <c r="O904" s="878"/>
      <c r="P904" s="2"/>
      <c r="Q904" s="1196" t="s">
        <v>355</v>
      </c>
      <c r="R904" s="1196"/>
      <c r="S904" s="1196"/>
      <c r="T904" s="1196"/>
      <c r="U904" s="1196"/>
      <c r="V904" s="1196"/>
      <c r="W904" s="1196"/>
      <c r="X904" s="1196"/>
      <c r="Y904" s="1196"/>
      <c r="Z904" s="1196"/>
      <c r="AA904" s="1196"/>
      <c r="AB904" s="1196"/>
      <c r="AC904" s="1196"/>
      <c r="AD904" s="1196"/>
      <c r="AE904" s="1196"/>
      <c r="AF904" s="1196"/>
      <c r="AG904" s="1196"/>
      <c r="AH904" s="1196"/>
      <c r="AI904" s="1196"/>
      <c r="AJ904" s="1196"/>
      <c r="AK904" s="1196"/>
      <c r="AL904" s="1196"/>
      <c r="AM904" s="1196"/>
      <c r="AN904" s="1196"/>
      <c r="AO904" s="1196"/>
      <c r="AP904" s="1196"/>
      <c r="AQ904" s="1196"/>
      <c r="AR904" s="1196"/>
      <c r="AS904" s="1196"/>
      <c r="AT904" s="1196"/>
      <c r="AU904" s="1196"/>
      <c r="AV904" s="1196"/>
      <c r="AW904" s="1196"/>
      <c r="AX904" s="1196"/>
      <c r="AY904" s="1196"/>
      <c r="AZ904" s="1196"/>
      <c r="BA904" s="1196"/>
      <c r="BB904" s="1196"/>
      <c r="BC904" s="1196"/>
      <c r="BD904" s="1196"/>
      <c r="BE904" s="45"/>
      <c r="BF904" s="45"/>
      <c r="BG904" s="45"/>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row>
    <row r="905" spans="1:256" s="302" customFormat="1" ht="12.75">
      <c r="A905" s="176"/>
      <c r="B905" s="176"/>
      <c r="C905" s="176"/>
      <c r="D905" s="176"/>
      <c r="E905" s="176"/>
      <c r="F905" s="176"/>
      <c r="G905" s="176"/>
      <c r="H905" s="176"/>
      <c r="I905" s="176"/>
      <c r="J905" s="176"/>
      <c r="K905" s="176"/>
      <c r="L905" s="176"/>
      <c r="M905" s="176"/>
      <c r="N905" s="176"/>
      <c r="O905" s="176"/>
      <c r="P905" s="176"/>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176"/>
      <c r="BE905" s="176"/>
      <c r="BF905" s="176"/>
      <c r="BG905" s="176"/>
      <c r="BH905" s="176"/>
      <c r="BI905" s="176"/>
      <c r="BJ905" s="176"/>
      <c r="BK905" s="176"/>
      <c r="BL905" s="176"/>
      <c r="BM905" s="176"/>
      <c r="BN905" s="176"/>
      <c r="BO905" s="176"/>
      <c r="BP905" s="176"/>
      <c r="BQ905" s="176"/>
      <c r="BR905" s="176"/>
      <c r="BS905" s="176"/>
      <c r="BT905" s="176"/>
      <c r="BU905" s="176"/>
      <c r="BV905" s="176"/>
      <c r="BW905" s="176"/>
      <c r="BX905" s="176"/>
      <c r="BY905" s="176"/>
      <c r="BZ905" s="176"/>
      <c r="CA905" s="176"/>
      <c r="CB905" s="176"/>
      <c r="CC905" s="176"/>
      <c r="CD905" s="176"/>
      <c r="CE905" s="176"/>
      <c r="CF905" s="176"/>
      <c r="CG905" s="176"/>
      <c r="CH905" s="176"/>
      <c r="CI905" s="176"/>
      <c r="CJ905" s="176"/>
      <c r="CK905" s="176"/>
      <c r="CL905" s="176"/>
      <c r="CM905" s="176"/>
      <c r="CN905" s="176"/>
      <c r="CO905" s="176"/>
      <c r="CP905" s="176"/>
      <c r="CQ905" s="176"/>
      <c r="CR905" s="176"/>
      <c r="CS905" s="176"/>
      <c r="CT905" s="176"/>
      <c r="CU905" s="176"/>
      <c r="CV905" s="176"/>
      <c r="CW905" s="176"/>
      <c r="CX905" s="176"/>
      <c r="CY905" s="176"/>
      <c r="CZ905" s="176"/>
      <c r="DA905" s="176"/>
      <c r="DB905" s="176"/>
      <c r="DC905" s="176"/>
      <c r="DD905" s="176"/>
      <c r="DE905" s="176"/>
      <c r="DF905" s="176"/>
      <c r="DG905" s="176"/>
      <c r="DH905" s="176"/>
      <c r="DI905" s="176"/>
      <c r="DJ905" s="176"/>
      <c r="DK905" s="176"/>
      <c r="DL905" s="176"/>
      <c r="DM905" s="176"/>
      <c r="DN905" s="176"/>
      <c r="DO905" s="176"/>
      <c r="DP905" s="176"/>
      <c r="DQ905" s="176"/>
      <c r="DR905" s="176"/>
      <c r="DS905" s="176"/>
      <c r="DT905" s="176"/>
      <c r="DU905" s="176"/>
      <c r="DV905" s="176"/>
      <c r="DW905" s="176"/>
      <c r="DX905" s="176"/>
      <c r="DY905" s="176"/>
      <c r="DZ905" s="176"/>
      <c r="EA905" s="176"/>
      <c r="EB905" s="176"/>
      <c r="EC905" s="176"/>
      <c r="ED905" s="176"/>
      <c r="EE905" s="176"/>
      <c r="EF905" s="176"/>
      <c r="EG905" s="176"/>
      <c r="EH905" s="176"/>
      <c r="EI905" s="176"/>
      <c r="EJ905" s="176"/>
      <c r="EK905" s="176"/>
      <c r="EL905" s="176"/>
      <c r="EM905" s="176"/>
      <c r="EN905" s="176"/>
      <c r="EO905" s="176"/>
      <c r="EP905" s="176"/>
      <c r="EQ905" s="176"/>
      <c r="ER905" s="176"/>
      <c r="ES905" s="176"/>
      <c r="ET905" s="176"/>
      <c r="EU905" s="176"/>
      <c r="EV905" s="176"/>
      <c r="EW905" s="176"/>
      <c r="EX905" s="176"/>
      <c r="EY905" s="176"/>
      <c r="EZ905" s="176"/>
      <c r="FA905" s="176"/>
      <c r="FB905" s="176"/>
      <c r="FC905" s="176"/>
      <c r="FD905" s="176"/>
      <c r="FE905" s="176"/>
      <c r="FF905" s="176"/>
      <c r="FG905" s="176"/>
      <c r="FH905" s="176"/>
      <c r="FI905" s="176"/>
      <c r="FJ905" s="176"/>
      <c r="FK905" s="176"/>
      <c r="FL905" s="176"/>
      <c r="FM905" s="176"/>
      <c r="FN905" s="176"/>
      <c r="FO905" s="176"/>
      <c r="FP905" s="176"/>
      <c r="FQ905" s="176"/>
      <c r="FR905" s="176"/>
      <c r="FS905" s="176"/>
      <c r="FT905" s="176"/>
      <c r="FU905" s="176"/>
      <c r="FV905" s="176"/>
      <c r="FW905" s="176"/>
      <c r="FX905" s="176"/>
      <c r="FY905" s="176"/>
      <c r="FZ905" s="176"/>
      <c r="GA905" s="176"/>
      <c r="GB905" s="176"/>
      <c r="GC905" s="176"/>
      <c r="GD905" s="176"/>
      <c r="GE905" s="176"/>
      <c r="GF905" s="176"/>
      <c r="GG905" s="176"/>
      <c r="GH905" s="176"/>
      <c r="GI905" s="176"/>
      <c r="GJ905" s="176"/>
      <c r="GK905" s="176"/>
      <c r="GL905" s="176"/>
      <c r="GM905" s="176"/>
      <c r="GN905" s="176"/>
      <c r="GO905" s="176"/>
      <c r="GP905" s="176"/>
      <c r="GQ905" s="176"/>
      <c r="GR905" s="176"/>
      <c r="GS905" s="176"/>
      <c r="GT905" s="176"/>
      <c r="GU905" s="176"/>
      <c r="GV905" s="176"/>
      <c r="GW905" s="176"/>
      <c r="GX905" s="176"/>
      <c r="GY905" s="176"/>
      <c r="GZ905" s="176"/>
      <c r="HA905" s="176"/>
      <c r="HB905" s="176"/>
      <c r="HC905" s="176"/>
      <c r="HD905" s="176"/>
      <c r="HE905" s="176"/>
      <c r="HF905" s="176"/>
      <c r="HG905" s="176"/>
      <c r="HH905" s="176"/>
      <c r="HI905" s="176"/>
      <c r="HJ905" s="176"/>
      <c r="HK905" s="176"/>
      <c r="HL905" s="176"/>
      <c r="HM905" s="176"/>
      <c r="HN905" s="176"/>
      <c r="HO905" s="176"/>
      <c r="HP905" s="176"/>
      <c r="HQ905" s="176"/>
      <c r="HR905" s="176"/>
      <c r="HS905" s="176"/>
      <c r="HT905" s="176"/>
      <c r="HU905" s="176"/>
      <c r="HV905" s="176"/>
      <c r="HW905" s="176"/>
      <c r="HX905" s="176"/>
      <c r="HY905" s="176"/>
      <c r="HZ905" s="176"/>
      <c r="IA905" s="176"/>
      <c r="IB905" s="176"/>
      <c r="IC905" s="176"/>
      <c r="ID905" s="176"/>
      <c r="IE905" s="176"/>
      <c r="IF905" s="176"/>
      <c r="IG905" s="176"/>
      <c r="IH905" s="176"/>
      <c r="II905" s="176"/>
      <c r="IJ905" s="176"/>
      <c r="IK905" s="176"/>
      <c r="IL905" s="176"/>
      <c r="IM905" s="176"/>
      <c r="IN905" s="176"/>
      <c r="IO905" s="176"/>
      <c r="IP905" s="176"/>
      <c r="IQ905" s="176"/>
      <c r="IR905" s="176"/>
      <c r="IS905" s="176"/>
      <c r="IT905" s="176"/>
      <c r="IU905" s="176"/>
      <c r="IV905" s="176"/>
    </row>
    <row r="906" spans="1:256" s="302" customFormat="1" ht="12.75">
      <c r="A906" s="878" t="s">
        <v>17</v>
      </c>
      <c r="B906" s="878"/>
      <c r="C906" s="878"/>
      <c r="D906" s="878"/>
      <c r="E906" s="878"/>
      <c r="F906" s="878"/>
      <c r="G906" s="878"/>
      <c r="H906" s="878"/>
      <c r="I906" s="878"/>
      <c r="J906" s="878"/>
      <c r="K906" s="878"/>
      <c r="L906" s="878"/>
      <c r="M906" s="878"/>
      <c r="N906" s="878"/>
      <c r="O906" s="878"/>
      <c r="P906" s="1"/>
      <c r="Q906" s="1196" t="s">
        <v>356</v>
      </c>
      <c r="R906" s="1196"/>
      <c r="S906" s="1196"/>
      <c r="T906" s="1196"/>
      <c r="U906" s="1196"/>
      <c r="V906" s="1196"/>
      <c r="W906" s="1196"/>
      <c r="X906" s="1196"/>
      <c r="Y906" s="1196"/>
      <c r="Z906" s="1196"/>
      <c r="AA906" s="1196"/>
      <c r="AB906" s="1196"/>
      <c r="AC906" s="1196"/>
      <c r="AD906" s="1196"/>
      <c r="AE906" s="1196"/>
      <c r="AF906" s="1196"/>
      <c r="AG906" s="1196"/>
      <c r="AH906" s="1196"/>
      <c r="AI906" s="1196"/>
      <c r="AJ906" s="1196"/>
      <c r="AK906" s="1196"/>
      <c r="AL906" s="1196"/>
      <c r="AM906" s="1196"/>
      <c r="AN906" s="1196"/>
      <c r="AO906" s="1196"/>
      <c r="AP906" s="1196"/>
      <c r="AQ906" s="1196"/>
      <c r="AR906" s="1196"/>
      <c r="AS906" s="1196"/>
      <c r="AT906" s="1196"/>
      <c r="AU906" s="1196"/>
      <c r="AV906" s="1196"/>
      <c r="AW906" s="1196"/>
      <c r="AX906" s="1196"/>
      <c r="AY906" s="1196"/>
      <c r="AZ906" s="1196"/>
      <c r="BA906" s="1196"/>
      <c r="BB906" s="1196"/>
      <c r="BC906" s="1196"/>
      <c r="BD906" s="1196"/>
      <c r="BE906" s="45"/>
      <c r="BF906" s="45"/>
      <c r="BG906" s="45"/>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row>
    <row r="907" spans="1:256" s="302" customFormat="1" ht="12.75">
      <c r="A907" s="878" t="s">
        <v>21</v>
      </c>
      <c r="B907" s="878"/>
      <c r="C907" s="878"/>
      <c r="D907" s="878"/>
      <c r="E907" s="878"/>
      <c r="F907" s="878"/>
      <c r="G907" s="878"/>
      <c r="H907" s="878"/>
      <c r="I907" s="878"/>
      <c r="J907" s="878"/>
      <c r="K907" s="878"/>
      <c r="L907" s="878"/>
      <c r="M907" s="878"/>
      <c r="N907" s="878"/>
      <c r="O907" s="878"/>
      <c r="P907" s="2"/>
      <c r="Q907" s="1196" t="s">
        <v>406</v>
      </c>
      <c r="R907" s="1196"/>
      <c r="S907" s="1196"/>
      <c r="T907" s="1196"/>
      <c r="U907" s="1196"/>
      <c r="V907" s="1196"/>
      <c r="W907" s="1196"/>
      <c r="X907" s="1196"/>
      <c r="Y907" s="1196"/>
      <c r="Z907" s="1196"/>
      <c r="AA907" s="1196"/>
      <c r="AB907" s="1196"/>
      <c r="AC907" s="1196"/>
      <c r="AD907" s="1196"/>
      <c r="AE907" s="1196"/>
      <c r="AF907" s="1196"/>
      <c r="AG907" s="1196"/>
      <c r="AH907" s="1196"/>
      <c r="AI907" s="1196"/>
      <c r="AJ907" s="1196"/>
      <c r="AK907" s="1196"/>
      <c r="AL907" s="1196"/>
      <c r="AM907" s="1196"/>
      <c r="AN907" s="1196"/>
      <c r="AO907" s="1196"/>
      <c r="AP907" s="1196"/>
      <c r="AQ907" s="1196"/>
      <c r="AR907" s="1196"/>
      <c r="AS907" s="1196"/>
      <c r="AT907" s="1196"/>
      <c r="AU907" s="1196"/>
      <c r="AV907" s="1196"/>
      <c r="AW907" s="1196"/>
      <c r="AX907" s="1196"/>
      <c r="AY907" s="1196"/>
      <c r="AZ907" s="1196"/>
      <c r="BA907" s="1196"/>
      <c r="BB907" s="1196"/>
      <c r="BC907" s="1196"/>
      <c r="BD907" s="1196"/>
      <c r="BE907" s="45"/>
      <c r="BF907" s="45"/>
      <c r="BG907" s="45"/>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row>
    <row r="908" spans="1:256" s="1303" customFormat="1" ht="12.75">
      <c r="A908" s="1198"/>
      <c r="B908" s="1260"/>
      <c r="C908" s="1260"/>
      <c r="D908" s="1260"/>
      <c r="E908" s="1260"/>
      <c r="F908" s="1260"/>
      <c r="G908" s="1260"/>
      <c r="H908" s="1260"/>
      <c r="I908" s="1260"/>
      <c r="J908" s="1260"/>
      <c r="K908" s="1260"/>
      <c r="L908" s="1260"/>
      <c r="M908" s="1260"/>
      <c r="N908" s="1260"/>
      <c r="O908" s="1260"/>
      <c r="P908" s="1260"/>
      <c r="Q908" s="1260"/>
      <c r="R908" s="1260"/>
      <c r="S908" s="1260"/>
      <c r="T908" s="1260"/>
      <c r="U908" s="1260"/>
      <c r="V908" s="1260"/>
      <c r="W908" s="1260"/>
      <c r="X908" s="1260"/>
      <c r="Y908" s="1260"/>
      <c r="Z908" s="1260"/>
      <c r="AA908" s="1260"/>
      <c r="AB908" s="1260"/>
      <c r="AC908" s="1260"/>
      <c r="AD908" s="1260"/>
      <c r="AE908" s="1260"/>
      <c r="AF908" s="1260"/>
      <c r="AG908" s="1260"/>
      <c r="AH908" s="1260"/>
      <c r="AI908" s="1260"/>
      <c r="AJ908" s="1260"/>
      <c r="AK908" s="1260"/>
      <c r="AL908" s="1260"/>
      <c r="AM908" s="1260"/>
      <c r="AN908" s="1260"/>
      <c r="AO908" s="1260"/>
      <c r="AP908" s="1260"/>
      <c r="AQ908" s="1260"/>
      <c r="AR908" s="1260"/>
      <c r="AS908" s="1260"/>
      <c r="AT908" s="1260"/>
      <c r="AU908" s="1260"/>
      <c r="AV908" s="1260"/>
      <c r="AW908" s="1260"/>
      <c r="AX908" s="1260"/>
      <c r="AY908" s="1260"/>
      <c r="AZ908" s="1260"/>
      <c r="BA908" s="1260"/>
      <c r="BB908" s="1260"/>
      <c r="BC908" s="1260"/>
      <c r="BD908" s="1260"/>
      <c r="BE908" s="1260"/>
      <c r="BF908" s="1260"/>
      <c r="BG908" s="1260"/>
      <c r="BH908" s="1260"/>
      <c r="BI908" s="1260"/>
      <c r="BJ908" s="1260"/>
      <c r="BK908" s="1260"/>
      <c r="BL908" s="1260"/>
      <c r="BM908" s="1260"/>
      <c r="BN908" s="1260"/>
      <c r="BO908" s="1260"/>
      <c r="BP908" s="1260"/>
      <c r="BQ908" s="1260"/>
      <c r="BR908" s="1260"/>
      <c r="BS908" s="1260"/>
      <c r="BT908" s="1260"/>
      <c r="BU908" s="1260"/>
      <c r="BV908" s="1260"/>
      <c r="BW908" s="1260"/>
      <c r="BX908" s="1260"/>
      <c r="BY908" s="1260"/>
      <c r="BZ908" s="1260"/>
      <c r="CA908" s="1260"/>
      <c r="CB908" s="1260"/>
      <c r="CC908" s="1260"/>
      <c r="CD908" s="1260"/>
      <c r="CE908" s="1260"/>
      <c r="CF908" s="1260"/>
      <c r="CG908" s="1260"/>
      <c r="CH908" s="1260"/>
      <c r="CI908" s="1260"/>
      <c r="CJ908" s="1260"/>
      <c r="CK908" s="1260"/>
      <c r="CL908" s="1260"/>
      <c r="CM908" s="1260"/>
      <c r="CN908" s="1260"/>
      <c r="CO908" s="1260"/>
      <c r="CP908" s="1260"/>
      <c r="CQ908" s="1260"/>
      <c r="CR908" s="1260"/>
      <c r="CS908" s="1260"/>
      <c r="CT908" s="1260"/>
      <c r="CU908" s="1260"/>
      <c r="CV908" s="1260"/>
      <c r="CW908" s="1260"/>
      <c r="CX908" s="1260"/>
      <c r="CY908" s="1260"/>
      <c r="CZ908" s="1260"/>
      <c r="DA908" s="1260"/>
      <c r="DB908" s="1260"/>
      <c r="DC908" s="1260"/>
      <c r="DD908" s="1260"/>
      <c r="DE908" s="1260"/>
      <c r="DF908" s="1260"/>
      <c r="DG908" s="1260"/>
      <c r="DH908" s="1260"/>
      <c r="DI908" s="1260"/>
      <c r="DJ908" s="1260"/>
      <c r="DK908" s="1260"/>
      <c r="DL908" s="1260"/>
      <c r="DM908" s="1260"/>
      <c r="DN908" s="1260"/>
      <c r="DO908" s="1260"/>
      <c r="DP908" s="1260"/>
      <c r="DQ908" s="1260"/>
      <c r="DR908" s="1260"/>
      <c r="DS908" s="1260"/>
      <c r="DT908" s="1260"/>
      <c r="DU908" s="1260"/>
      <c r="DV908" s="1260"/>
      <c r="DW908" s="1260"/>
      <c r="DX908" s="1260"/>
      <c r="DY908" s="1260"/>
      <c r="DZ908" s="1260"/>
      <c r="EA908" s="1260"/>
      <c r="EB908" s="1260"/>
      <c r="EC908" s="1260"/>
      <c r="ED908" s="1260"/>
      <c r="EE908" s="1260"/>
      <c r="EF908" s="1260"/>
      <c r="EG908" s="1260"/>
      <c r="EH908" s="1260"/>
      <c r="EI908" s="1260"/>
      <c r="EJ908" s="1260"/>
      <c r="EK908" s="1260"/>
      <c r="EL908" s="1260"/>
      <c r="EM908" s="1260"/>
      <c r="EN908" s="1260"/>
      <c r="EO908" s="1260"/>
      <c r="EP908" s="1260"/>
      <c r="EQ908" s="1260"/>
      <c r="ER908" s="1260"/>
      <c r="ES908" s="1260"/>
      <c r="ET908" s="1260"/>
      <c r="EU908" s="1260"/>
      <c r="EV908" s="1260"/>
      <c r="EW908" s="1260"/>
      <c r="EX908" s="1260"/>
      <c r="EY908" s="1260"/>
      <c r="EZ908" s="1260"/>
      <c r="FA908" s="1260"/>
      <c r="FB908" s="1260"/>
      <c r="FC908" s="1260"/>
      <c r="FD908" s="1260"/>
      <c r="FE908" s="1260"/>
      <c r="FF908" s="1260"/>
      <c r="FG908" s="1260"/>
      <c r="FH908" s="1260"/>
      <c r="FI908" s="1260"/>
      <c r="FJ908" s="1260"/>
      <c r="FK908" s="1260"/>
      <c r="FL908" s="1260"/>
      <c r="FM908" s="1260"/>
      <c r="FN908" s="1260"/>
      <c r="FO908" s="1260"/>
      <c r="FP908" s="1260"/>
      <c r="FQ908" s="1260"/>
      <c r="FR908" s="1260"/>
      <c r="FS908" s="1260"/>
      <c r="FT908" s="1260"/>
      <c r="FU908" s="1260"/>
      <c r="FV908" s="1260"/>
      <c r="FW908" s="1260"/>
      <c r="FX908" s="1260"/>
      <c r="FY908" s="1260"/>
      <c r="FZ908" s="1260"/>
      <c r="GA908" s="1260"/>
      <c r="GB908" s="1260"/>
      <c r="GC908" s="1260"/>
      <c r="GD908" s="1260"/>
      <c r="GE908" s="1260"/>
      <c r="GF908" s="1260"/>
      <c r="GG908" s="1260"/>
      <c r="GH908" s="1260"/>
      <c r="GI908" s="1260"/>
      <c r="GJ908" s="1260"/>
      <c r="GK908" s="1260"/>
      <c r="GL908" s="1260"/>
      <c r="GM908" s="1260"/>
      <c r="GN908" s="1260"/>
      <c r="GO908" s="1260"/>
      <c r="GP908" s="1260"/>
      <c r="GQ908" s="1260"/>
      <c r="GR908" s="1260"/>
      <c r="GS908" s="1260"/>
      <c r="GT908" s="1260"/>
      <c r="GU908" s="1260"/>
      <c r="GV908" s="1260"/>
      <c r="GW908" s="1260"/>
      <c r="GX908" s="1260"/>
      <c r="GY908" s="1260"/>
      <c r="GZ908" s="1260"/>
      <c r="HA908" s="1260"/>
      <c r="HB908" s="1260"/>
      <c r="HC908" s="1260"/>
      <c r="HD908" s="1260"/>
      <c r="HE908" s="1260"/>
      <c r="HF908" s="1260"/>
      <c r="HG908" s="1260"/>
      <c r="HH908" s="1260"/>
      <c r="HI908" s="1260"/>
      <c r="HJ908" s="1260"/>
      <c r="HK908" s="1260"/>
      <c r="HL908" s="1260"/>
      <c r="HM908" s="1260"/>
      <c r="HN908" s="1260"/>
      <c r="HO908" s="1260"/>
      <c r="HP908" s="1260"/>
      <c r="HQ908" s="1260"/>
      <c r="HR908" s="1260"/>
      <c r="HS908" s="1260"/>
      <c r="HT908" s="1260"/>
      <c r="HU908" s="1260"/>
      <c r="HV908" s="1260"/>
      <c r="HW908" s="1260"/>
      <c r="HX908" s="1260"/>
      <c r="HY908" s="1260"/>
      <c r="HZ908" s="1260"/>
      <c r="IA908" s="1260"/>
      <c r="IB908" s="1260"/>
      <c r="IC908" s="1260"/>
      <c r="ID908" s="1260"/>
      <c r="IE908" s="1260"/>
      <c r="IF908" s="1260"/>
      <c r="IG908" s="1260"/>
      <c r="IH908" s="1260"/>
      <c r="II908" s="1260"/>
      <c r="IJ908" s="1260"/>
      <c r="IK908" s="1260"/>
      <c r="IL908" s="1260"/>
      <c r="IM908" s="1260"/>
      <c r="IN908" s="1260"/>
      <c r="IO908" s="1260"/>
      <c r="IP908" s="1260"/>
      <c r="IQ908" s="1260"/>
      <c r="IR908" s="1260"/>
      <c r="IS908" s="1260"/>
      <c r="IT908" s="1260"/>
      <c r="IU908" s="1260"/>
      <c r="IV908" s="1260"/>
    </row>
    <row r="909" spans="1:256" s="302" customFormat="1" ht="12.75">
      <c r="A909" s="1197" t="s">
        <v>407</v>
      </c>
      <c r="B909" s="1197"/>
      <c r="C909" s="1197"/>
      <c r="D909" s="1197"/>
      <c r="E909" s="1197"/>
      <c r="F909" s="1197"/>
      <c r="G909" s="1197"/>
      <c r="H909" s="1197"/>
      <c r="I909" s="1197"/>
      <c r="J909" s="1197"/>
      <c r="K909" s="1197"/>
      <c r="L909" s="1197"/>
      <c r="M909" s="1197"/>
      <c r="N909" s="1197"/>
      <c r="O909" s="1197"/>
      <c r="P909" s="318"/>
      <c r="Q909" s="1234" t="s">
        <v>362</v>
      </c>
      <c r="R909" s="1234"/>
      <c r="S909" s="1234"/>
      <c r="T909" s="1234"/>
      <c r="U909" s="1234"/>
      <c r="V909" s="1234"/>
      <c r="W909" s="1234"/>
      <c r="X909" s="1234"/>
      <c r="Y909" s="1234"/>
      <c r="Z909" s="1234"/>
      <c r="AA909" s="1234"/>
      <c r="AB909" s="1234"/>
      <c r="AC909" s="1234"/>
      <c r="AD909" s="1234"/>
      <c r="AE909" s="1234"/>
      <c r="AF909" s="1234"/>
      <c r="AG909" s="1234"/>
      <c r="AH909" s="1234"/>
      <c r="AI909" s="1234"/>
      <c r="AJ909" s="1234"/>
      <c r="AK909" s="1234"/>
      <c r="AL909" s="1234"/>
      <c r="AM909" s="1234"/>
      <c r="AN909" s="1234"/>
      <c r="AO909" s="1234"/>
      <c r="AP909" s="1234"/>
      <c r="AQ909" s="1234"/>
      <c r="AR909" s="1234"/>
      <c r="AS909" s="1234"/>
      <c r="AT909" s="1234"/>
      <c r="AU909" s="1234"/>
      <c r="AV909" s="1234"/>
      <c r="AW909" s="1234"/>
      <c r="AX909" s="1234"/>
      <c r="AY909" s="1234"/>
      <c r="AZ909" s="1234"/>
      <c r="BA909" s="1234"/>
      <c r="BB909" s="1234"/>
      <c r="BC909" s="1234"/>
      <c r="BD909" s="1234"/>
      <c r="BE909" s="317"/>
      <c r="BF909" s="317"/>
      <c r="BG909" s="317"/>
      <c r="BH909" s="317"/>
      <c r="BI909" s="317"/>
      <c r="BJ909" s="317"/>
      <c r="BK909" s="317"/>
      <c r="BL909" s="317"/>
      <c r="BM909" s="317"/>
      <c r="BN909" s="317"/>
      <c r="BO909" s="317"/>
      <c r="BP909" s="317"/>
      <c r="BQ909" s="317"/>
      <c r="BR909" s="317"/>
      <c r="BS909" s="317"/>
      <c r="BT909" s="317"/>
      <c r="BU909" s="317"/>
      <c r="BV909" s="317"/>
      <c r="BW909" s="317"/>
      <c r="BX909" s="317"/>
      <c r="BY909" s="317"/>
      <c r="BZ909" s="317"/>
      <c r="CA909" s="317"/>
      <c r="CB909" s="317"/>
      <c r="CC909" s="317"/>
      <c r="CD909" s="317"/>
      <c r="CE909" s="317"/>
      <c r="CF909" s="317"/>
      <c r="CG909" s="317"/>
      <c r="CH909" s="317"/>
      <c r="CI909" s="317"/>
      <c r="CJ909" s="317"/>
      <c r="CK909" s="317"/>
      <c r="CL909" s="317"/>
      <c r="CM909" s="317"/>
      <c r="CN909" s="317"/>
      <c r="CO909" s="317"/>
      <c r="CP909" s="317"/>
      <c r="CQ909" s="317"/>
      <c r="CR909" s="317"/>
      <c r="CS909" s="317"/>
      <c r="CT909" s="317"/>
      <c r="CU909" s="317"/>
      <c r="CV909" s="317"/>
      <c r="CW909" s="317"/>
      <c r="CX909" s="317"/>
      <c r="CY909" s="317"/>
      <c r="CZ909" s="317"/>
      <c r="DA909" s="317"/>
      <c r="DB909" s="317"/>
      <c r="DC909" s="317"/>
      <c r="DD909" s="317"/>
      <c r="DE909" s="317"/>
      <c r="DF909" s="317"/>
      <c r="DG909" s="317"/>
      <c r="DH909" s="317"/>
      <c r="DI909" s="317"/>
      <c r="DJ909" s="317"/>
      <c r="DK909" s="317"/>
      <c r="DL909" s="317"/>
      <c r="DM909" s="317"/>
      <c r="DN909" s="317"/>
      <c r="DO909" s="317"/>
      <c r="DP909" s="317"/>
      <c r="DQ909" s="317"/>
      <c r="DR909" s="317"/>
      <c r="DS909" s="317"/>
      <c r="DT909" s="317"/>
      <c r="DU909" s="317"/>
      <c r="DV909" s="317"/>
      <c r="DW909" s="317"/>
      <c r="DX909" s="317"/>
      <c r="DY909" s="317"/>
      <c r="DZ909" s="317"/>
      <c r="EA909" s="317"/>
      <c r="EB909" s="317"/>
      <c r="EC909" s="317"/>
      <c r="ED909" s="317"/>
      <c r="EE909" s="317"/>
      <c r="EF909" s="317"/>
      <c r="EG909" s="317"/>
      <c r="EH909" s="317"/>
      <c r="EI909" s="317"/>
      <c r="EJ909" s="317"/>
      <c r="EK909" s="317"/>
      <c r="EL909" s="317"/>
      <c r="EM909" s="317"/>
      <c r="EN909" s="317"/>
      <c r="EO909" s="317"/>
      <c r="EP909" s="317"/>
      <c r="EQ909" s="317"/>
      <c r="ER909" s="317"/>
      <c r="ES909" s="317"/>
      <c r="ET909" s="317"/>
      <c r="EU909" s="317"/>
      <c r="EV909" s="317"/>
      <c r="EW909" s="317"/>
      <c r="EX909" s="317"/>
      <c r="EY909" s="317"/>
      <c r="EZ909" s="317"/>
      <c r="FA909" s="317"/>
      <c r="FB909" s="317"/>
      <c r="FC909" s="317"/>
      <c r="FD909" s="317"/>
      <c r="FE909" s="317"/>
      <c r="FF909" s="317"/>
      <c r="FG909" s="317"/>
      <c r="FH909" s="317"/>
      <c r="FI909" s="317"/>
      <c r="FJ909" s="317"/>
      <c r="FK909" s="317"/>
      <c r="FL909" s="317"/>
      <c r="FM909" s="317"/>
      <c r="FN909" s="317"/>
      <c r="FO909" s="317"/>
      <c r="FP909" s="317"/>
      <c r="FQ909" s="317"/>
      <c r="FR909" s="317"/>
      <c r="FS909" s="317"/>
      <c r="FT909" s="317"/>
      <c r="FU909" s="317"/>
      <c r="FV909" s="317"/>
      <c r="FW909" s="317"/>
      <c r="FX909" s="317"/>
      <c r="FY909" s="317"/>
      <c r="FZ909" s="317"/>
      <c r="GA909" s="317"/>
      <c r="GB909" s="317"/>
      <c r="GC909" s="317"/>
      <c r="GD909" s="317"/>
      <c r="GE909" s="317"/>
      <c r="GF909" s="317"/>
      <c r="GG909" s="317"/>
      <c r="GH909" s="317"/>
      <c r="GI909" s="317"/>
      <c r="GJ909" s="317"/>
      <c r="GK909" s="317"/>
      <c r="GL909" s="317"/>
      <c r="GM909" s="317"/>
      <c r="GN909" s="317"/>
      <c r="GO909" s="317"/>
      <c r="GP909" s="317"/>
      <c r="GQ909" s="317"/>
      <c r="GR909" s="317"/>
      <c r="GS909" s="317"/>
      <c r="GT909" s="317"/>
      <c r="GU909" s="317"/>
      <c r="GV909" s="317"/>
      <c r="GW909" s="317"/>
      <c r="GX909" s="317"/>
      <c r="GY909" s="317"/>
      <c r="GZ909" s="317"/>
      <c r="HA909" s="317"/>
      <c r="HB909" s="317"/>
      <c r="HC909" s="317"/>
      <c r="HD909" s="317"/>
      <c r="HE909" s="317"/>
      <c r="HF909" s="317"/>
      <c r="HG909" s="317"/>
      <c r="HH909" s="317"/>
      <c r="HI909" s="317"/>
      <c r="HJ909" s="317"/>
      <c r="HK909" s="317"/>
      <c r="HL909" s="317"/>
      <c r="HM909" s="317"/>
      <c r="HN909" s="317"/>
      <c r="HO909" s="317"/>
      <c r="HP909" s="317"/>
      <c r="HQ909" s="317"/>
      <c r="HR909" s="317"/>
      <c r="HS909" s="317"/>
      <c r="HT909" s="317"/>
      <c r="HU909" s="317"/>
      <c r="HV909" s="317"/>
      <c r="HW909" s="317"/>
      <c r="HX909" s="317"/>
      <c r="HY909" s="317"/>
      <c r="HZ909" s="317"/>
      <c r="IA909" s="317"/>
      <c r="IB909" s="317"/>
      <c r="IC909" s="317"/>
      <c r="ID909" s="317"/>
      <c r="IE909" s="317"/>
      <c r="IF909" s="317"/>
      <c r="IG909" s="317"/>
      <c r="IH909" s="317"/>
      <c r="II909" s="317"/>
      <c r="IJ909" s="317"/>
      <c r="IK909" s="317"/>
      <c r="IL909" s="317"/>
      <c r="IM909" s="317"/>
      <c r="IN909" s="317"/>
      <c r="IO909" s="317"/>
      <c r="IP909" s="317"/>
      <c r="IQ909" s="317"/>
      <c r="IR909" s="317"/>
      <c r="IS909" s="317"/>
      <c r="IT909" s="317"/>
      <c r="IU909" s="317"/>
      <c r="IV909" s="317"/>
    </row>
    <row r="910" spans="1:256" s="302" customFormat="1" ht="12.75">
      <c r="A910" s="1197" t="s">
        <v>408</v>
      </c>
      <c r="B910" s="1197"/>
      <c r="C910" s="1197"/>
      <c r="D910" s="1197"/>
      <c r="E910" s="1197"/>
      <c r="F910" s="1197"/>
      <c r="G910" s="1197"/>
      <c r="H910" s="1197"/>
      <c r="I910" s="1197"/>
      <c r="J910" s="1197"/>
      <c r="K910" s="1197"/>
      <c r="L910" s="1197"/>
      <c r="M910" s="1197"/>
      <c r="N910" s="1197"/>
      <c r="O910" s="1197"/>
      <c r="P910" s="319"/>
      <c r="Q910" s="1234" t="s">
        <v>363</v>
      </c>
      <c r="R910" s="1234"/>
      <c r="S910" s="1234"/>
      <c r="T910" s="1234"/>
      <c r="U910" s="1234"/>
      <c r="V910" s="1234"/>
      <c r="W910" s="1234"/>
      <c r="X910" s="1234"/>
      <c r="Y910" s="1234"/>
      <c r="Z910" s="1234"/>
      <c r="AA910" s="1234"/>
      <c r="AB910" s="1234"/>
      <c r="AC910" s="1234"/>
      <c r="AD910" s="1234"/>
      <c r="AE910" s="1234"/>
      <c r="AF910" s="1234"/>
      <c r="AG910" s="1234"/>
      <c r="AH910" s="1234"/>
      <c r="AI910" s="1234"/>
      <c r="AJ910" s="1234"/>
      <c r="AK910" s="1234"/>
      <c r="AL910" s="1234"/>
      <c r="AM910" s="1234"/>
      <c r="AN910" s="1234"/>
      <c r="AO910" s="1234"/>
      <c r="AP910" s="1234"/>
      <c r="AQ910" s="1234"/>
      <c r="AR910" s="1234"/>
      <c r="AS910" s="1234"/>
      <c r="AT910" s="1234"/>
      <c r="AU910" s="1234"/>
      <c r="AV910" s="1234"/>
      <c r="AW910" s="1234"/>
      <c r="AX910" s="1234"/>
      <c r="AY910" s="1234"/>
      <c r="AZ910" s="1234"/>
      <c r="BA910" s="1234"/>
      <c r="BB910" s="1234"/>
      <c r="BC910" s="1234"/>
      <c r="BD910" s="1234"/>
      <c r="BE910" s="317"/>
      <c r="BF910" s="317"/>
      <c r="BG910" s="317"/>
      <c r="BH910" s="317"/>
      <c r="BI910" s="317"/>
      <c r="BJ910" s="317"/>
      <c r="BK910" s="317"/>
      <c r="BL910" s="317"/>
      <c r="BM910" s="317"/>
      <c r="BN910" s="317"/>
      <c r="BO910" s="317"/>
      <c r="BP910" s="317"/>
      <c r="BQ910" s="317"/>
      <c r="BR910" s="317"/>
      <c r="BS910" s="317"/>
      <c r="BT910" s="317"/>
      <c r="BU910" s="317"/>
      <c r="BV910" s="317"/>
      <c r="BW910" s="317"/>
      <c r="BX910" s="317"/>
      <c r="BY910" s="317"/>
      <c r="BZ910" s="317"/>
      <c r="CA910" s="317"/>
      <c r="CB910" s="317"/>
      <c r="CC910" s="317"/>
      <c r="CD910" s="317"/>
      <c r="CE910" s="317"/>
      <c r="CF910" s="317"/>
      <c r="CG910" s="317"/>
      <c r="CH910" s="317"/>
      <c r="CI910" s="317"/>
      <c r="CJ910" s="317"/>
      <c r="CK910" s="317"/>
      <c r="CL910" s="317"/>
      <c r="CM910" s="317"/>
      <c r="CN910" s="317"/>
      <c r="CO910" s="317"/>
      <c r="CP910" s="317"/>
      <c r="CQ910" s="317"/>
      <c r="CR910" s="317"/>
      <c r="CS910" s="317"/>
      <c r="CT910" s="317"/>
      <c r="CU910" s="317"/>
      <c r="CV910" s="317"/>
      <c r="CW910" s="317"/>
      <c r="CX910" s="317"/>
      <c r="CY910" s="317"/>
      <c r="CZ910" s="317"/>
      <c r="DA910" s="317"/>
      <c r="DB910" s="317"/>
      <c r="DC910" s="317"/>
      <c r="DD910" s="317"/>
      <c r="DE910" s="317"/>
      <c r="DF910" s="317"/>
      <c r="DG910" s="317"/>
      <c r="DH910" s="317"/>
      <c r="DI910" s="317"/>
      <c r="DJ910" s="317"/>
      <c r="DK910" s="317"/>
      <c r="DL910" s="317"/>
      <c r="DM910" s="317"/>
      <c r="DN910" s="317"/>
      <c r="DO910" s="317"/>
      <c r="DP910" s="317"/>
      <c r="DQ910" s="317"/>
      <c r="DR910" s="317"/>
      <c r="DS910" s="317"/>
      <c r="DT910" s="317"/>
      <c r="DU910" s="317"/>
      <c r="DV910" s="317"/>
      <c r="DW910" s="317"/>
      <c r="DX910" s="317"/>
      <c r="DY910" s="317"/>
      <c r="DZ910" s="317"/>
      <c r="EA910" s="317"/>
      <c r="EB910" s="317"/>
      <c r="EC910" s="317"/>
      <c r="ED910" s="317"/>
      <c r="EE910" s="317"/>
      <c r="EF910" s="317"/>
      <c r="EG910" s="317"/>
      <c r="EH910" s="317"/>
      <c r="EI910" s="317"/>
      <c r="EJ910" s="317"/>
      <c r="EK910" s="317"/>
      <c r="EL910" s="317"/>
      <c r="EM910" s="317"/>
      <c r="EN910" s="317"/>
      <c r="EO910" s="317"/>
      <c r="EP910" s="317"/>
      <c r="EQ910" s="317"/>
      <c r="ER910" s="317"/>
      <c r="ES910" s="317"/>
      <c r="ET910" s="317"/>
      <c r="EU910" s="317"/>
      <c r="EV910" s="317"/>
      <c r="EW910" s="317"/>
      <c r="EX910" s="317"/>
      <c r="EY910" s="317"/>
      <c r="EZ910" s="317"/>
      <c r="FA910" s="317"/>
      <c r="FB910" s="317"/>
      <c r="FC910" s="317"/>
      <c r="FD910" s="317"/>
      <c r="FE910" s="317"/>
      <c r="FF910" s="317"/>
      <c r="FG910" s="317"/>
      <c r="FH910" s="317"/>
      <c r="FI910" s="317"/>
      <c r="FJ910" s="317"/>
      <c r="FK910" s="317"/>
      <c r="FL910" s="317"/>
      <c r="FM910" s="317"/>
      <c r="FN910" s="317"/>
      <c r="FO910" s="317"/>
      <c r="FP910" s="317"/>
      <c r="FQ910" s="317"/>
      <c r="FR910" s="317"/>
      <c r="FS910" s="317"/>
      <c r="FT910" s="317"/>
      <c r="FU910" s="317"/>
      <c r="FV910" s="317"/>
      <c r="FW910" s="317"/>
      <c r="FX910" s="317"/>
      <c r="FY910" s="317"/>
      <c r="FZ910" s="317"/>
      <c r="GA910" s="317"/>
      <c r="GB910" s="317"/>
      <c r="GC910" s="317"/>
      <c r="GD910" s="317"/>
      <c r="GE910" s="317"/>
      <c r="GF910" s="317"/>
      <c r="GG910" s="317"/>
      <c r="GH910" s="317"/>
      <c r="GI910" s="317"/>
      <c r="GJ910" s="317"/>
      <c r="GK910" s="317"/>
      <c r="GL910" s="317"/>
      <c r="GM910" s="317"/>
      <c r="GN910" s="317"/>
      <c r="GO910" s="317"/>
      <c r="GP910" s="317"/>
      <c r="GQ910" s="317"/>
      <c r="GR910" s="317"/>
      <c r="GS910" s="317"/>
      <c r="GT910" s="317"/>
      <c r="GU910" s="317"/>
      <c r="GV910" s="317"/>
      <c r="GW910" s="317"/>
      <c r="GX910" s="317"/>
      <c r="GY910" s="317"/>
      <c r="GZ910" s="317"/>
      <c r="HA910" s="317"/>
      <c r="HB910" s="317"/>
      <c r="HC910" s="317"/>
      <c r="HD910" s="317"/>
      <c r="HE910" s="317"/>
      <c r="HF910" s="317"/>
      <c r="HG910" s="317"/>
      <c r="HH910" s="317"/>
      <c r="HI910" s="317"/>
      <c r="HJ910" s="317"/>
      <c r="HK910" s="317"/>
      <c r="HL910" s="317"/>
      <c r="HM910" s="317"/>
      <c r="HN910" s="317"/>
      <c r="HO910" s="317"/>
      <c r="HP910" s="317"/>
      <c r="HQ910" s="317"/>
      <c r="HR910" s="317"/>
      <c r="HS910" s="317"/>
      <c r="HT910" s="317"/>
      <c r="HU910" s="317"/>
      <c r="HV910" s="317"/>
      <c r="HW910" s="317"/>
      <c r="HX910" s="317"/>
      <c r="HY910" s="317"/>
      <c r="HZ910" s="317"/>
      <c r="IA910" s="317"/>
      <c r="IB910" s="317"/>
      <c r="IC910" s="317"/>
      <c r="ID910" s="317"/>
      <c r="IE910" s="317"/>
      <c r="IF910" s="317"/>
      <c r="IG910" s="317"/>
      <c r="IH910" s="317"/>
      <c r="II910" s="317"/>
      <c r="IJ910" s="317"/>
      <c r="IK910" s="317"/>
      <c r="IL910" s="317"/>
      <c r="IM910" s="317"/>
      <c r="IN910" s="317"/>
      <c r="IO910" s="317"/>
      <c r="IP910" s="317"/>
      <c r="IQ910" s="317"/>
      <c r="IR910" s="317"/>
      <c r="IS910" s="317"/>
      <c r="IT910" s="317"/>
      <c r="IU910" s="317"/>
      <c r="IV910" s="317"/>
    </row>
    <row r="911" spans="1:256" s="302" customFormat="1" ht="12.75">
      <c r="A911" s="320"/>
      <c r="B911" s="320"/>
      <c r="C911" s="320"/>
      <c r="D911" s="320"/>
      <c r="E911" s="320"/>
      <c r="F911" s="320"/>
      <c r="G911" s="320"/>
      <c r="H911" s="320"/>
      <c r="I911" s="320"/>
      <c r="J911" s="320"/>
      <c r="K911" s="320"/>
      <c r="L911" s="320"/>
      <c r="M911" s="320"/>
      <c r="N911" s="320"/>
      <c r="O911" s="320"/>
      <c r="P911" s="319"/>
      <c r="Q911" s="320"/>
      <c r="R911" s="320"/>
      <c r="S911" s="320"/>
      <c r="T911" s="320"/>
      <c r="U911" s="320"/>
      <c r="V911" s="320"/>
      <c r="W911" s="320"/>
      <c r="X911" s="320"/>
      <c r="Y911" s="320"/>
      <c r="Z911" s="320"/>
      <c r="AA911" s="320"/>
      <c r="AB911" s="320"/>
      <c r="AC911" s="320"/>
      <c r="AD911" s="320"/>
      <c r="AE911" s="320"/>
      <c r="AF911" s="320"/>
      <c r="AG911" s="320"/>
      <c r="AH911" s="320"/>
      <c r="AI911" s="320"/>
      <c r="AJ911" s="320"/>
      <c r="AK911" s="320"/>
      <c r="AL911" s="320"/>
      <c r="AM911" s="320"/>
      <c r="AN911" s="320"/>
      <c r="AO911" s="320"/>
      <c r="AP911" s="320"/>
      <c r="AQ911" s="320"/>
      <c r="AR911" s="320"/>
      <c r="AS911" s="320"/>
      <c r="AT911" s="320"/>
      <c r="AU911" s="320"/>
      <c r="AV911" s="320"/>
      <c r="AW911" s="320"/>
      <c r="AX911" s="320"/>
      <c r="AY911" s="320"/>
      <c r="AZ911" s="320"/>
      <c r="BA911" s="320"/>
      <c r="BB911" s="320"/>
      <c r="BC911" s="65"/>
      <c r="BD911" s="45"/>
      <c r="BE911" s="45"/>
      <c r="BF911" s="45"/>
      <c r="BG911" s="45"/>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row>
    <row r="912" spans="1:256" s="302" customFormat="1" ht="12.75">
      <c r="A912" s="1197" t="s">
        <v>357</v>
      </c>
      <c r="B912" s="1197"/>
      <c r="C912" s="1197"/>
      <c r="D912" s="1197"/>
      <c r="E912" s="1197"/>
      <c r="F912" s="1197"/>
      <c r="G912" s="1197"/>
      <c r="H912" s="1197"/>
      <c r="I912" s="1197"/>
      <c r="J912" s="1197"/>
      <c r="K912" s="1197"/>
      <c r="L912" s="1197"/>
      <c r="M912" s="1197"/>
      <c r="N912" s="1197"/>
      <c r="O912" s="1197"/>
      <c r="P912" s="318"/>
      <c r="Q912" s="1196" t="s">
        <v>358</v>
      </c>
      <c r="R912" s="1196"/>
      <c r="S912" s="1196"/>
      <c r="T912" s="1196"/>
      <c r="U912" s="1196"/>
      <c r="V912" s="1196"/>
      <c r="W912" s="1196"/>
      <c r="X912" s="1196"/>
      <c r="Y912" s="1196"/>
      <c r="Z912" s="1196"/>
      <c r="AA912" s="1196"/>
      <c r="AB912" s="1196"/>
      <c r="AC912" s="1196"/>
      <c r="AD912" s="1196"/>
      <c r="AE912" s="1196"/>
      <c r="AF912" s="1196"/>
      <c r="AG912" s="1196"/>
      <c r="AH912" s="1196"/>
      <c r="AI912" s="1196"/>
      <c r="AJ912" s="1196"/>
      <c r="AK912" s="1196"/>
      <c r="AL912" s="1196"/>
      <c r="AM912" s="1196"/>
      <c r="AN912" s="1196"/>
      <c r="AO912" s="1196"/>
      <c r="AP912" s="1196"/>
      <c r="AQ912" s="1196"/>
      <c r="AR912" s="1196"/>
      <c r="AS912" s="1196"/>
      <c r="AT912" s="1196"/>
      <c r="AU912" s="1196"/>
      <c r="AV912" s="1196"/>
      <c r="AW912" s="1196"/>
      <c r="AX912" s="1196"/>
      <c r="AY912" s="1196"/>
      <c r="AZ912" s="1196"/>
      <c r="BA912" s="1196"/>
      <c r="BB912" s="1196"/>
      <c r="BC912" s="1196"/>
      <c r="BD912" s="1196"/>
      <c r="BE912" s="45"/>
      <c r="BF912" s="45"/>
      <c r="BG912" s="45"/>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row>
    <row r="913" spans="1:256" s="302" customFormat="1" ht="12.75">
      <c r="A913" s="1197" t="s">
        <v>359</v>
      </c>
      <c r="B913" s="1197"/>
      <c r="C913" s="1197"/>
      <c r="D913" s="1197"/>
      <c r="E913" s="1197"/>
      <c r="F913" s="1197"/>
      <c r="G913" s="1197"/>
      <c r="H913" s="1197"/>
      <c r="I913" s="1197"/>
      <c r="J913" s="1197"/>
      <c r="K913" s="1197"/>
      <c r="L913" s="1197"/>
      <c r="M913" s="1197"/>
      <c r="N913" s="1197"/>
      <c r="O913" s="1197"/>
      <c r="P913" s="319"/>
      <c r="Q913" s="1196" t="s">
        <v>360</v>
      </c>
      <c r="R913" s="1196"/>
      <c r="S913" s="1196"/>
      <c r="T913" s="1196"/>
      <c r="U913" s="1196"/>
      <c r="V913" s="1196"/>
      <c r="W913" s="1196"/>
      <c r="X913" s="1196"/>
      <c r="Y913" s="1196"/>
      <c r="Z913" s="1196"/>
      <c r="AA913" s="1196"/>
      <c r="AB913" s="1196"/>
      <c r="AC913" s="1196"/>
      <c r="AD913" s="1196"/>
      <c r="AE913" s="1196"/>
      <c r="AF913" s="1196"/>
      <c r="AG913" s="1196"/>
      <c r="AH913" s="1196"/>
      <c r="AI913" s="1196"/>
      <c r="AJ913" s="1196"/>
      <c r="AK913" s="1196"/>
      <c r="AL913" s="1196"/>
      <c r="AM913" s="1196"/>
      <c r="AN913" s="1196"/>
      <c r="AO913" s="1196"/>
      <c r="AP913" s="1196"/>
      <c r="AQ913" s="1196"/>
      <c r="AR913" s="1196"/>
      <c r="AS913" s="1196"/>
      <c r="AT913" s="1196"/>
      <c r="AU913" s="1196"/>
      <c r="AV913" s="1196"/>
      <c r="AW913" s="1196"/>
      <c r="AX913" s="1196"/>
      <c r="AY913" s="1196"/>
      <c r="AZ913" s="1196"/>
      <c r="BA913" s="1196"/>
      <c r="BB913" s="1196"/>
      <c r="BC913" s="1196"/>
      <c r="BD913" s="1196"/>
      <c r="BE913" s="45"/>
      <c r="BF913" s="45"/>
      <c r="BG913" s="45"/>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row>
    <row r="914" spans="1:256" s="302" customFormat="1" ht="12.75">
      <c r="A914" s="320"/>
      <c r="B914" s="320"/>
      <c r="C914" s="320"/>
      <c r="D914" s="320"/>
      <c r="E914" s="320"/>
      <c r="F914" s="320"/>
      <c r="G914" s="320"/>
      <c r="H914" s="320"/>
      <c r="I914" s="320"/>
      <c r="J914" s="320"/>
      <c r="K914" s="320"/>
      <c r="L914" s="320"/>
      <c r="M914" s="320"/>
      <c r="N914" s="320"/>
      <c r="O914" s="320"/>
      <c r="P914" s="319"/>
      <c r="Q914" s="320"/>
      <c r="R914" s="320"/>
      <c r="S914" s="320"/>
      <c r="T914" s="320"/>
      <c r="U914" s="320"/>
      <c r="V914" s="320"/>
      <c r="W914" s="320"/>
      <c r="X914" s="320"/>
      <c r="Y914" s="320"/>
      <c r="Z914" s="320"/>
      <c r="AA914" s="320"/>
      <c r="AB914" s="320"/>
      <c r="AC914" s="320"/>
      <c r="AD914" s="320"/>
      <c r="AE914" s="320"/>
      <c r="AF914" s="320"/>
      <c r="AG914" s="320"/>
      <c r="AH914" s="320"/>
      <c r="AI914" s="320"/>
      <c r="AJ914" s="320"/>
      <c r="AK914" s="320"/>
      <c r="AL914" s="320"/>
      <c r="AM914" s="320"/>
      <c r="AN914" s="320"/>
      <c r="AO914" s="320"/>
      <c r="AP914" s="320"/>
      <c r="AQ914" s="320"/>
      <c r="AR914" s="320"/>
      <c r="AS914" s="320"/>
      <c r="AT914" s="320"/>
      <c r="AU914" s="320"/>
      <c r="AV914" s="320"/>
      <c r="AW914" s="320"/>
      <c r="AX914" s="320"/>
      <c r="AY914" s="320"/>
      <c r="AZ914" s="320"/>
      <c r="BA914" s="320"/>
      <c r="BB914" s="320"/>
      <c r="BC914" s="200"/>
      <c r="BD914" s="45"/>
      <c r="BE914" s="45"/>
      <c r="BF914" s="45"/>
      <c r="BG914" s="45"/>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row>
    <row r="915" spans="1:256" s="302" customFormat="1" ht="12.75">
      <c r="A915" s="1197" t="s">
        <v>361</v>
      </c>
      <c r="B915" s="1197"/>
      <c r="C915" s="1197"/>
      <c r="D915" s="1197"/>
      <c r="E915" s="1197"/>
      <c r="F915" s="1197"/>
      <c r="G915" s="1197"/>
      <c r="H915" s="1197"/>
      <c r="I915" s="1197"/>
      <c r="J915" s="1197"/>
      <c r="K915" s="1197"/>
      <c r="L915" s="1197"/>
      <c r="M915" s="1197"/>
      <c r="N915" s="1197"/>
      <c r="O915" s="1197"/>
      <c r="P915" s="318"/>
      <c r="Q915" s="1196" t="s">
        <v>409</v>
      </c>
      <c r="R915" s="1196"/>
      <c r="S915" s="1196"/>
      <c r="T915" s="1196"/>
      <c r="U915" s="1196"/>
      <c r="V915" s="1196"/>
      <c r="W915" s="1196"/>
      <c r="X915" s="1196"/>
      <c r="Y915" s="1196"/>
      <c r="Z915" s="1196"/>
      <c r="AA915" s="1196"/>
      <c r="AB915" s="1196"/>
      <c r="AC915" s="1196"/>
      <c r="AD915" s="1196"/>
      <c r="AE915" s="1196"/>
      <c r="AF915" s="1196"/>
      <c r="AG915" s="1196"/>
      <c r="AH915" s="1196"/>
      <c r="AI915" s="1196"/>
      <c r="AJ915" s="1196"/>
      <c r="AK915" s="1196"/>
      <c r="AL915" s="1196"/>
      <c r="AM915" s="1196"/>
      <c r="AN915" s="1196"/>
      <c r="AO915" s="1196"/>
      <c r="AP915" s="1196"/>
      <c r="AQ915" s="1196"/>
      <c r="AR915" s="1196"/>
      <c r="AS915" s="1196"/>
      <c r="AT915" s="1196"/>
      <c r="AU915" s="1196"/>
      <c r="AV915" s="1196"/>
      <c r="AW915" s="1196"/>
      <c r="AX915" s="1196"/>
      <c r="AY915" s="1196"/>
      <c r="AZ915" s="1196"/>
      <c r="BA915" s="1196"/>
      <c r="BB915" s="1196"/>
      <c r="BC915" s="1196"/>
      <c r="BD915" s="1196"/>
      <c r="BE915" s="45"/>
      <c r="BF915" s="45"/>
      <c r="BG915" s="45"/>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row>
    <row r="916" spans="1:256" s="302" customFormat="1" ht="12.75">
      <c r="A916" s="1197" t="s">
        <v>461</v>
      </c>
      <c r="B916" s="1197"/>
      <c r="C916" s="1197"/>
      <c r="D916" s="1197"/>
      <c r="E916" s="1197"/>
      <c r="F916" s="1197"/>
      <c r="G916" s="1197"/>
      <c r="H916" s="1197"/>
      <c r="I916" s="1197"/>
      <c r="J916" s="1197"/>
      <c r="K916" s="1197"/>
      <c r="L916" s="1197"/>
      <c r="M916" s="1197"/>
      <c r="N916" s="1197"/>
      <c r="O916" s="1197"/>
      <c r="P916" s="319"/>
      <c r="Q916" s="1196" t="s">
        <v>410</v>
      </c>
      <c r="R916" s="1196"/>
      <c r="S916" s="1196"/>
      <c r="T916" s="1196"/>
      <c r="U916" s="1196"/>
      <c r="V916" s="1196"/>
      <c r="W916" s="1196"/>
      <c r="X916" s="1196"/>
      <c r="Y916" s="1196"/>
      <c r="Z916" s="1196"/>
      <c r="AA916" s="1196"/>
      <c r="AB916" s="1196"/>
      <c r="AC916" s="1196"/>
      <c r="AD916" s="1196"/>
      <c r="AE916" s="1196"/>
      <c r="AF916" s="1196"/>
      <c r="AG916" s="1196"/>
      <c r="AH916" s="1196"/>
      <c r="AI916" s="1196"/>
      <c r="AJ916" s="1196"/>
      <c r="AK916" s="1196"/>
      <c r="AL916" s="1196"/>
      <c r="AM916" s="1196"/>
      <c r="AN916" s="1196"/>
      <c r="AO916" s="1196"/>
      <c r="AP916" s="1196"/>
      <c r="AQ916" s="1196"/>
      <c r="AR916" s="1196"/>
      <c r="AS916" s="1196"/>
      <c r="AT916" s="1196"/>
      <c r="AU916" s="1196"/>
      <c r="AV916" s="1196"/>
      <c r="AW916" s="1196"/>
      <c r="AX916" s="1196"/>
      <c r="AY916" s="1196"/>
      <c r="AZ916" s="1196"/>
      <c r="BA916" s="1196"/>
      <c r="BB916" s="1196"/>
      <c r="BC916" s="1196"/>
      <c r="BD916" s="1196"/>
      <c r="BE916" s="45"/>
      <c r="BF916" s="45"/>
      <c r="BG916" s="45"/>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row>
    <row r="917" spans="1:256" s="302" customFormat="1" ht="12.75">
      <c r="A917" s="321"/>
      <c r="B917" s="321"/>
      <c r="C917" s="321"/>
      <c r="D917" s="321"/>
      <c r="E917" s="321"/>
      <c r="F917" s="321"/>
      <c r="G917" s="321"/>
      <c r="H917" s="321"/>
      <c r="I917" s="321"/>
      <c r="J917" s="321"/>
      <c r="K917" s="321"/>
      <c r="L917" s="321"/>
      <c r="M917" s="321"/>
      <c r="N917" s="321"/>
      <c r="O917" s="321"/>
      <c r="P917" s="60"/>
      <c r="Q917" s="321"/>
      <c r="R917" s="321"/>
      <c r="S917" s="321"/>
      <c r="T917" s="321"/>
      <c r="U917" s="321"/>
      <c r="V917" s="321"/>
      <c r="W917" s="321"/>
      <c r="X917" s="321"/>
      <c r="Y917" s="321"/>
      <c r="Z917" s="321"/>
      <c r="AA917" s="321"/>
      <c r="AB917" s="321"/>
      <c r="AC917" s="321"/>
      <c r="AD917" s="321"/>
      <c r="AE917" s="321"/>
      <c r="AF917" s="321"/>
      <c r="AG917" s="321"/>
      <c r="AH917" s="321"/>
      <c r="AI917" s="321"/>
      <c r="AJ917" s="321"/>
      <c r="AK917" s="321"/>
      <c r="AL917" s="321"/>
      <c r="AM917" s="321"/>
      <c r="AN917" s="321"/>
      <c r="AO917" s="321"/>
      <c r="AP917" s="321"/>
      <c r="AQ917" s="321"/>
      <c r="AR917" s="321"/>
      <c r="AS917" s="321"/>
      <c r="AT917" s="321"/>
      <c r="AU917" s="321"/>
      <c r="AV917" s="321"/>
      <c r="AW917" s="321"/>
      <c r="AX917" s="321"/>
      <c r="AY917" s="321"/>
      <c r="AZ917" s="321"/>
      <c r="BA917" s="321"/>
      <c r="BB917" s="321"/>
      <c r="BC917" s="321"/>
      <c r="BD917" s="321"/>
      <c r="BE917" s="45"/>
      <c r="BF917" s="45"/>
      <c r="BG917" s="45"/>
      <c r="BH917" s="45"/>
      <c r="BI917" s="45"/>
      <c r="BJ917" s="45"/>
      <c r="BK917" s="45"/>
      <c r="BL917" s="45"/>
      <c r="BM917" s="45"/>
      <c r="BN917" s="45"/>
      <c r="BO917" s="45"/>
      <c r="BP917" s="45"/>
      <c r="BQ917" s="45"/>
      <c r="BR917" s="45"/>
      <c r="BS917" s="45"/>
      <c r="BT917" s="45"/>
      <c r="BU917" s="45"/>
      <c r="BV917" s="45"/>
      <c r="BW917" s="45"/>
      <c r="BX917" s="45"/>
      <c r="BY917" s="45"/>
      <c r="BZ917" s="45"/>
      <c r="CA917" s="45"/>
      <c r="CB917" s="45"/>
      <c r="CC917" s="45"/>
      <c r="CD917" s="45"/>
      <c r="CE917" s="45"/>
      <c r="CF917" s="45"/>
      <c r="CG917" s="45"/>
      <c r="CH917" s="45"/>
      <c r="CI917" s="45"/>
      <c r="CJ917" s="45"/>
      <c r="CK917" s="45"/>
      <c r="CL917" s="45"/>
      <c r="CM917" s="45"/>
      <c r="CN917" s="45"/>
      <c r="CO917" s="45"/>
      <c r="CP917" s="45"/>
      <c r="CQ917" s="45"/>
      <c r="CR917" s="45"/>
      <c r="CS917" s="45"/>
      <c r="CT917" s="45"/>
      <c r="CU917" s="45"/>
      <c r="CV917" s="45"/>
      <c r="CW917" s="45"/>
      <c r="CX917" s="45"/>
      <c r="CY917" s="45"/>
      <c r="CZ917" s="45"/>
      <c r="DA917" s="45"/>
      <c r="DB917" s="45"/>
      <c r="DC917" s="45"/>
      <c r="DD917" s="45"/>
      <c r="DE917" s="45"/>
      <c r="DF917" s="45"/>
      <c r="DG917" s="45"/>
      <c r="DH917" s="45"/>
      <c r="DI917" s="45"/>
      <c r="DJ917" s="45"/>
      <c r="DK917" s="45"/>
      <c r="DL917" s="45"/>
      <c r="DM917" s="45"/>
      <c r="DN917" s="45"/>
      <c r="DO917" s="45"/>
      <c r="DP917" s="45"/>
      <c r="DQ917" s="45"/>
      <c r="DR917" s="45"/>
      <c r="DS917" s="45"/>
      <c r="DT917" s="45"/>
      <c r="DU917" s="45"/>
      <c r="DV917" s="45"/>
      <c r="DW917" s="45"/>
      <c r="DX917" s="45"/>
      <c r="DY917" s="45"/>
      <c r="DZ917" s="45"/>
      <c r="EA917" s="45"/>
      <c r="EB917" s="45"/>
      <c r="EC917" s="45"/>
      <c r="ED917" s="45"/>
      <c r="EE917" s="45"/>
      <c r="EF917" s="45"/>
      <c r="EG917" s="45"/>
      <c r="EH917" s="45"/>
      <c r="EI917" s="45"/>
      <c r="EJ917" s="45"/>
      <c r="EK917" s="45"/>
      <c r="EL917" s="45"/>
      <c r="EM917" s="45"/>
      <c r="EN917" s="45"/>
      <c r="EO917" s="45"/>
      <c r="EP917" s="45"/>
      <c r="EQ917" s="45"/>
      <c r="ER917" s="45"/>
      <c r="ES917" s="45"/>
      <c r="ET917" s="45"/>
      <c r="EU917" s="45"/>
      <c r="EV917" s="45"/>
      <c r="EW917" s="45"/>
      <c r="EX917" s="45"/>
      <c r="EY917" s="45"/>
      <c r="EZ917" s="45"/>
      <c r="FA917" s="45"/>
      <c r="FB917" s="45"/>
      <c r="FC917" s="45"/>
      <c r="FD917" s="45"/>
      <c r="FE917" s="45"/>
      <c r="FF917" s="45"/>
      <c r="FG917" s="45"/>
      <c r="FH917" s="45"/>
      <c r="FI917" s="45"/>
      <c r="FJ917" s="45"/>
      <c r="FK917" s="45"/>
      <c r="FL917" s="45"/>
      <c r="FM917" s="45"/>
      <c r="FN917" s="45"/>
      <c r="FO917" s="45"/>
      <c r="FP917" s="45"/>
      <c r="FQ917" s="45"/>
      <c r="FR917" s="45"/>
      <c r="FS917" s="45"/>
      <c r="FT917" s="45"/>
      <c r="FU917" s="45"/>
      <c r="FV917" s="45"/>
      <c r="FW917" s="45"/>
      <c r="FX917" s="45"/>
      <c r="FY917" s="45"/>
      <c r="FZ917" s="45"/>
      <c r="GA917" s="45"/>
      <c r="GB917" s="45"/>
      <c r="GC917" s="45"/>
      <c r="GD917" s="45"/>
      <c r="GE917" s="45"/>
      <c r="GF917" s="45"/>
      <c r="GG917" s="45"/>
      <c r="GH917" s="45"/>
      <c r="GI917" s="45"/>
      <c r="GJ917" s="45"/>
      <c r="GK917" s="45"/>
      <c r="GL917" s="45"/>
      <c r="GM917" s="45"/>
      <c r="GN917" s="45"/>
      <c r="GO917" s="45"/>
      <c r="GP917" s="45"/>
      <c r="GQ917" s="45"/>
      <c r="GR917" s="45"/>
      <c r="GS917" s="45"/>
      <c r="GT917" s="45"/>
      <c r="GU917" s="45"/>
      <c r="GV917" s="45"/>
      <c r="GW917" s="45"/>
      <c r="GX917" s="45"/>
      <c r="GY917" s="45"/>
      <c r="GZ917" s="45"/>
      <c r="HA917" s="45"/>
      <c r="HB917" s="45"/>
      <c r="HC917" s="45"/>
      <c r="HD917" s="45"/>
      <c r="HE917" s="45"/>
      <c r="HF917" s="45"/>
      <c r="HG917" s="45"/>
      <c r="HH917" s="45"/>
      <c r="HI917" s="45"/>
      <c r="HJ917" s="45"/>
      <c r="HK917" s="45"/>
      <c r="HL917" s="45"/>
      <c r="HM917" s="45"/>
      <c r="HN917" s="45"/>
      <c r="HO917" s="45"/>
      <c r="HP917" s="45"/>
      <c r="HQ917" s="45"/>
      <c r="HR917" s="45"/>
      <c r="HS917" s="45"/>
      <c r="HT917" s="45"/>
      <c r="HU917" s="45"/>
      <c r="HV917" s="45"/>
      <c r="HW917" s="45"/>
      <c r="HX917" s="45"/>
      <c r="HY917" s="45"/>
      <c r="HZ917" s="45"/>
      <c r="IA917" s="45"/>
      <c r="IB917" s="45"/>
      <c r="IC917" s="45"/>
      <c r="ID917" s="45"/>
      <c r="IE917" s="45"/>
      <c r="IF917" s="45"/>
      <c r="IG917" s="45"/>
      <c r="IH917" s="45"/>
      <c r="II917" s="45"/>
      <c r="IJ917" s="45"/>
      <c r="IK917" s="45"/>
      <c r="IL917" s="45"/>
      <c r="IM917" s="45"/>
      <c r="IN917" s="45"/>
      <c r="IO917" s="45"/>
      <c r="IP917" s="45"/>
      <c r="IQ917" s="45"/>
      <c r="IR917" s="45"/>
      <c r="IS917" s="45"/>
      <c r="IT917" s="45"/>
      <c r="IU917" s="45"/>
      <c r="IV917" s="45"/>
    </row>
    <row r="918" spans="1:256" s="302" customFormat="1" ht="12.75">
      <c r="A918" s="1197" t="s">
        <v>411</v>
      </c>
      <c r="B918" s="1197"/>
      <c r="C918" s="1197"/>
      <c r="D918" s="1197"/>
      <c r="E918" s="1197"/>
      <c r="F918" s="1197"/>
      <c r="G918" s="1197"/>
      <c r="H918" s="1197"/>
      <c r="I918" s="1197"/>
      <c r="J918" s="1197"/>
      <c r="K918" s="1197"/>
      <c r="L918" s="1197"/>
      <c r="M918" s="1197"/>
      <c r="N918" s="1197"/>
      <c r="O918" s="1197"/>
      <c r="P918" s="318"/>
      <c r="Q918" s="976" t="s">
        <v>391</v>
      </c>
      <c r="R918" s="976"/>
      <c r="S918" s="976"/>
      <c r="T918" s="976"/>
      <c r="U918" s="976"/>
      <c r="V918" s="976"/>
      <c r="W918" s="976"/>
      <c r="X918" s="976"/>
      <c r="Y918" s="976"/>
      <c r="Z918" s="976"/>
      <c r="AA918" s="976"/>
      <c r="AB918" s="976"/>
      <c r="AC918" s="976"/>
      <c r="AD918" s="976"/>
      <c r="AE918" s="976"/>
      <c r="AF918" s="976"/>
      <c r="AG918" s="976"/>
      <c r="AH918" s="976"/>
      <c r="AI918" s="976"/>
      <c r="AJ918" s="976"/>
      <c r="AK918" s="976"/>
      <c r="AL918" s="976"/>
      <c r="AM918" s="976"/>
      <c r="AN918" s="976"/>
      <c r="AO918" s="976"/>
      <c r="AP918" s="976"/>
      <c r="AQ918" s="976"/>
      <c r="AR918" s="976"/>
      <c r="AS918" s="976"/>
      <c r="AT918" s="976"/>
      <c r="AU918" s="976"/>
      <c r="AV918" s="976"/>
      <c r="AW918" s="976"/>
      <c r="AX918" s="976"/>
      <c r="AY918" s="976"/>
      <c r="AZ918" s="976"/>
      <c r="BA918" s="976"/>
      <c r="BB918" s="976"/>
      <c r="BC918" s="976"/>
      <c r="BD918" s="976"/>
      <c r="BE918" s="45"/>
      <c r="BF918" s="45"/>
      <c r="BG918" s="45"/>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row>
    <row r="919" spans="1:256" s="302" customFormat="1" ht="12.75">
      <c r="A919" s="1197" t="s">
        <v>412</v>
      </c>
      <c r="B919" s="1197"/>
      <c r="C919" s="1197"/>
      <c r="D919" s="1197"/>
      <c r="E919" s="1197"/>
      <c r="F919" s="1197"/>
      <c r="G919" s="1197"/>
      <c r="H919" s="1197"/>
      <c r="I919" s="1197"/>
      <c r="J919" s="1197"/>
      <c r="K919" s="1197"/>
      <c r="L919" s="1197"/>
      <c r="M919" s="1197"/>
      <c r="N919" s="1197"/>
      <c r="O919" s="1197"/>
      <c r="P919" s="319"/>
      <c r="Q919" s="976" t="s">
        <v>392</v>
      </c>
      <c r="R919" s="976"/>
      <c r="S919" s="976"/>
      <c r="T919" s="976"/>
      <c r="U919" s="976"/>
      <c r="V919" s="976"/>
      <c r="W919" s="976"/>
      <c r="X919" s="976"/>
      <c r="Y919" s="976"/>
      <c r="Z919" s="976"/>
      <c r="AA919" s="976"/>
      <c r="AB919" s="976"/>
      <c r="AC919" s="976"/>
      <c r="AD919" s="976"/>
      <c r="AE919" s="976"/>
      <c r="AF919" s="976"/>
      <c r="AG919" s="976"/>
      <c r="AH919" s="976"/>
      <c r="AI919" s="976"/>
      <c r="AJ919" s="976"/>
      <c r="AK919" s="976"/>
      <c r="AL919" s="976"/>
      <c r="AM919" s="976"/>
      <c r="AN919" s="976"/>
      <c r="AO919" s="976"/>
      <c r="AP919" s="976"/>
      <c r="AQ919" s="976"/>
      <c r="AR919" s="976"/>
      <c r="AS919" s="976"/>
      <c r="AT919" s="976"/>
      <c r="AU919" s="976"/>
      <c r="AV919" s="976"/>
      <c r="AW919" s="976"/>
      <c r="AX919" s="976"/>
      <c r="AY919" s="976"/>
      <c r="AZ919" s="976"/>
      <c r="BA919" s="976"/>
      <c r="BB919" s="976"/>
      <c r="BC919" s="976"/>
      <c r="BD919" s="976"/>
      <c r="BE919" s="45"/>
      <c r="BF919" s="45"/>
      <c r="BG919" s="45"/>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row>
    <row r="920" spans="1:56" s="302" customFormat="1" ht="20.25" thickBot="1">
      <c r="A920" s="1304"/>
      <c r="B920" s="1304"/>
      <c r="C920" s="1304"/>
      <c r="D920" s="1304"/>
      <c r="E920" s="1304"/>
      <c r="F920" s="1304"/>
      <c r="G920" s="1304"/>
      <c r="H920" s="1304"/>
      <c r="I920" s="1304"/>
      <c r="J920" s="1304"/>
      <c r="K920" s="1304"/>
      <c r="L920" s="1304"/>
      <c r="M920" s="1304"/>
      <c r="N920" s="1304"/>
      <c r="O920" s="1304"/>
      <c r="P920" s="1304"/>
      <c r="Q920" s="1304"/>
      <c r="R920" s="1304"/>
      <c r="S920" s="1304"/>
      <c r="T920" s="1304"/>
      <c r="U920" s="1304"/>
      <c r="V920" s="1304"/>
      <c r="W920" s="1304"/>
      <c r="X920" s="1304"/>
      <c r="Y920" s="1304"/>
      <c r="Z920" s="1304"/>
      <c r="AA920" s="1304"/>
      <c r="AB920" s="1304"/>
      <c r="AC920" s="1304"/>
      <c r="AD920" s="1304"/>
      <c r="AE920" s="1304"/>
      <c r="AF920" s="1304"/>
      <c r="AG920" s="1304"/>
      <c r="AH920" s="1304"/>
      <c r="AI920" s="1304"/>
      <c r="AJ920" s="1304"/>
      <c r="AK920" s="1304"/>
      <c r="AL920" s="1304"/>
      <c r="AM920" s="1304"/>
      <c r="AN920" s="1304"/>
      <c r="AO920" s="1304"/>
      <c r="AP920" s="1304"/>
      <c r="AQ920" s="1304"/>
      <c r="AR920" s="1304"/>
      <c r="AS920" s="1304"/>
      <c r="AT920" s="1304"/>
      <c r="AU920" s="1304"/>
      <c r="AV920" s="1304"/>
      <c r="AW920" s="1304"/>
      <c r="AX920" s="1304"/>
      <c r="AY920" s="1304"/>
      <c r="AZ920" s="1304"/>
      <c r="BA920" s="1304"/>
      <c r="BB920" s="1304"/>
      <c r="BC920" s="1304"/>
      <c r="BD920" s="401"/>
    </row>
    <row r="921" spans="1:56" s="302" customFormat="1" ht="12.75">
      <c r="A921" s="1305" t="s">
        <v>3</v>
      </c>
      <c r="B921" s="1306"/>
      <c r="C921" s="1307"/>
      <c r="D921" s="1314" t="s">
        <v>4</v>
      </c>
      <c r="E921" s="1306"/>
      <c r="F921" s="1306"/>
      <c r="G921" s="1306"/>
      <c r="H921" s="1306"/>
      <c r="I921" s="1306"/>
      <c r="J921" s="1306"/>
      <c r="K921" s="1306"/>
      <c r="L921" s="1306"/>
      <c r="M921" s="1306"/>
      <c r="N921" s="1306"/>
      <c r="O921" s="1306"/>
      <c r="P921" s="1306"/>
      <c r="Q921" s="1306"/>
      <c r="R921" s="1306"/>
      <c r="S921" s="1306"/>
      <c r="T921" s="1306"/>
      <c r="U921" s="1306"/>
      <c r="V921" s="1306"/>
      <c r="W921" s="1306"/>
      <c r="X921" s="1306"/>
      <c r="Y921" s="1306"/>
      <c r="Z921" s="1306"/>
      <c r="AA921" s="1306"/>
      <c r="AB921" s="1306"/>
      <c r="AC921" s="1306"/>
      <c r="AD921" s="1306"/>
      <c r="AE921" s="1306"/>
      <c r="AF921" s="1306"/>
      <c r="AG921" s="1306"/>
      <c r="AH921" s="1306"/>
      <c r="AI921" s="1306"/>
      <c r="AJ921" s="1306"/>
      <c r="AK921" s="1306"/>
      <c r="AL921" s="1306"/>
      <c r="AM921" s="1306"/>
      <c r="AN921" s="1306"/>
      <c r="AO921" s="1306"/>
      <c r="AP921" s="1306"/>
      <c r="AQ921" s="1306"/>
      <c r="AR921" s="1306"/>
      <c r="AS921" s="1306"/>
      <c r="AT921" s="1306"/>
      <c r="AU921" s="1306"/>
      <c r="AV921" s="1306"/>
      <c r="AW921" s="1306"/>
      <c r="AX921" s="1306"/>
      <c r="AY921" s="1315"/>
      <c r="AZ921" s="1316" t="s">
        <v>58</v>
      </c>
      <c r="BA921" s="1319" t="s">
        <v>59</v>
      </c>
      <c r="BB921" s="1235" t="s">
        <v>60</v>
      </c>
      <c r="BC921" s="1323" t="s">
        <v>14</v>
      </c>
      <c r="BD921" s="1323"/>
    </row>
    <row r="922" spans="1:56" s="302" customFormat="1" ht="12.75">
      <c r="A922" s="1308"/>
      <c r="B922" s="1309"/>
      <c r="C922" s="1310"/>
      <c r="D922" s="1324" t="s">
        <v>5</v>
      </c>
      <c r="E922" s="1325"/>
      <c r="F922" s="1325"/>
      <c r="G922" s="1326"/>
      <c r="H922" s="1309" t="s">
        <v>6</v>
      </c>
      <c r="I922" s="1309"/>
      <c r="J922" s="1309"/>
      <c r="K922" s="1309"/>
      <c r="L922" s="1309" t="s">
        <v>7</v>
      </c>
      <c r="M922" s="1309"/>
      <c r="N922" s="1309"/>
      <c r="O922" s="1309"/>
      <c r="P922" s="1309" t="s">
        <v>8</v>
      </c>
      <c r="Q922" s="1309"/>
      <c r="R922" s="1309"/>
      <c r="S922" s="1309"/>
      <c r="T922" s="1309" t="s">
        <v>7</v>
      </c>
      <c r="U922" s="1309"/>
      <c r="V922" s="1309"/>
      <c r="W922" s="1309"/>
      <c r="X922" s="1309" t="s">
        <v>9</v>
      </c>
      <c r="Y922" s="1309"/>
      <c r="Z922" s="1309"/>
      <c r="AA922" s="1309"/>
      <c r="AB922" s="1309" t="s">
        <v>9</v>
      </c>
      <c r="AC922" s="1309"/>
      <c r="AD922" s="1309"/>
      <c r="AE922" s="1309"/>
      <c r="AF922" s="1309" t="s">
        <v>8</v>
      </c>
      <c r="AG922" s="1309"/>
      <c r="AH922" s="1309"/>
      <c r="AI922" s="1309"/>
      <c r="AJ922" s="1309" t="s">
        <v>10</v>
      </c>
      <c r="AK922" s="1309"/>
      <c r="AL922" s="1309"/>
      <c r="AM922" s="1309"/>
      <c r="AN922" s="1309" t="s">
        <v>11</v>
      </c>
      <c r="AO922" s="1309"/>
      <c r="AP922" s="1309"/>
      <c r="AQ922" s="1309"/>
      <c r="AR922" s="1309" t="s">
        <v>12</v>
      </c>
      <c r="AS922" s="1309"/>
      <c r="AT922" s="1309"/>
      <c r="AU922" s="1309"/>
      <c r="AV922" s="1309" t="s">
        <v>13</v>
      </c>
      <c r="AW922" s="1309"/>
      <c r="AX922" s="1309"/>
      <c r="AY922" s="1327"/>
      <c r="AZ922" s="1317"/>
      <c r="BA922" s="1320"/>
      <c r="BB922" s="1322"/>
      <c r="BC922" s="1328" t="s">
        <v>303</v>
      </c>
      <c r="BD922" s="1328" t="s">
        <v>64</v>
      </c>
    </row>
    <row r="923" spans="1:56" s="302" customFormat="1" ht="13.5" thickBot="1">
      <c r="A923" s="1311"/>
      <c r="B923" s="1312"/>
      <c r="C923" s="1313"/>
      <c r="D923" s="403">
        <v>1</v>
      </c>
      <c r="E923" s="402">
        <v>2</v>
      </c>
      <c r="F923" s="402">
        <v>3</v>
      </c>
      <c r="G923" s="402">
        <v>4</v>
      </c>
      <c r="H923" s="402">
        <v>1</v>
      </c>
      <c r="I923" s="402">
        <v>2</v>
      </c>
      <c r="J923" s="402">
        <v>3</v>
      </c>
      <c r="K923" s="402">
        <v>4</v>
      </c>
      <c r="L923" s="402">
        <v>1</v>
      </c>
      <c r="M923" s="402">
        <v>2</v>
      </c>
      <c r="N923" s="402">
        <v>3</v>
      </c>
      <c r="O923" s="402">
        <v>4</v>
      </c>
      <c r="P923" s="402">
        <v>1</v>
      </c>
      <c r="Q923" s="402">
        <v>2</v>
      </c>
      <c r="R923" s="402">
        <v>3</v>
      </c>
      <c r="S923" s="402">
        <v>4</v>
      </c>
      <c r="T923" s="402">
        <v>1</v>
      </c>
      <c r="U923" s="402">
        <v>2</v>
      </c>
      <c r="V923" s="402">
        <v>3</v>
      </c>
      <c r="W923" s="402">
        <v>4</v>
      </c>
      <c r="X923" s="402">
        <v>1</v>
      </c>
      <c r="Y923" s="402">
        <v>2</v>
      </c>
      <c r="Z923" s="402">
        <v>3</v>
      </c>
      <c r="AA923" s="402">
        <v>4</v>
      </c>
      <c r="AB923" s="402">
        <v>1</v>
      </c>
      <c r="AC923" s="402">
        <v>2</v>
      </c>
      <c r="AD923" s="402">
        <v>3</v>
      </c>
      <c r="AE923" s="402">
        <v>4</v>
      </c>
      <c r="AF923" s="402">
        <v>1</v>
      </c>
      <c r="AG923" s="402">
        <v>2</v>
      </c>
      <c r="AH923" s="402">
        <v>3</v>
      </c>
      <c r="AI923" s="402">
        <v>4</v>
      </c>
      <c r="AJ923" s="402">
        <v>1</v>
      </c>
      <c r="AK923" s="402">
        <v>2</v>
      </c>
      <c r="AL923" s="402">
        <v>3</v>
      </c>
      <c r="AM923" s="402">
        <v>4</v>
      </c>
      <c r="AN923" s="402">
        <v>1</v>
      </c>
      <c r="AO923" s="402">
        <v>2</v>
      </c>
      <c r="AP923" s="402">
        <v>3</v>
      </c>
      <c r="AQ923" s="402">
        <v>4</v>
      </c>
      <c r="AR923" s="402">
        <v>1</v>
      </c>
      <c r="AS923" s="402">
        <v>2</v>
      </c>
      <c r="AT923" s="402">
        <v>3</v>
      </c>
      <c r="AU923" s="402">
        <v>4</v>
      </c>
      <c r="AV923" s="402">
        <v>1</v>
      </c>
      <c r="AW923" s="402">
        <v>2</v>
      </c>
      <c r="AX923" s="402">
        <v>3</v>
      </c>
      <c r="AY923" s="404">
        <v>4</v>
      </c>
      <c r="AZ923" s="1318"/>
      <c r="BA923" s="1321"/>
      <c r="BB923" s="1322"/>
      <c r="BC923" s="1329"/>
      <c r="BD923" s="1329"/>
    </row>
    <row r="924" spans="1:56" s="302" customFormat="1" ht="51.75" thickBot="1">
      <c r="A924" s="1330" t="s">
        <v>462</v>
      </c>
      <c r="B924" s="1331"/>
      <c r="C924" s="1332"/>
      <c r="D924" s="405"/>
      <c r="E924" s="406"/>
      <c r="F924" s="407"/>
      <c r="G924" s="407"/>
      <c r="H924" s="407"/>
      <c r="I924" s="407"/>
      <c r="J924" s="407"/>
      <c r="K924" s="407"/>
      <c r="L924" s="407"/>
      <c r="M924" s="407"/>
      <c r="N924" s="407"/>
      <c r="O924" s="407"/>
      <c r="P924" s="407"/>
      <c r="Q924" s="407"/>
      <c r="R924" s="407"/>
      <c r="S924" s="407"/>
      <c r="T924" s="407"/>
      <c r="U924" s="407"/>
      <c r="V924" s="407"/>
      <c r="W924" s="407"/>
      <c r="X924" s="407"/>
      <c r="Y924" s="407"/>
      <c r="Z924" s="407"/>
      <c r="AA924" s="407"/>
      <c r="AB924" s="407"/>
      <c r="AC924" s="407"/>
      <c r="AD924" s="407"/>
      <c r="AE924" s="407"/>
      <c r="AF924" s="407"/>
      <c r="AG924" s="407"/>
      <c r="AH924" s="407"/>
      <c r="AI924" s="407"/>
      <c r="AJ924" s="407"/>
      <c r="AK924" s="407"/>
      <c r="AL924" s="407"/>
      <c r="AM924" s="407"/>
      <c r="AN924" s="407"/>
      <c r="AO924" s="407"/>
      <c r="AP924" s="407"/>
      <c r="AQ924" s="407"/>
      <c r="AR924" s="407"/>
      <c r="AS924" s="407"/>
      <c r="AT924" s="407"/>
      <c r="AU924" s="407"/>
      <c r="AV924" s="407"/>
      <c r="AW924" s="408"/>
      <c r="AX924" s="408"/>
      <c r="AY924" s="409"/>
      <c r="AZ924" s="410"/>
      <c r="BA924" s="411"/>
      <c r="BB924" s="412"/>
      <c r="BC924" s="413" t="s">
        <v>463</v>
      </c>
      <c r="BD924" s="414" t="s">
        <v>464</v>
      </c>
    </row>
    <row r="925" spans="1:56" s="302" customFormat="1" ht="51.75" thickBot="1">
      <c r="A925" s="1330" t="s">
        <v>465</v>
      </c>
      <c r="B925" s="1331"/>
      <c r="C925" s="1332"/>
      <c r="D925" s="380"/>
      <c r="E925" s="382"/>
      <c r="F925" s="382"/>
      <c r="G925" s="382"/>
      <c r="H925" s="382"/>
      <c r="I925" s="382"/>
      <c r="J925" s="382"/>
      <c r="K925" s="382"/>
      <c r="L925" s="382"/>
      <c r="M925" s="382"/>
      <c r="N925" s="382"/>
      <c r="O925" s="382"/>
      <c r="P925" s="382"/>
      <c r="Q925" s="415"/>
      <c r="R925" s="415"/>
      <c r="S925" s="415"/>
      <c r="T925" s="415"/>
      <c r="U925" s="415"/>
      <c r="V925" s="415"/>
      <c r="W925" s="415"/>
      <c r="X925" s="415"/>
      <c r="Y925" s="381"/>
      <c r="Z925" s="381"/>
      <c r="AA925" s="381"/>
      <c r="AB925" s="381"/>
      <c r="AC925" s="381"/>
      <c r="AD925" s="381"/>
      <c r="AE925" s="381"/>
      <c r="AF925" s="381"/>
      <c r="AG925" s="381"/>
      <c r="AH925" s="381"/>
      <c r="AI925" s="381"/>
      <c r="AJ925" s="381"/>
      <c r="AK925" s="381"/>
      <c r="AL925" s="381"/>
      <c r="AM925" s="381"/>
      <c r="AN925" s="381"/>
      <c r="AO925" s="381"/>
      <c r="AP925" s="381"/>
      <c r="AQ925" s="381"/>
      <c r="AR925" s="416"/>
      <c r="AS925" s="416"/>
      <c r="AT925" s="416"/>
      <c r="AU925" s="416"/>
      <c r="AV925" s="416"/>
      <c r="AW925" s="416"/>
      <c r="AX925" s="381"/>
      <c r="AY925" s="417"/>
      <c r="AZ925" s="410"/>
      <c r="BA925" s="418"/>
      <c r="BB925" s="419"/>
      <c r="BC925" s="413" t="s">
        <v>463</v>
      </c>
      <c r="BD925" s="414" t="s">
        <v>464</v>
      </c>
    </row>
    <row r="926" spans="1:56" s="302" customFormat="1" ht="76.5">
      <c r="A926" s="1330" t="s">
        <v>466</v>
      </c>
      <c r="B926" s="1331"/>
      <c r="C926" s="1332"/>
      <c r="D926" s="405"/>
      <c r="E926" s="179"/>
      <c r="F926" s="408"/>
      <c r="G926" s="408"/>
      <c r="H926" s="407"/>
      <c r="I926" s="407"/>
      <c r="J926" s="407"/>
      <c r="K926" s="407"/>
      <c r="L926" s="407"/>
      <c r="M926" s="407"/>
      <c r="N926" s="407"/>
      <c r="O926" s="407"/>
      <c r="P926" s="407"/>
      <c r="Q926" s="407"/>
      <c r="R926" s="407"/>
      <c r="S926" s="407"/>
      <c r="T926" s="407"/>
      <c r="U926" s="407"/>
      <c r="V926" s="407"/>
      <c r="W926" s="408"/>
      <c r="X926" s="408"/>
      <c r="Y926" s="408"/>
      <c r="Z926" s="408"/>
      <c r="AA926" s="408"/>
      <c r="AB926" s="408"/>
      <c r="AC926" s="408"/>
      <c r="AD926" s="408"/>
      <c r="AE926" s="408"/>
      <c r="AF926" s="408"/>
      <c r="AG926" s="408"/>
      <c r="AH926" s="408"/>
      <c r="AI926" s="408"/>
      <c r="AJ926" s="408"/>
      <c r="AK926" s="408"/>
      <c r="AL926" s="408"/>
      <c r="AM926" s="408"/>
      <c r="AN926" s="408"/>
      <c r="AO926" s="408"/>
      <c r="AP926" s="408"/>
      <c r="AQ926" s="408"/>
      <c r="AR926" s="408"/>
      <c r="AS926" s="408"/>
      <c r="AT926" s="408"/>
      <c r="AU926" s="408"/>
      <c r="AV926" s="408"/>
      <c r="AW926" s="408"/>
      <c r="AX926" s="408"/>
      <c r="AY926" s="409"/>
      <c r="AZ926" s="410"/>
      <c r="BA926" s="418"/>
      <c r="BB926" s="420"/>
      <c r="BC926" s="413" t="s">
        <v>463</v>
      </c>
      <c r="BD926" s="414" t="s">
        <v>467</v>
      </c>
    </row>
    <row r="927" spans="1:56" s="302" customFormat="1" ht="25.5">
      <c r="A927" s="1333" t="s">
        <v>468</v>
      </c>
      <c r="B927" s="1334"/>
      <c r="C927" s="1335"/>
      <c r="D927" s="421"/>
      <c r="E927" s="422"/>
      <c r="F927" s="423"/>
      <c r="G927" s="423"/>
      <c r="H927" s="424"/>
      <c r="I927" s="424"/>
      <c r="J927" s="424"/>
      <c r="K927" s="424"/>
      <c r="L927" s="424"/>
      <c r="M927" s="424"/>
      <c r="N927" s="424"/>
      <c r="O927" s="424"/>
      <c r="P927" s="424"/>
      <c r="Q927" s="424"/>
      <c r="R927" s="424"/>
      <c r="S927" s="424"/>
      <c r="T927" s="424"/>
      <c r="U927" s="424"/>
      <c r="V927" s="424"/>
      <c r="W927" s="424"/>
      <c r="X927" s="424"/>
      <c r="Y927" s="424"/>
      <c r="Z927" s="424"/>
      <c r="AA927" s="424"/>
      <c r="AB927" s="424"/>
      <c r="AC927" s="424"/>
      <c r="AD927" s="424"/>
      <c r="AE927" s="424"/>
      <c r="AF927" s="424"/>
      <c r="AG927" s="424"/>
      <c r="AH927" s="424"/>
      <c r="AI927" s="424"/>
      <c r="AJ927" s="424"/>
      <c r="AK927" s="424"/>
      <c r="AL927" s="424"/>
      <c r="AM927" s="424"/>
      <c r="AN927" s="424"/>
      <c r="AO927" s="424"/>
      <c r="AP927" s="424"/>
      <c r="AQ927" s="424"/>
      <c r="AR927" s="424"/>
      <c r="AS927" s="424"/>
      <c r="AT927" s="424"/>
      <c r="AU927" s="424"/>
      <c r="AV927" s="424"/>
      <c r="AW927" s="424"/>
      <c r="AX927" s="423"/>
      <c r="AY927" s="425"/>
      <c r="AZ927" s="426"/>
      <c r="BA927" s="427"/>
      <c r="BB927" s="428"/>
      <c r="BC927" s="413" t="s">
        <v>463</v>
      </c>
      <c r="BD927" s="414" t="s">
        <v>469</v>
      </c>
    </row>
    <row r="928" spans="1:56" s="302" customFormat="1" ht="89.25">
      <c r="A928" s="1333" t="s">
        <v>470</v>
      </c>
      <c r="B928" s="1334"/>
      <c r="C928" s="1335"/>
      <c r="D928" s="421"/>
      <c r="E928" s="422"/>
      <c r="F928" s="423"/>
      <c r="G928" s="423"/>
      <c r="H928" s="424"/>
      <c r="I928" s="424"/>
      <c r="J928" s="424"/>
      <c r="K928" s="424"/>
      <c r="L928" s="424"/>
      <c r="M928" s="424"/>
      <c r="N928" s="424"/>
      <c r="O928" s="424"/>
      <c r="P928" s="424"/>
      <c r="Q928" s="424"/>
      <c r="R928" s="424"/>
      <c r="S928" s="424"/>
      <c r="T928" s="424"/>
      <c r="U928" s="424"/>
      <c r="V928" s="424"/>
      <c r="W928" s="424"/>
      <c r="X928" s="424"/>
      <c r="Y928" s="424"/>
      <c r="Z928" s="424"/>
      <c r="AA928" s="424"/>
      <c r="AB928" s="424"/>
      <c r="AC928" s="424"/>
      <c r="AD928" s="424"/>
      <c r="AE928" s="424"/>
      <c r="AF928" s="424"/>
      <c r="AG928" s="424"/>
      <c r="AH928" s="424"/>
      <c r="AI928" s="424"/>
      <c r="AJ928" s="424"/>
      <c r="AK928" s="424"/>
      <c r="AL928" s="424"/>
      <c r="AM928" s="424"/>
      <c r="AN928" s="424"/>
      <c r="AO928" s="424"/>
      <c r="AP928" s="424"/>
      <c r="AQ928" s="424"/>
      <c r="AR928" s="424"/>
      <c r="AS928" s="424"/>
      <c r="AT928" s="424"/>
      <c r="AU928" s="424"/>
      <c r="AV928" s="424"/>
      <c r="AW928" s="424"/>
      <c r="AX928" s="423"/>
      <c r="AY928" s="425"/>
      <c r="AZ928" s="426"/>
      <c r="BA928" s="427"/>
      <c r="BB928" s="428"/>
      <c r="BC928" s="413" t="s">
        <v>471</v>
      </c>
      <c r="BD928" s="414" t="s">
        <v>472</v>
      </c>
    </row>
    <row r="929" spans="1:56" s="302" customFormat="1" ht="25.5">
      <c r="A929" s="1336" t="s">
        <v>473</v>
      </c>
      <c r="B929" s="1337"/>
      <c r="C929" s="1338"/>
      <c r="D929" s="421"/>
      <c r="E929" s="422"/>
      <c r="F929" s="423"/>
      <c r="G929" s="423"/>
      <c r="H929" s="422"/>
      <c r="I929" s="422"/>
      <c r="J929" s="422"/>
      <c r="K929" s="422"/>
      <c r="L929" s="422"/>
      <c r="M929" s="422"/>
      <c r="N929" s="422"/>
      <c r="O929" s="422"/>
      <c r="P929" s="422"/>
      <c r="Q929" s="422"/>
      <c r="R929" s="422"/>
      <c r="S929" s="422"/>
      <c r="T929" s="422"/>
      <c r="U929" s="422"/>
      <c r="V929" s="422"/>
      <c r="W929" s="424"/>
      <c r="X929" s="424"/>
      <c r="Y929" s="424"/>
      <c r="Z929" s="424"/>
      <c r="AA929" s="424"/>
      <c r="AB929" s="422"/>
      <c r="AC929" s="422"/>
      <c r="AD929" s="422"/>
      <c r="AE929" s="422"/>
      <c r="AF929" s="422"/>
      <c r="AG929" s="422"/>
      <c r="AH929" s="422"/>
      <c r="AI929" s="422"/>
      <c r="AJ929" s="422"/>
      <c r="AK929" s="422"/>
      <c r="AL929" s="422"/>
      <c r="AM929" s="422"/>
      <c r="AN929" s="422"/>
      <c r="AO929" s="422"/>
      <c r="AP929" s="422"/>
      <c r="AQ929" s="422"/>
      <c r="AR929" s="422"/>
      <c r="AS929" s="422"/>
      <c r="AT929" s="422"/>
      <c r="AU929" s="422"/>
      <c r="AV929" s="423"/>
      <c r="AW929" s="423"/>
      <c r="AX929" s="423"/>
      <c r="AY929" s="425"/>
      <c r="AZ929" s="426"/>
      <c r="BA929" s="427"/>
      <c r="BB929" s="428"/>
      <c r="BC929" s="413" t="s">
        <v>474</v>
      </c>
      <c r="BD929" s="429" t="s">
        <v>474</v>
      </c>
    </row>
    <row r="930" spans="1:56" s="302" customFormat="1" ht="51">
      <c r="A930" s="1336" t="s">
        <v>423</v>
      </c>
      <c r="B930" s="1337"/>
      <c r="C930" s="1338"/>
      <c r="D930" s="421"/>
      <c r="E930" s="422"/>
      <c r="F930" s="423"/>
      <c r="G930" s="423"/>
      <c r="H930" s="424"/>
      <c r="I930" s="424"/>
      <c r="J930" s="424"/>
      <c r="K930" s="424"/>
      <c r="L930" s="424"/>
      <c r="M930" s="424"/>
      <c r="N930" s="424"/>
      <c r="O930" s="424"/>
      <c r="P930" s="424"/>
      <c r="Q930" s="424"/>
      <c r="R930" s="424"/>
      <c r="S930" s="424"/>
      <c r="T930" s="424"/>
      <c r="U930" s="424"/>
      <c r="V930" s="424"/>
      <c r="W930" s="424"/>
      <c r="X930" s="424"/>
      <c r="Y930" s="424"/>
      <c r="Z930" s="424"/>
      <c r="AA930" s="424"/>
      <c r="AB930" s="424"/>
      <c r="AC930" s="424"/>
      <c r="AD930" s="424"/>
      <c r="AE930" s="424"/>
      <c r="AF930" s="424"/>
      <c r="AG930" s="424"/>
      <c r="AH930" s="424"/>
      <c r="AI930" s="424"/>
      <c r="AJ930" s="424"/>
      <c r="AK930" s="424"/>
      <c r="AL930" s="424"/>
      <c r="AM930" s="424"/>
      <c r="AN930" s="424"/>
      <c r="AO930" s="424"/>
      <c r="AP930" s="424"/>
      <c r="AQ930" s="424"/>
      <c r="AR930" s="424"/>
      <c r="AS930" s="424"/>
      <c r="AT930" s="424"/>
      <c r="AU930" s="424"/>
      <c r="AV930" s="424"/>
      <c r="AW930" s="424"/>
      <c r="AX930" s="423"/>
      <c r="AY930" s="425"/>
      <c r="AZ930" s="426"/>
      <c r="BA930" s="430"/>
      <c r="BB930" s="431"/>
      <c r="BC930" s="413" t="s">
        <v>475</v>
      </c>
      <c r="BD930" s="414" t="s">
        <v>469</v>
      </c>
    </row>
    <row r="931" spans="1:56" s="302" customFormat="1" ht="51">
      <c r="A931" s="1336" t="s">
        <v>476</v>
      </c>
      <c r="B931" s="1337"/>
      <c r="C931" s="1338"/>
      <c r="D931" s="432"/>
      <c r="E931" s="433"/>
      <c r="F931" s="434"/>
      <c r="G931" s="434"/>
      <c r="H931" s="434"/>
      <c r="I931" s="434"/>
      <c r="J931" s="434"/>
      <c r="K931" s="434"/>
      <c r="L931" s="434"/>
      <c r="M931" s="434"/>
      <c r="N931" s="434"/>
      <c r="O931" s="434"/>
      <c r="P931" s="434"/>
      <c r="Q931" s="434"/>
      <c r="R931" s="434"/>
      <c r="S931" s="434"/>
      <c r="T931" s="434"/>
      <c r="U931" s="434"/>
      <c r="V931" s="434"/>
      <c r="W931" s="435"/>
      <c r="X931" s="435"/>
      <c r="Y931" s="435"/>
      <c r="Z931" s="435"/>
      <c r="AA931" s="435"/>
      <c r="AB931" s="434"/>
      <c r="AC931" s="434"/>
      <c r="AD931" s="434"/>
      <c r="AE931" s="434"/>
      <c r="AF931" s="434"/>
      <c r="AG931" s="434"/>
      <c r="AH931" s="434"/>
      <c r="AI931" s="434"/>
      <c r="AJ931" s="434"/>
      <c r="AK931" s="434"/>
      <c r="AL931" s="434"/>
      <c r="AM931" s="434"/>
      <c r="AN931" s="434"/>
      <c r="AO931" s="434"/>
      <c r="AP931" s="434"/>
      <c r="AQ931" s="434"/>
      <c r="AR931" s="434"/>
      <c r="AS931" s="434"/>
      <c r="AT931" s="434"/>
      <c r="AU931" s="434"/>
      <c r="AV931" s="435"/>
      <c r="AW931" s="435"/>
      <c r="AX931" s="435"/>
      <c r="AY931" s="436"/>
      <c r="AZ931" s="426"/>
      <c r="BA931" s="430"/>
      <c r="BB931" s="431"/>
      <c r="BC931" s="437" t="s">
        <v>475</v>
      </c>
      <c r="BD931" s="414" t="s">
        <v>469</v>
      </c>
    </row>
    <row r="932" spans="1:56" s="302" customFormat="1" ht="26.25" thickBot="1">
      <c r="A932" s="1339" t="s">
        <v>477</v>
      </c>
      <c r="B932" s="1340"/>
      <c r="C932" s="1341"/>
      <c r="D932" s="438"/>
      <c r="E932" s="439"/>
      <c r="F932" s="440"/>
      <c r="G932" s="440"/>
      <c r="H932" s="440"/>
      <c r="I932" s="440"/>
      <c r="J932" s="440"/>
      <c r="K932" s="440"/>
      <c r="L932" s="440"/>
      <c r="M932" s="440"/>
      <c r="N932" s="440"/>
      <c r="O932" s="440"/>
      <c r="P932" s="440"/>
      <c r="Q932" s="440"/>
      <c r="R932" s="440"/>
      <c r="S932" s="440"/>
      <c r="T932" s="440"/>
      <c r="U932" s="440"/>
      <c r="V932" s="440"/>
      <c r="W932" s="440"/>
      <c r="X932" s="440"/>
      <c r="Y932" s="440"/>
      <c r="Z932" s="440"/>
      <c r="AA932" s="440"/>
      <c r="AB932" s="440"/>
      <c r="AC932" s="440"/>
      <c r="AD932" s="440"/>
      <c r="AE932" s="440"/>
      <c r="AF932" s="440"/>
      <c r="AG932" s="440"/>
      <c r="AH932" s="440"/>
      <c r="AI932" s="440"/>
      <c r="AJ932" s="440"/>
      <c r="AK932" s="440"/>
      <c r="AL932" s="440"/>
      <c r="AM932" s="440"/>
      <c r="AN932" s="440"/>
      <c r="AO932" s="440"/>
      <c r="AP932" s="440"/>
      <c r="AQ932" s="440"/>
      <c r="AR932" s="440"/>
      <c r="AS932" s="440"/>
      <c r="AT932" s="440"/>
      <c r="AU932" s="440"/>
      <c r="AV932" s="440"/>
      <c r="AW932" s="440"/>
      <c r="AX932" s="441"/>
      <c r="AY932" s="442"/>
      <c r="AZ932" s="426"/>
      <c r="BA932" s="443"/>
      <c r="BB932" s="444"/>
      <c r="BC932" s="437" t="s">
        <v>471</v>
      </c>
      <c r="BD932" s="414" t="s">
        <v>469</v>
      </c>
    </row>
    <row r="933" spans="1:55" s="302" customFormat="1" ht="13.5" thickBot="1">
      <c r="A933" s="1342" t="s">
        <v>155</v>
      </c>
      <c r="B933" s="1343"/>
      <c r="C933" s="1343"/>
      <c r="D933" s="1343"/>
      <c r="E933" s="1343"/>
      <c r="F933" s="1343"/>
      <c r="G933" s="1343"/>
      <c r="H933" s="1343"/>
      <c r="I933" s="1343"/>
      <c r="J933" s="1343"/>
      <c r="K933" s="1343"/>
      <c r="L933" s="1343"/>
      <c r="M933" s="1343"/>
      <c r="N933" s="1343"/>
      <c r="O933" s="1343"/>
      <c r="P933" s="1343"/>
      <c r="Q933" s="1343"/>
      <c r="R933" s="1343"/>
      <c r="S933" s="1343"/>
      <c r="T933" s="1343"/>
      <c r="U933" s="1343"/>
      <c r="V933" s="1343"/>
      <c r="W933" s="1343"/>
      <c r="X933" s="1343"/>
      <c r="Y933" s="1343"/>
      <c r="Z933" s="1343"/>
      <c r="AA933" s="1343"/>
      <c r="AB933" s="1343"/>
      <c r="AC933" s="1343"/>
      <c r="AD933" s="1343"/>
      <c r="AE933" s="1343"/>
      <c r="AF933" s="1343"/>
      <c r="AG933" s="1343"/>
      <c r="AH933" s="1343"/>
      <c r="AI933" s="1343"/>
      <c r="AJ933" s="1343"/>
      <c r="AK933" s="1343"/>
      <c r="AL933" s="1343"/>
      <c r="AM933" s="1343"/>
      <c r="AN933" s="1343"/>
      <c r="AO933" s="1343"/>
      <c r="AP933" s="1343"/>
      <c r="AQ933" s="1343"/>
      <c r="AR933" s="1343"/>
      <c r="AS933" s="1343"/>
      <c r="AT933" s="1343"/>
      <c r="AU933" s="1343"/>
      <c r="AV933" s="1343"/>
      <c r="AW933" s="1343"/>
      <c r="AX933" s="1343"/>
      <c r="AY933" s="1344"/>
      <c r="AZ933" s="445"/>
      <c r="BA933" s="446"/>
      <c r="BB933" s="1345"/>
      <c r="BC933" s="1346"/>
    </row>
    <row r="934" s="302" customFormat="1" ht="12.75"/>
    <row r="935" spans="1:4" s="302" customFormat="1" ht="12.75">
      <c r="A935" s="302" t="s">
        <v>61</v>
      </c>
      <c r="D935" s="302" t="s">
        <v>62</v>
      </c>
    </row>
    <row r="936" s="302" customFormat="1" ht="12.75">
      <c r="BC936" s="447"/>
    </row>
    <row r="937" s="302" customFormat="1" ht="12.75"/>
    <row r="938" s="302" customFormat="1" ht="12.75"/>
    <row r="939" spans="1:56" s="302" customFormat="1" ht="12.75">
      <c r="A939" s="1042" t="s">
        <v>382</v>
      </c>
      <c r="B939" s="1042"/>
      <c r="C939" s="1042"/>
      <c r="D939" s="1042"/>
      <c r="E939" s="1042"/>
      <c r="F939" s="1042"/>
      <c r="G939" s="1042"/>
      <c r="H939" s="1042"/>
      <c r="I939" s="1042"/>
      <c r="J939" s="1042"/>
      <c r="K939" s="1042"/>
      <c r="L939" s="1042"/>
      <c r="M939" s="1042"/>
      <c r="N939" s="1042"/>
      <c r="O939" s="1042"/>
      <c r="P939" s="1042"/>
      <c r="Q939" s="1042"/>
      <c r="R939" s="1042"/>
      <c r="S939" s="1042"/>
      <c r="T939" s="1042"/>
      <c r="U939" s="1042"/>
      <c r="V939" s="1042"/>
      <c r="W939" s="1042"/>
      <c r="X939" s="1042"/>
      <c r="Y939" s="1042"/>
      <c r="Z939" s="1042"/>
      <c r="AA939" s="1042"/>
      <c r="AB939" s="1042"/>
      <c r="AC939" s="1042"/>
      <c r="AD939" s="1042"/>
      <c r="AE939" s="1042"/>
      <c r="AF939" s="1042"/>
      <c r="AG939" s="1042"/>
      <c r="AH939" s="1042"/>
      <c r="AI939" s="1042"/>
      <c r="AJ939" s="1042"/>
      <c r="AK939" s="1042"/>
      <c r="AL939" s="1042"/>
      <c r="AM939" s="1042"/>
      <c r="AN939" s="1042"/>
      <c r="AO939" s="1042"/>
      <c r="AP939" s="1042"/>
      <c r="AQ939" s="1042"/>
      <c r="AR939" s="1042"/>
      <c r="AS939" s="1042"/>
      <c r="AT939" s="1042"/>
      <c r="AU939" s="1042"/>
      <c r="AV939" s="1042"/>
      <c r="AW939" s="1042"/>
      <c r="AX939" s="1042"/>
      <c r="AY939" s="1042"/>
      <c r="AZ939" s="1042"/>
      <c r="BA939" s="1042"/>
      <c r="BB939" s="1042"/>
      <c r="BC939" s="1042"/>
      <c r="BD939" s="1042"/>
    </row>
    <row r="940" spans="1:56" s="302" customFormat="1" ht="12.75">
      <c r="A940" s="1043" t="s">
        <v>52</v>
      </c>
      <c r="B940" s="1044"/>
      <c r="C940" s="1044"/>
      <c r="D940" s="1044"/>
      <c r="E940" s="1044"/>
      <c r="F940" s="1044"/>
      <c r="G940" s="1044"/>
      <c r="H940" s="1044"/>
      <c r="I940" s="1044"/>
      <c r="J940" s="1044"/>
      <c r="K940" s="1044"/>
      <c r="L940" s="1044"/>
      <c r="M940" s="1044"/>
      <c r="N940" s="1044"/>
      <c r="O940" s="1044"/>
      <c r="P940" s="1044"/>
      <c r="Q940" s="1044"/>
      <c r="R940" s="1044"/>
      <c r="S940" s="1044"/>
      <c r="T940" s="1044"/>
      <c r="U940" s="1044"/>
      <c r="V940" s="1044"/>
      <c r="W940" s="1044"/>
      <c r="X940" s="1044"/>
      <c r="Y940" s="1044"/>
      <c r="Z940" s="1044"/>
      <c r="AA940" s="1044"/>
      <c r="AB940" s="1044"/>
      <c r="AC940" s="1044"/>
      <c r="AD940" s="1044"/>
      <c r="AE940" s="1044"/>
      <c r="AF940" s="1044"/>
      <c r="AG940" s="1044"/>
      <c r="AH940" s="1044"/>
      <c r="AI940" s="1044"/>
      <c r="AJ940" s="1044"/>
      <c r="AK940" s="1044"/>
      <c r="AL940" s="1044"/>
      <c r="AM940" s="1044"/>
      <c r="AN940" s="1044"/>
      <c r="AO940" s="1044"/>
      <c r="AP940" s="1044"/>
      <c r="AQ940" s="1044"/>
      <c r="AR940" s="1044"/>
      <c r="AS940" s="1044"/>
      <c r="AT940" s="1044"/>
      <c r="AU940" s="1044"/>
      <c r="AV940" s="1044"/>
      <c r="AW940" s="1044"/>
      <c r="AX940" s="1044"/>
      <c r="AY940" s="1044"/>
      <c r="AZ940" s="1044"/>
      <c r="BA940" s="1044"/>
      <c r="BB940" s="1044"/>
      <c r="BC940" s="1044"/>
      <c r="BD940" s="1044"/>
    </row>
    <row r="941" spans="1:56" s="302" customFormat="1" ht="12.75">
      <c r="A941" s="1045" t="s">
        <v>53</v>
      </c>
      <c r="B941" s="1046"/>
      <c r="C941" s="1046"/>
      <c r="D941" s="1046"/>
      <c r="E941" s="1046"/>
      <c r="F941" s="1046"/>
      <c r="G941" s="1046"/>
      <c r="H941" s="1046"/>
      <c r="I941" s="1046"/>
      <c r="J941" s="1046"/>
      <c r="K941" s="1046"/>
      <c r="L941" s="1046"/>
      <c r="M941" s="1046"/>
      <c r="N941" s="1046"/>
      <c r="O941" s="1047"/>
      <c r="P941" s="1045" t="s">
        <v>54</v>
      </c>
      <c r="Q941" s="1046"/>
      <c r="R941" s="1046"/>
      <c r="S941" s="1046"/>
      <c r="T941" s="1046"/>
      <c r="U941" s="1046"/>
      <c r="V941" s="1046"/>
      <c r="W941" s="1046"/>
      <c r="X941" s="1046"/>
      <c r="Y941" s="1046"/>
      <c r="Z941" s="1046"/>
      <c r="AA941" s="1046"/>
      <c r="AB941" s="1046"/>
      <c r="AC941" s="1046"/>
      <c r="AD941" s="1046"/>
      <c r="AE941" s="1046"/>
      <c r="AF941" s="1046"/>
      <c r="AG941" s="1046"/>
      <c r="AH941" s="1046"/>
      <c r="AI941" s="1046"/>
      <c r="AJ941" s="1046"/>
      <c r="AK941" s="1046"/>
      <c r="AL941" s="1046"/>
      <c r="AM941" s="1046"/>
      <c r="AN941" s="1046"/>
      <c r="AO941" s="1046"/>
      <c r="AP941" s="1046"/>
      <c r="AQ941" s="1046"/>
      <c r="AR941" s="1046"/>
      <c r="AS941" s="1046"/>
      <c r="AT941" s="1046"/>
      <c r="AU941" s="1046"/>
      <c r="AV941" s="1046"/>
      <c r="AW941" s="1046"/>
      <c r="AX941" s="1046"/>
      <c r="AY941" s="1047"/>
      <c r="AZ941" s="1045" t="s">
        <v>55</v>
      </c>
      <c r="BA941" s="1047"/>
      <c r="BB941" s="1219" t="s">
        <v>56</v>
      </c>
      <c r="BC941" s="1219"/>
      <c r="BD941" s="1219"/>
    </row>
    <row r="942" spans="1:56" s="302" customFormat="1" ht="12.75">
      <c r="A942" s="1191" t="s">
        <v>57</v>
      </c>
      <c r="B942" s="1192"/>
      <c r="C942" s="1192"/>
      <c r="D942" s="1192"/>
      <c r="E942" s="1192"/>
      <c r="F942" s="1192"/>
      <c r="G942" s="1192"/>
      <c r="H942" s="1192"/>
      <c r="I942" s="1192"/>
      <c r="J942" s="1192"/>
      <c r="K942" s="1192"/>
      <c r="L942" s="1192"/>
      <c r="M942" s="1192"/>
      <c r="N942" s="1192"/>
      <c r="O942" s="1193"/>
      <c r="P942" s="1191">
        <v>2</v>
      </c>
      <c r="Q942" s="1192"/>
      <c r="R942" s="1192"/>
      <c r="S942" s="1192"/>
      <c r="T942" s="1192"/>
      <c r="U942" s="1192"/>
      <c r="V942" s="1192"/>
      <c r="W942" s="1192"/>
      <c r="X942" s="1192"/>
      <c r="Y942" s="1192"/>
      <c r="Z942" s="1192"/>
      <c r="AA942" s="1192"/>
      <c r="AB942" s="1192"/>
      <c r="AC942" s="1192"/>
      <c r="AD942" s="1192"/>
      <c r="AE942" s="1192"/>
      <c r="AF942" s="1192"/>
      <c r="AG942" s="1192"/>
      <c r="AH942" s="1192"/>
      <c r="AI942" s="1192"/>
      <c r="AJ942" s="1192"/>
      <c r="AK942" s="1192"/>
      <c r="AL942" s="1192"/>
      <c r="AM942" s="1192"/>
      <c r="AN942" s="1192"/>
      <c r="AO942" s="1192"/>
      <c r="AP942" s="1192"/>
      <c r="AQ942" s="1192"/>
      <c r="AR942" s="1192"/>
      <c r="AS942" s="1192"/>
      <c r="AT942" s="1192"/>
      <c r="AU942" s="1192"/>
      <c r="AV942" s="1192"/>
      <c r="AW942" s="1192"/>
      <c r="AX942" s="1192"/>
      <c r="AY942" s="1193"/>
      <c r="AZ942" s="1194">
        <v>41647</v>
      </c>
      <c r="BA942" s="1193"/>
      <c r="BB942" s="1233">
        <v>2</v>
      </c>
      <c r="BC942" s="1233"/>
      <c r="BD942" s="1233"/>
    </row>
    <row r="943" spans="1:56" s="302" customFormat="1"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row>
    <row r="944" spans="1:56" s="302" customFormat="1" ht="12.75">
      <c r="A944" s="878" t="s">
        <v>15</v>
      </c>
      <c r="B944" s="878"/>
      <c r="C944" s="878"/>
      <c r="D944" s="878"/>
      <c r="E944" s="878"/>
      <c r="F944" s="878"/>
      <c r="G944" s="878"/>
      <c r="H944" s="878"/>
      <c r="I944" s="878"/>
      <c r="J944" s="878"/>
      <c r="K944" s="878"/>
      <c r="L944" s="878"/>
      <c r="M944" s="878"/>
      <c r="N944" s="878"/>
      <c r="O944" s="878"/>
      <c r="P944" s="63"/>
      <c r="Q944" s="976" t="s">
        <v>446</v>
      </c>
      <c r="R944" s="976"/>
      <c r="S944" s="976"/>
      <c r="T944" s="976"/>
      <c r="U944" s="976"/>
      <c r="V944" s="976"/>
      <c r="W944" s="976"/>
      <c r="X944" s="976"/>
      <c r="Y944" s="976"/>
      <c r="Z944" s="976"/>
      <c r="AA944" s="976"/>
      <c r="AB944" s="976"/>
      <c r="AC944" s="976"/>
      <c r="AD944" s="976"/>
      <c r="AE944" s="976"/>
      <c r="AF944" s="976"/>
      <c r="AG944" s="976"/>
      <c r="AH944" s="976"/>
      <c r="AI944" s="976"/>
      <c r="AJ944" s="976"/>
      <c r="AK944" s="976"/>
      <c r="AL944" s="976"/>
      <c r="AM944" s="976"/>
      <c r="AN944" s="976"/>
      <c r="AO944" s="976"/>
      <c r="AP944" s="976"/>
      <c r="AQ944" s="976"/>
      <c r="AR944" s="976"/>
      <c r="AS944" s="976"/>
      <c r="AT944" s="976"/>
      <c r="AU944" s="976"/>
      <c r="AV944" s="976"/>
      <c r="AW944" s="976"/>
      <c r="AX944" s="976"/>
      <c r="AY944" s="976"/>
      <c r="AZ944" s="976"/>
      <c r="BA944" s="976"/>
      <c r="BB944" s="976"/>
      <c r="BC944" s="976"/>
      <c r="BD944" s="976"/>
    </row>
    <row r="945" spans="1:56" s="302" customFormat="1" ht="12.7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c r="AA945" s="42"/>
      <c r="AB945" s="42"/>
      <c r="AC945" s="42"/>
      <c r="AD945" s="42"/>
      <c r="AE945" s="42"/>
      <c r="AF945" s="42"/>
      <c r="AG945" s="42"/>
      <c r="AH945" s="42"/>
      <c r="AI945" s="42"/>
      <c r="AJ945" s="42"/>
      <c r="AK945" s="42"/>
      <c r="AL945" s="42"/>
      <c r="AM945" s="42"/>
      <c r="AN945" s="42"/>
      <c r="AO945" s="42"/>
      <c r="AP945" s="42"/>
      <c r="AQ945" s="42"/>
      <c r="AR945" s="42"/>
      <c r="AS945" s="42"/>
      <c r="AT945" s="42"/>
      <c r="AU945" s="42"/>
      <c r="AV945" s="42"/>
      <c r="AW945" s="42"/>
      <c r="AX945" s="42"/>
      <c r="AY945" s="42"/>
      <c r="AZ945" s="42"/>
      <c r="BA945" s="42"/>
      <c r="BB945" s="42"/>
      <c r="BC945" s="63"/>
      <c r="BD945" s="63"/>
    </row>
    <row r="946" spans="1:56" s="302" customFormat="1" ht="12.75">
      <c r="A946" s="878" t="s">
        <v>1</v>
      </c>
      <c r="B946" s="878"/>
      <c r="C946" s="878"/>
      <c r="D946" s="878"/>
      <c r="E946" s="878"/>
      <c r="F946" s="878"/>
      <c r="G946" s="878"/>
      <c r="H946" s="878"/>
      <c r="I946" s="878"/>
      <c r="J946" s="878"/>
      <c r="K946" s="878"/>
      <c r="L946" s="878"/>
      <c r="M946" s="878"/>
      <c r="N946" s="878"/>
      <c r="O946" s="878"/>
      <c r="P946" s="63"/>
      <c r="Q946" s="976" t="s">
        <v>459</v>
      </c>
      <c r="R946" s="976"/>
      <c r="S946" s="976"/>
      <c r="T946" s="976"/>
      <c r="U946" s="976"/>
      <c r="V946" s="976"/>
      <c r="W946" s="976"/>
      <c r="X946" s="976"/>
      <c r="Y946" s="976"/>
      <c r="Z946" s="976"/>
      <c r="AA946" s="976"/>
      <c r="AB946" s="976"/>
      <c r="AC946" s="976"/>
      <c r="AD946" s="976"/>
      <c r="AE946" s="976"/>
      <c r="AF946" s="976"/>
      <c r="AG946" s="976"/>
      <c r="AH946" s="976"/>
      <c r="AI946" s="976"/>
      <c r="AJ946" s="976"/>
      <c r="AK946" s="976"/>
      <c r="AL946" s="976"/>
      <c r="AM946" s="976"/>
      <c r="AN946" s="976"/>
      <c r="AO946" s="976"/>
      <c r="AP946" s="976"/>
      <c r="AQ946" s="976"/>
      <c r="AR946" s="976"/>
      <c r="AS946" s="976"/>
      <c r="AT946" s="976"/>
      <c r="AU946" s="976"/>
      <c r="AV946" s="976"/>
      <c r="AW946" s="976"/>
      <c r="AX946" s="976"/>
      <c r="AY946" s="976"/>
      <c r="AZ946" s="976"/>
      <c r="BA946" s="976"/>
      <c r="BB946" s="976"/>
      <c r="BC946" s="976"/>
      <c r="BD946" s="976"/>
    </row>
    <row r="947" spans="1:56" s="302" customFormat="1" ht="12.7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c r="AA947" s="42"/>
      <c r="AB947" s="42"/>
      <c r="AC947" s="42"/>
      <c r="AD947" s="42"/>
      <c r="AE947" s="42"/>
      <c r="AF947" s="42"/>
      <c r="AG947" s="42"/>
      <c r="AH947" s="42"/>
      <c r="AI947" s="42"/>
      <c r="AJ947" s="42"/>
      <c r="AK947" s="42"/>
      <c r="AL947" s="42"/>
      <c r="AM947" s="42"/>
      <c r="AN947" s="42"/>
      <c r="AO947" s="42"/>
      <c r="AP947" s="42"/>
      <c r="AQ947" s="42"/>
      <c r="AR947" s="42"/>
      <c r="AS947" s="42"/>
      <c r="AT947" s="42"/>
      <c r="AU947" s="42"/>
      <c r="AV947" s="42"/>
      <c r="AW947" s="42"/>
      <c r="AX947" s="42"/>
      <c r="AY947" s="42"/>
      <c r="AZ947" s="42"/>
      <c r="BA947" s="42"/>
      <c r="BB947" s="42"/>
      <c r="BC947" s="63"/>
      <c r="BD947" s="63"/>
    </row>
    <row r="948" spans="1:56" s="302" customFormat="1" ht="12.75">
      <c r="A948" s="878" t="s">
        <v>0</v>
      </c>
      <c r="B948" s="878"/>
      <c r="C948" s="878"/>
      <c r="D948" s="878"/>
      <c r="E948" s="878"/>
      <c r="F948" s="878"/>
      <c r="G948" s="878"/>
      <c r="H948" s="878"/>
      <c r="I948" s="878"/>
      <c r="J948" s="878"/>
      <c r="K948" s="878"/>
      <c r="L948" s="878"/>
      <c r="M948" s="878"/>
      <c r="N948" s="878"/>
      <c r="O948" s="878"/>
      <c r="P948" s="63"/>
      <c r="Q948" s="976" t="s">
        <v>460</v>
      </c>
      <c r="R948" s="976"/>
      <c r="S948" s="976"/>
      <c r="T948" s="976"/>
      <c r="U948" s="976"/>
      <c r="V948" s="976"/>
      <c r="W948" s="976"/>
      <c r="X948" s="976"/>
      <c r="Y948" s="976"/>
      <c r="Z948" s="976"/>
      <c r="AA948" s="976"/>
      <c r="AB948" s="976"/>
      <c r="AC948" s="976"/>
      <c r="AD948" s="976"/>
      <c r="AE948" s="976"/>
      <c r="AF948" s="976"/>
      <c r="AG948" s="976"/>
      <c r="AH948" s="976"/>
      <c r="AI948" s="976"/>
      <c r="AJ948" s="976"/>
      <c r="AK948" s="976"/>
      <c r="AL948" s="976"/>
      <c r="AM948" s="976"/>
      <c r="AN948" s="976"/>
      <c r="AO948" s="976"/>
      <c r="AP948" s="976"/>
      <c r="AQ948" s="976"/>
      <c r="AR948" s="976"/>
      <c r="AS948" s="976"/>
      <c r="AT948" s="976"/>
      <c r="AU948" s="976"/>
      <c r="AV948" s="976"/>
      <c r="AW948" s="976"/>
      <c r="AX948" s="976"/>
      <c r="AY948" s="976"/>
      <c r="AZ948" s="976"/>
      <c r="BA948" s="976"/>
      <c r="BB948" s="976"/>
      <c r="BC948" s="976"/>
      <c r="BD948" s="976"/>
    </row>
    <row r="949" spans="1:56" s="302" customFormat="1" ht="12.7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c r="AA949" s="42"/>
      <c r="AB949" s="42"/>
      <c r="AC949" s="42"/>
      <c r="AD949" s="42"/>
      <c r="AE949" s="42"/>
      <c r="AF949" s="42"/>
      <c r="AG949" s="42"/>
      <c r="AH949" s="42"/>
      <c r="AI949" s="42"/>
      <c r="AJ949" s="42"/>
      <c r="AK949" s="42"/>
      <c r="AL949" s="42"/>
      <c r="AM949" s="42"/>
      <c r="AN949" s="42"/>
      <c r="AO949" s="42"/>
      <c r="AP949" s="42"/>
      <c r="AQ949" s="42"/>
      <c r="AR949" s="42"/>
      <c r="AS949" s="42"/>
      <c r="AT949" s="42"/>
      <c r="AU949" s="42"/>
      <c r="AV949" s="42"/>
      <c r="AW949" s="42"/>
      <c r="AX949" s="42"/>
      <c r="AY949" s="42"/>
      <c r="AZ949" s="42"/>
      <c r="BA949" s="42"/>
      <c r="BB949" s="42"/>
      <c r="BC949" s="63"/>
      <c r="BD949" s="63"/>
    </row>
    <row r="950" spans="1:56" s="302" customFormat="1" ht="12.75">
      <c r="A950" s="878" t="s">
        <v>20</v>
      </c>
      <c r="B950" s="878"/>
      <c r="C950" s="878"/>
      <c r="D950" s="878"/>
      <c r="E950" s="878"/>
      <c r="F950" s="878"/>
      <c r="G950" s="878"/>
      <c r="H950" s="878"/>
      <c r="I950" s="878"/>
      <c r="J950" s="878"/>
      <c r="K950" s="878"/>
      <c r="L950" s="878"/>
      <c r="M950" s="878"/>
      <c r="N950" s="878"/>
      <c r="O950" s="878"/>
      <c r="P950" s="2"/>
      <c r="Q950" s="976" t="s">
        <v>348</v>
      </c>
      <c r="R950" s="976"/>
      <c r="S950" s="976"/>
      <c r="T950" s="976"/>
      <c r="U950" s="976"/>
      <c r="V950" s="976"/>
      <c r="W950" s="976"/>
      <c r="X950" s="976"/>
      <c r="Y950" s="976"/>
      <c r="Z950" s="976"/>
      <c r="AA950" s="976"/>
      <c r="AB950" s="976"/>
      <c r="AC950" s="976"/>
      <c r="AD950" s="976"/>
      <c r="AE950" s="976"/>
      <c r="AF950" s="976"/>
      <c r="AG950" s="976"/>
      <c r="AH950" s="976"/>
      <c r="AI950" s="976"/>
      <c r="AJ950" s="976"/>
      <c r="AK950" s="976"/>
      <c r="AL950" s="976"/>
      <c r="AM950" s="976"/>
      <c r="AN950" s="976"/>
      <c r="AO950" s="976"/>
      <c r="AP950" s="976"/>
      <c r="AQ950" s="976"/>
      <c r="AR950" s="976"/>
      <c r="AS950" s="976"/>
      <c r="AT950" s="976"/>
      <c r="AU950" s="976"/>
      <c r="AV950" s="976"/>
      <c r="AW950" s="976"/>
      <c r="AX950" s="976"/>
      <c r="AY950" s="976"/>
      <c r="AZ950" s="976"/>
      <c r="BA950" s="976"/>
      <c r="BB950" s="976"/>
      <c r="BC950" s="976"/>
      <c r="BD950" s="976"/>
    </row>
    <row r="951" spans="1:56" s="302" customFormat="1" ht="12.75">
      <c r="A951" s="2"/>
      <c r="B951" s="2"/>
      <c r="C951" s="2"/>
      <c r="D951" s="2"/>
      <c r="E951" s="2"/>
      <c r="F951" s="2"/>
      <c r="G951" s="2"/>
      <c r="H951" s="2"/>
      <c r="I951" s="2"/>
      <c r="J951" s="2"/>
      <c r="K951" s="2"/>
      <c r="L951" s="2"/>
      <c r="M951" s="2"/>
      <c r="N951" s="2"/>
      <c r="O951" s="2"/>
      <c r="P951" s="2"/>
      <c r="Q951" s="42"/>
      <c r="R951" s="42"/>
      <c r="S951" s="42"/>
      <c r="T951" s="42"/>
      <c r="U951" s="42"/>
      <c r="V951" s="42"/>
      <c r="W951" s="42"/>
      <c r="X951" s="42"/>
      <c r="Y951" s="42"/>
      <c r="Z951" s="42"/>
      <c r="AA951" s="42"/>
      <c r="AB951" s="42"/>
      <c r="AC951" s="42"/>
      <c r="AD951" s="42"/>
      <c r="AE951" s="42"/>
      <c r="AF951" s="42"/>
      <c r="AG951" s="42"/>
      <c r="AH951" s="42"/>
      <c r="AI951" s="42"/>
      <c r="AJ951" s="42"/>
      <c r="AK951" s="42"/>
      <c r="AL951" s="42"/>
      <c r="AM951" s="42"/>
      <c r="AN951" s="42"/>
      <c r="AO951" s="42"/>
      <c r="AP951" s="42"/>
      <c r="AQ951" s="42"/>
      <c r="AR951" s="42"/>
      <c r="AS951" s="42"/>
      <c r="AT951" s="42"/>
      <c r="AU951" s="42"/>
      <c r="AV951" s="42"/>
      <c r="AW951" s="42"/>
      <c r="AX951" s="42"/>
      <c r="AY951" s="42"/>
      <c r="AZ951" s="42"/>
      <c r="BA951" s="42"/>
      <c r="BB951" s="42"/>
      <c r="BC951" s="63"/>
      <c r="BD951" s="1"/>
    </row>
    <row r="952" spans="1:56" s="302" customFormat="1" ht="12.75">
      <c r="A952" s="878" t="s">
        <v>19</v>
      </c>
      <c r="B952" s="878"/>
      <c r="C952" s="878"/>
      <c r="D952" s="878"/>
      <c r="E952" s="878"/>
      <c r="F952" s="878"/>
      <c r="G952" s="878"/>
      <c r="H952" s="878"/>
      <c r="I952" s="878"/>
      <c r="J952" s="878"/>
      <c r="K952" s="878"/>
      <c r="L952" s="878"/>
      <c r="M952" s="878"/>
      <c r="N952" s="878"/>
      <c r="O952" s="878"/>
      <c r="P952" s="1"/>
      <c r="Q952" s="976" t="s">
        <v>349</v>
      </c>
      <c r="R952" s="976"/>
      <c r="S952" s="976"/>
      <c r="T952" s="976"/>
      <c r="U952" s="976"/>
      <c r="V952" s="976"/>
      <c r="W952" s="976"/>
      <c r="X952" s="976"/>
      <c r="Y952" s="976"/>
      <c r="Z952" s="976"/>
      <c r="AA952" s="976"/>
      <c r="AB952" s="976"/>
      <c r="AC952" s="976"/>
      <c r="AD952" s="976"/>
      <c r="AE952" s="976"/>
      <c r="AF952" s="976"/>
      <c r="AG952" s="976"/>
      <c r="AH952" s="976"/>
      <c r="AI952" s="976"/>
      <c r="AJ952" s="976"/>
      <c r="AK952" s="976"/>
      <c r="AL952" s="976"/>
      <c r="AM952" s="976"/>
      <c r="AN952" s="976"/>
      <c r="AO952" s="976"/>
      <c r="AP952" s="976"/>
      <c r="AQ952" s="976"/>
      <c r="AR952" s="976"/>
      <c r="AS952" s="976"/>
      <c r="AT952" s="976"/>
      <c r="AU952" s="976"/>
      <c r="AV952" s="976"/>
      <c r="AW952" s="976"/>
      <c r="AX952" s="976"/>
      <c r="AY952" s="976"/>
      <c r="AZ952" s="976"/>
      <c r="BA952" s="976"/>
      <c r="BB952" s="976"/>
      <c r="BC952" s="976"/>
      <c r="BD952" s="976"/>
    </row>
    <row r="953" spans="1:56" s="302" customFormat="1" ht="12.75">
      <c r="A953" s="4"/>
      <c r="B953" s="4"/>
      <c r="C953" s="4"/>
      <c r="D953" s="4"/>
      <c r="E953" s="4"/>
      <c r="F953" s="4"/>
      <c r="G953" s="4"/>
      <c r="H953" s="4"/>
      <c r="I953" s="4"/>
      <c r="J953" s="4"/>
      <c r="K953" s="4"/>
      <c r="L953" s="4"/>
      <c r="M953" s="4"/>
      <c r="N953" s="4"/>
      <c r="O953" s="4"/>
      <c r="P953" s="2"/>
      <c r="Q953" s="977"/>
      <c r="R953" s="977"/>
      <c r="S953" s="977"/>
      <c r="T953" s="977"/>
      <c r="U953" s="977"/>
      <c r="V953" s="977"/>
      <c r="W953" s="977"/>
      <c r="X953" s="977"/>
      <c r="Y953" s="977"/>
      <c r="Z953" s="977"/>
      <c r="AA953" s="977"/>
      <c r="AB953" s="977"/>
      <c r="AC953" s="977"/>
      <c r="AD953" s="977"/>
      <c r="AE953" s="977"/>
      <c r="AF953" s="977"/>
      <c r="AG953" s="977"/>
      <c r="AH953" s="977"/>
      <c r="AI953" s="977"/>
      <c r="AJ953" s="977"/>
      <c r="AK953" s="977"/>
      <c r="AL953" s="977"/>
      <c r="AM953" s="977"/>
      <c r="AN953" s="977"/>
      <c r="AO953" s="977"/>
      <c r="AP953" s="977"/>
      <c r="AQ953" s="977"/>
      <c r="AR953" s="977"/>
      <c r="AS953" s="977"/>
      <c r="AT953" s="977"/>
      <c r="AU953" s="977"/>
      <c r="AV953" s="977"/>
      <c r="AW953" s="977"/>
      <c r="AX953" s="977"/>
      <c r="AY953" s="977"/>
      <c r="AZ953" s="977"/>
      <c r="BA953" s="977"/>
      <c r="BB953" s="977"/>
      <c r="BC953" s="63"/>
      <c r="BD953" s="1"/>
    </row>
    <row r="954" spans="1:56" s="302" customFormat="1" ht="12.75">
      <c r="A954" s="878" t="s">
        <v>2</v>
      </c>
      <c r="B954" s="878"/>
      <c r="C954" s="878"/>
      <c r="D954" s="878"/>
      <c r="E954" s="878"/>
      <c r="F954" s="878"/>
      <c r="G954" s="878"/>
      <c r="H954" s="878"/>
      <c r="I954" s="878"/>
      <c r="J954" s="878"/>
      <c r="K954" s="878"/>
      <c r="L954" s="878"/>
      <c r="M954" s="878"/>
      <c r="N954" s="878"/>
      <c r="O954" s="878"/>
      <c r="P954" s="1"/>
      <c r="Q954" s="976" t="s">
        <v>384</v>
      </c>
      <c r="R954" s="976"/>
      <c r="S954" s="976"/>
      <c r="T954" s="976"/>
      <c r="U954" s="976"/>
      <c r="V954" s="976"/>
      <c r="W954" s="976"/>
      <c r="X954" s="976"/>
      <c r="Y954" s="976"/>
      <c r="Z954" s="976"/>
      <c r="AA954" s="976"/>
      <c r="AB954" s="976"/>
      <c r="AC954" s="976"/>
      <c r="AD954" s="976"/>
      <c r="AE954" s="976"/>
      <c r="AF954" s="976"/>
      <c r="AG954" s="976"/>
      <c r="AH954" s="976"/>
      <c r="AI954" s="976"/>
      <c r="AJ954" s="976"/>
      <c r="AK954" s="976"/>
      <c r="AL954" s="976"/>
      <c r="AM954" s="976"/>
      <c r="AN954" s="976"/>
      <c r="AO954" s="976"/>
      <c r="AP954" s="976"/>
      <c r="AQ954" s="976"/>
      <c r="AR954" s="976"/>
      <c r="AS954" s="976"/>
      <c r="AT954" s="976"/>
      <c r="AU954" s="976"/>
      <c r="AV954" s="976"/>
      <c r="AW954" s="976"/>
      <c r="AX954" s="976"/>
      <c r="AY954" s="976"/>
      <c r="AZ954" s="976"/>
      <c r="BA954" s="976"/>
      <c r="BB954" s="976"/>
      <c r="BC954" s="976"/>
      <c r="BD954" s="976"/>
    </row>
    <row r="955" spans="1:56" s="302" customFormat="1" ht="12.75">
      <c r="A955" s="4"/>
      <c r="B955" s="4"/>
      <c r="C955" s="4"/>
      <c r="D955" s="4"/>
      <c r="E955" s="4"/>
      <c r="F955" s="4"/>
      <c r="G955" s="4"/>
      <c r="H955" s="4"/>
      <c r="I955" s="4"/>
      <c r="J955" s="4"/>
      <c r="K955" s="4"/>
      <c r="L955" s="4"/>
      <c r="M955" s="4"/>
      <c r="N955" s="4"/>
      <c r="O955" s="4"/>
      <c r="P955" s="2"/>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63"/>
      <c r="BD955" s="1"/>
    </row>
    <row r="956" spans="1:56" s="302" customFormat="1" ht="12.75">
      <c r="A956" s="878" t="s">
        <v>16</v>
      </c>
      <c r="B956" s="878"/>
      <c r="C956" s="878"/>
      <c r="D956" s="878"/>
      <c r="E956" s="878"/>
      <c r="F956" s="878"/>
      <c r="G956" s="878"/>
      <c r="H956" s="878"/>
      <c r="I956" s="878"/>
      <c r="J956" s="878"/>
      <c r="K956" s="878"/>
      <c r="L956" s="878"/>
      <c r="M956" s="878"/>
      <c r="N956" s="878"/>
      <c r="O956" s="878"/>
      <c r="P956" s="1"/>
      <c r="Q956" s="1052" t="s">
        <v>385</v>
      </c>
      <c r="R956" s="1052"/>
      <c r="S956" s="1052"/>
      <c r="T956" s="1052"/>
      <c r="U956" s="1052"/>
      <c r="V956" s="1052"/>
      <c r="W956" s="1052"/>
      <c r="X956" s="1052"/>
      <c r="Y956" s="1052"/>
      <c r="Z956" s="1052"/>
      <c r="AA956" s="1052"/>
      <c r="AB956" s="1052"/>
      <c r="AC956" s="1052"/>
      <c r="AD956" s="1052"/>
      <c r="AE956" s="1052"/>
      <c r="AF956" s="1052"/>
      <c r="AG956" s="1052"/>
      <c r="AH956" s="1052"/>
      <c r="AI956" s="1052"/>
      <c r="AJ956" s="1052"/>
      <c r="AK956" s="1052"/>
      <c r="AL956" s="1052"/>
      <c r="AM956" s="1052"/>
      <c r="AN956" s="1052"/>
      <c r="AO956" s="1052"/>
      <c r="AP956" s="1052"/>
      <c r="AQ956" s="1052"/>
      <c r="AR956" s="1052"/>
      <c r="AS956" s="1052"/>
      <c r="AT956" s="1052"/>
      <c r="AU956" s="1052"/>
      <c r="AV956" s="1052"/>
      <c r="AW956" s="1052"/>
      <c r="AX956" s="1052"/>
      <c r="AY956" s="1052"/>
      <c r="AZ956" s="1052"/>
      <c r="BA956" s="1052"/>
      <c r="BB956" s="1052"/>
      <c r="BC956" s="1052"/>
      <c r="BD956" s="1052"/>
    </row>
    <row r="957" spans="1:56" s="302" customFormat="1" ht="12.75">
      <c r="A957" s="4"/>
      <c r="B957" s="4"/>
      <c r="C957" s="4"/>
      <c r="D957" s="4"/>
      <c r="E957" s="4"/>
      <c r="F957" s="4"/>
      <c r="G957" s="4"/>
      <c r="H957" s="4"/>
      <c r="I957" s="4"/>
      <c r="J957" s="4"/>
      <c r="K957" s="4"/>
      <c r="L957" s="4"/>
      <c r="M957" s="4"/>
      <c r="N957" s="4"/>
      <c r="O957" s="4"/>
      <c r="P957" s="2"/>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63"/>
      <c r="BD957" s="1"/>
    </row>
    <row r="958" spans="1:56" s="302" customFormat="1" ht="12.75">
      <c r="A958" s="1091" t="s">
        <v>162</v>
      </c>
      <c r="B958" s="1092"/>
      <c r="C958" s="1092"/>
      <c r="D958" s="1092"/>
      <c r="E958" s="1092"/>
      <c r="F958" s="1092"/>
      <c r="G958" s="1092"/>
      <c r="H958" s="1092"/>
      <c r="I958" s="1092"/>
      <c r="J958" s="1092"/>
      <c r="K958" s="1092"/>
      <c r="L958" s="1092"/>
      <c r="M958" s="1092"/>
      <c r="N958" s="1092"/>
      <c r="O958" s="1093"/>
      <c r="P958" s="1"/>
      <c r="Q958" s="1080" t="s">
        <v>386</v>
      </c>
      <c r="R958" s="1080"/>
      <c r="S958" s="1080"/>
      <c r="T958" s="1080"/>
      <c r="U958" s="1080"/>
      <c r="V958" s="1080"/>
      <c r="W958" s="1080"/>
      <c r="X958" s="1080"/>
      <c r="Y958" s="1080"/>
      <c r="Z958" s="1080"/>
      <c r="AA958" s="1080"/>
      <c r="AB958" s="1080"/>
      <c r="AC958" s="1080"/>
      <c r="AD958" s="1080"/>
      <c r="AE958" s="1080"/>
      <c r="AF958" s="1080"/>
      <c r="AG958" s="1080"/>
      <c r="AH958" s="1080"/>
      <c r="AI958" s="1080"/>
      <c r="AJ958" s="1080"/>
      <c r="AK958" s="1080"/>
      <c r="AL958" s="1080"/>
      <c r="AM958" s="1080"/>
      <c r="AN958" s="1080"/>
      <c r="AO958" s="1080"/>
      <c r="AP958" s="1080"/>
      <c r="AQ958" s="1080"/>
      <c r="AR958" s="1080"/>
      <c r="AS958" s="1080"/>
      <c r="AT958" s="1080"/>
      <c r="AU958" s="1080"/>
      <c r="AV958" s="1080"/>
      <c r="AW958" s="1080"/>
      <c r="AX958" s="1080"/>
      <c r="AY958" s="1080"/>
      <c r="AZ958" s="1080"/>
      <c r="BA958" s="1080"/>
      <c r="BB958" s="1080"/>
      <c r="BC958" s="1080"/>
      <c r="BD958" s="1080"/>
    </row>
    <row r="959" spans="1:56" s="302" customFormat="1" ht="12.75">
      <c r="A959" s="4"/>
      <c r="B959" s="4"/>
      <c r="C959" s="4"/>
      <c r="D959" s="4"/>
      <c r="E959" s="4"/>
      <c r="F959" s="4"/>
      <c r="G959" s="4"/>
      <c r="H959" s="4"/>
      <c r="I959" s="4"/>
      <c r="J959" s="4"/>
      <c r="K959" s="4"/>
      <c r="L959" s="4"/>
      <c r="M959" s="4"/>
      <c r="N959" s="4"/>
      <c r="O959" s="4"/>
      <c r="P959" s="2"/>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63"/>
      <c r="BD959" s="1"/>
    </row>
    <row r="960" spans="1:56" s="302" customFormat="1" ht="12.75">
      <c r="A960" s="980" t="s">
        <v>18</v>
      </c>
      <c r="B960" s="1019"/>
      <c r="C960" s="1019"/>
      <c r="D960" s="1019"/>
      <c r="E960" s="1019"/>
      <c r="F960" s="1019"/>
      <c r="G960" s="1019"/>
      <c r="H960" s="1019"/>
      <c r="I960" s="1019"/>
      <c r="J960" s="1019"/>
      <c r="K960" s="1019"/>
      <c r="L960" s="1019"/>
      <c r="M960" s="1019"/>
      <c r="N960" s="1019"/>
      <c r="O960" s="1020"/>
      <c r="P960" s="1"/>
      <c r="Q960" s="882" t="s">
        <v>387</v>
      </c>
      <c r="R960" s="882"/>
      <c r="S960" s="882"/>
      <c r="T960" s="882"/>
      <c r="U960" s="882"/>
      <c r="V960" s="882"/>
      <c r="W960" s="882"/>
      <c r="X960" s="882"/>
      <c r="Y960" s="882"/>
      <c r="Z960" s="882"/>
      <c r="AA960" s="882"/>
      <c r="AB960" s="882"/>
      <c r="AC960" s="882"/>
      <c r="AD960" s="882"/>
      <c r="AE960" s="882"/>
      <c r="AF960" s="882"/>
      <c r="AG960" s="882"/>
      <c r="AH960" s="882"/>
      <c r="AI960" s="882"/>
      <c r="AJ960" s="882"/>
      <c r="AK960" s="882"/>
      <c r="AL960" s="882"/>
      <c r="AM960" s="882"/>
      <c r="AN960" s="882"/>
      <c r="AO960" s="882"/>
      <c r="AP960" s="882"/>
      <c r="AQ960" s="882"/>
      <c r="AR960" s="882"/>
      <c r="AS960" s="882"/>
      <c r="AT960" s="882"/>
      <c r="AU960" s="882"/>
      <c r="AV960" s="882"/>
      <c r="AW960" s="882"/>
      <c r="AX960" s="882"/>
      <c r="AY960" s="882"/>
      <c r="AZ960" s="882"/>
      <c r="BA960" s="882"/>
      <c r="BB960" s="882"/>
      <c r="BC960" s="882"/>
      <c r="BD960" s="882"/>
    </row>
    <row r="961" spans="1:56" s="302" customFormat="1" ht="12.75">
      <c r="A961" s="1021"/>
      <c r="B961" s="1022"/>
      <c r="C961" s="1022"/>
      <c r="D961" s="1022"/>
      <c r="E961" s="1022"/>
      <c r="F961" s="1022"/>
      <c r="G961" s="1022"/>
      <c r="H961" s="1022"/>
      <c r="I961" s="1022"/>
      <c r="J961" s="1022"/>
      <c r="K961" s="1022"/>
      <c r="L961" s="1022"/>
      <c r="M961" s="1022"/>
      <c r="N961" s="1022"/>
      <c r="O961" s="1023"/>
      <c r="P961" s="1"/>
      <c r="Q961" s="976" t="s">
        <v>388</v>
      </c>
      <c r="R961" s="976"/>
      <c r="S961" s="976"/>
      <c r="T961" s="976"/>
      <c r="U961" s="976"/>
      <c r="V961" s="976"/>
      <c r="W961" s="976"/>
      <c r="X961" s="976"/>
      <c r="Y961" s="976"/>
      <c r="Z961" s="976"/>
      <c r="AA961" s="976"/>
      <c r="AB961" s="976"/>
      <c r="AC961" s="976"/>
      <c r="AD961" s="976"/>
      <c r="AE961" s="976"/>
      <c r="AF961" s="976"/>
      <c r="AG961" s="976"/>
      <c r="AH961" s="976"/>
      <c r="AI961" s="976"/>
      <c r="AJ961" s="976"/>
      <c r="AK961" s="976"/>
      <c r="AL961" s="976"/>
      <c r="AM961" s="976"/>
      <c r="AN961" s="976"/>
      <c r="AO961" s="976"/>
      <c r="AP961" s="976"/>
      <c r="AQ961" s="976"/>
      <c r="AR961" s="976"/>
      <c r="AS961" s="976"/>
      <c r="AT961" s="976"/>
      <c r="AU961" s="976"/>
      <c r="AV961" s="976"/>
      <c r="AW961" s="976"/>
      <c r="AX961" s="976"/>
      <c r="AY961" s="976"/>
      <c r="AZ961" s="976"/>
      <c r="BA961" s="976"/>
      <c r="BB961" s="976"/>
      <c r="BC961" s="976"/>
      <c r="BD961" s="976"/>
    </row>
    <row r="962" spans="1:56" s="302" customFormat="1" ht="12.75">
      <c r="A962" s="4"/>
      <c r="B962" s="4"/>
      <c r="C962" s="4"/>
      <c r="D962" s="4"/>
      <c r="E962" s="4"/>
      <c r="F962" s="4"/>
      <c r="G962" s="4"/>
      <c r="H962" s="4"/>
      <c r="I962" s="4"/>
      <c r="J962" s="4"/>
      <c r="K962" s="4"/>
      <c r="L962" s="4"/>
      <c r="M962" s="4"/>
      <c r="N962" s="4"/>
      <c r="O962" s="4"/>
      <c r="P962" s="2"/>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63"/>
      <c r="BD962" s="1"/>
    </row>
    <row r="963" spans="1:56" s="302" customFormat="1" ht="12.75">
      <c r="A963" s="878" t="s">
        <v>22</v>
      </c>
      <c r="B963" s="878"/>
      <c r="C963" s="878"/>
      <c r="D963" s="878"/>
      <c r="E963" s="878"/>
      <c r="F963" s="878"/>
      <c r="G963" s="878"/>
      <c r="H963" s="878"/>
      <c r="I963" s="878"/>
      <c r="J963" s="878"/>
      <c r="K963" s="878"/>
      <c r="L963" s="878"/>
      <c r="M963" s="878"/>
      <c r="N963" s="878"/>
      <c r="O963" s="878"/>
      <c r="P963" s="2"/>
      <c r="Q963" s="976" t="s">
        <v>478</v>
      </c>
      <c r="R963" s="976"/>
      <c r="S963" s="976"/>
      <c r="T963" s="976"/>
      <c r="U963" s="976"/>
      <c r="V963" s="976"/>
      <c r="W963" s="976"/>
      <c r="X963" s="976"/>
      <c r="Y963" s="976"/>
      <c r="Z963" s="976"/>
      <c r="AA963" s="976"/>
      <c r="AB963" s="976"/>
      <c r="AC963" s="976"/>
      <c r="AD963" s="976"/>
      <c r="AE963" s="976"/>
      <c r="AF963" s="976"/>
      <c r="AG963" s="976"/>
      <c r="AH963" s="976"/>
      <c r="AI963" s="976"/>
      <c r="AJ963" s="976"/>
      <c r="AK963" s="976"/>
      <c r="AL963" s="976"/>
      <c r="AM963" s="976"/>
      <c r="AN963" s="976"/>
      <c r="AO963" s="976"/>
      <c r="AP963" s="976"/>
      <c r="AQ963" s="976"/>
      <c r="AR963" s="976"/>
      <c r="AS963" s="976"/>
      <c r="AT963" s="976"/>
      <c r="AU963" s="976"/>
      <c r="AV963" s="976"/>
      <c r="AW963" s="976"/>
      <c r="AX963" s="976"/>
      <c r="AY963" s="976"/>
      <c r="AZ963" s="976"/>
      <c r="BA963" s="976"/>
      <c r="BB963" s="976"/>
      <c r="BC963" s="976"/>
      <c r="BD963" s="976"/>
    </row>
    <row r="964" spans="1:56" s="302" customFormat="1" ht="12.75">
      <c r="A964" s="176"/>
      <c r="B964" s="176"/>
      <c r="C964" s="176"/>
      <c r="D964" s="176"/>
      <c r="E964" s="176"/>
      <c r="F964" s="176"/>
      <c r="G964" s="176"/>
      <c r="H964" s="176"/>
      <c r="I964" s="176"/>
      <c r="J964" s="176"/>
      <c r="K964" s="176"/>
      <c r="L964" s="176"/>
      <c r="M964" s="176"/>
      <c r="N964" s="176"/>
      <c r="O964" s="176"/>
      <c r="P964" s="176"/>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176"/>
    </row>
    <row r="965" spans="1:56" s="302" customFormat="1" ht="12.75">
      <c r="A965" s="878" t="s">
        <v>17</v>
      </c>
      <c r="B965" s="878"/>
      <c r="C965" s="878"/>
      <c r="D965" s="878"/>
      <c r="E965" s="878"/>
      <c r="F965" s="878"/>
      <c r="G965" s="878"/>
      <c r="H965" s="878"/>
      <c r="I965" s="878"/>
      <c r="J965" s="878"/>
      <c r="K965" s="878"/>
      <c r="L965" s="878"/>
      <c r="M965" s="878"/>
      <c r="N965" s="878"/>
      <c r="O965" s="878"/>
      <c r="P965" s="1"/>
      <c r="Q965" s="976" t="s">
        <v>389</v>
      </c>
      <c r="R965" s="976"/>
      <c r="S965" s="976"/>
      <c r="T965" s="976"/>
      <c r="U965" s="976"/>
      <c r="V965" s="976"/>
      <c r="W965" s="976"/>
      <c r="X965" s="976"/>
      <c r="Y965" s="976"/>
      <c r="Z965" s="976"/>
      <c r="AA965" s="976"/>
      <c r="AB965" s="976"/>
      <c r="AC965" s="976"/>
      <c r="AD965" s="976"/>
      <c r="AE965" s="976"/>
      <c r="AF965" s="976"/>
      <c r="AG965" s="976"/>
      <c r="AH965" s="976"/>
      <c r="AI965" s="976"/>
      <c r="AJ965" s="976"/>
      <c r="AK965" s="976"/>
      <c r="AL965" s="976"/>
      <c r="AM965" s="976"/>
      <c r="AN965" s="976"/>
      <c r="AO965" s="976"/>
      <c r="AP965" s="976"/>
      <c r="AQ965" s="976"/>
      <c r="AR965" s="976"/>
      <c r="AS965" s="976"/>
      <c r="AT965" s="976"/>
      <c r="AU965" s="976"/>
      <c r="AV965" s="976"/>
      <c r="AW965" s="976"/>
      <c r="AX965" s="976"/>
      <c r="AY965" s="976"/>
      <c r="AZ965" s="976"/>
      <c r="BA965" s="976"/>
      <c r="BB965" s="976"/>
      <c r="BC965" s="976"/>
      <c r="BD965" s="976"/>
    </row>
    <row r="966" spans="1:56" s="302" customFormat="1" ht="12.75">
      <c r="A966" s="878" t="s">
        <v>21</v>
      </c>
      <c r="B966" s="878"/>
      <c r="C966" s="878"/>
      <c r="D966" s="878"/>
      <c r="E966" s="878"/>
      <c r="F966" s="878"/>
      <c r="G966" s="878"/>
      <c r="H966" s="878"/>
      <c r="I966" s="878"/>
      <c r="J966" s="878"/>
      <c r="K966" s="878"/>
      <c r="L966" s="878"/>
      <c r="M966" s="878"/>
      <c r="N966" s="878"/>
      <c r="O966" s="878"/>
      <c r="P966" s="2"/>
      <c r="Q966" s="976" t="s">
        <v>390</v>
      </c>
      <c r="R966" s="976"/>
      <c r="S966" s="976"/>
      <c r="T966" s="976"/>
      <c r="U966" s="976"/>
      <c r="V966" s="976"/>
      <c r="W966" s="976"/>
      <c r="X966" s="976"/>
      <c r="Y966" s="976"/>
      <c r="Z966" s="976"/>
      <c r="AA966" s="976"/>
      <c r="AB966" s="976"/>
      <c r="AC966" s="976"/>
      <c r="AD966" s="976"/>
      <c r="AE966" s="976"/>
      <c r="AF966" s="976"/>
      <c r="AG966" s="976"/>
      <c r="AH966" s="976"/>
      <c r="AI966" s="976"/>
      <c r="AJ966" s="976"/>
      <c r="AK966" s="976"/>
      <c r="AL966" s="976"/>
      <c r="AM966" s="976"/>
      <c r="AN966" s="976"/>
      <c r="AO966" s="976"/>
      <c r="AP966" s="976"/>
      <c r="AQ966" s="976"/>
      <c r="AR966" s="976"/>
      <c r="AS966" s="976"/>
      <c r="AT966" s="976"/>
      <c r="AU966" s="976"/>
      <c r="AV966" s="976"/>
      <c r="AW966" s="976"/>
      <c r="AX966" s="976"/>
      <c r="AY966" s="976"/>
      <c r="AZ966" s="976"/>
      <c r="BA966" s="976"/>
      <c r="BB966" s="976"/>
      <c r="BC966" s="976"/>
      <c r="BD966" s="976"/>
    </row>
    <row r="967" spans="1:56" s="302" customFormat="1" ht="12.75">
      <c r="A967" s="4"/>
      <c r="B967" s="4"/>
      <c r="C967" s="4"/>
      <c r="D967" s="4"/>
      <c r="E967" s="4"/>
      <c r="F967" s="4"/>
      <c r="G967" s="4"/>
      <c r="H967" s="4"/>
      <c r="I967" s="4"/>
      <c r="J967" s="4"/>
      <c r="K967" s="4"/>
      <c r="L967" s="4"/>
      <c r="M967" s="4"/>
      <c r="N967" s="4"/>
      <c r="O967" s="4"/>
      <c r="P967" s="2"/>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63"/>
      <c r="BD967" s="1"/>
    </row>
    <row r="968" spans="1:56" s="302" customFormat="1" ht="12.75">
      <c r="A968" s="878" t="s">
        <v>128</v>
      </c>
      <c r="B968" s="878"/>
      <c r="C968" s="878"/>
      <c r="D968" s="878"/>
      <c r="E968" s="878"/>
      <c r="F968" s="878"/>
      <c r="G968" s="878"/>
      <c r="H968" s="878"/>
      <c r="I968" s="878"/>
      <c r="J968" s="878"/>
      <c r="K968" s="878"/>
      <c r="L968" s="878"/>
      <c r="M968" s="878"/>
      <c r="N968" s="878"/>
      <c r="O968" s="878"/>
      <c r="P968" s="1"/>
      <c r="Q968" s="976" t="s">
        <v>448</v>
      </c>
      <c r="R968" s="976"/>
      <c r="S968" s="976"/>
      <c r="T968" s="976"/>
      <c r="U968" s="976"/>
      <c r="V968" s="976"/>
      <c r="W968" s="976"/>
      <c r="X968" s="976"/>
      <c r="Y968" s="976"/>
      <c r="Z968" s="976"/>
      <c r="AA968" s="976"/>
      <c r="AB968" s="976"/>
      <c r="AC968" s="976"/>
      <c r="AD968" s="976"/>
      <c r="AE968" s="976"/>
      <c r="AF968" s="976"/>
      <c r="AG968" s="976"/>
      <c r="AH968" s="976"/>
      <c r="AI968" s="976"/>
      <c r="AJ968" s="976"/>
      <c r="AK968" s="976"/>
      <c r="AL968" s="976"/>
      <c r="AM968" s="976"/>
      <c r="AN968" s="976"/>
      <c r="AO968" s="976"/>
      <c r="AP968" s="976"/>
      <c r="AQ968" s="976"/>
      <c r="AR968" s="976"/>
      <c r="AS968" s="976"/>
      <c r="AT968" s="976"/>
      <c r="AU968" s="976"/>
      <c r="AV968" s="976"/>
      <c r="AW968" s="976"/>
      <c r="AX968" s="976"/>
      <c r="AY968" s="976"/>
      <c r="AZ968" s="976"/>
      <c r="BA968" s="976"/>
      <c r="BB968" s="976"/>
      <c r="BC968" s="976"/>
      <c r="BD968" s="976"/>
    </row>
    <row r="969" spans="1:56" s="302" customFormat="1" ht="12.75">
      <c r="A969" s="878" t="s">
        <v>130</v>
      </c>
      <c r="B969" s="878"/>
      <c r="C969" s="878"/>
      <c r="D969" s="878"/>
      <c r="E969" s="878"/>
      <c r="F969" s="878"/>
      <c r="G969" s="878"/>
      <c r="H969" s="878"/>
      <c r="I969" s="878"/>
      <c r="J969" s="878"/>
      <c r="K969" s="878"/>
      <c r="L969" s="878"/>
      <c r="M969" s="878"/>
      <c r="N969" s="878"/>
      <c r="O969" s="878"/>
      <c r="P969" s="2"/>
      <c r="Q969" s="976" t="s">
        <v>449</v>
      </c>
      <c r="R969" s="976"/>
      <c r="S969" s="976"/>
      <c r="T969" s="976"/>
      <c r="U969" s="976"/>
      <c r="V969" s="976"/>
      <c r="W969" s="976"/>
      <c r="X969" s="976"/>
      <c r="Y969" s="976"/>
      <c r="Z969" s="976"/>
      <c r="AA969" s="976"/>
      <c r="AB969" s="976"/>
      <c r="AC969" s="976"/>
      <c r="AD969" s="976"/>
      <c r="AE969" s="976"/>
      <c r="AF969" s="976"/>
      <c r="AG969" s="976"/>
      <c r="AH969" s="976"/>
      <c r="AI969" s="976"/>
      <c r="AJ969" s="976"/>
      <c r="AK969" s="976"/>
      <c r="AL969" s="976"/>
      <c r="AM969" s="976"/>
      <c r="AN969" s="976"/>
      <c r="AO969" s="976"/>
      <c r="AP969" s="976"/>
      <c r="AQ969" s="976"/>
      <c r="AR969" s="976"/>
      <c r="AS969" s="976"/>
      <c r="AT969" s="976"/>
      <c r="AU969" s="976"/>
      <c r="AV969" s="976"/>
      <c r="AW969" s="976"/>
      <c r="AX969" s="976"/>
      <c r="AY969" s="976"/>
      <c r="AZ969" s="976"/>
      <c r="BA969" s="976"/>
      <c r="BB969" s="976"/>
      <c r="BC969" s="976"/>
      <c r="BD969" s="976"/>
    </row>
    <row r="970" spans="1:56" s="302" customFormat="1" ht="12.75">
      <c r="A970" s="4"/>
      <c r="B970" s="4"/>
      <c r="C970" s="4"/>
      <c r="D970" s="4"/>
      <c r="E970" s="4"/>
      <c r="F970" s="4"/>
      <c r="G970" s="4"/>
      <c r="H970" s="4"/>
      <c r="I970" s="4"/>
      <c r="J970" s="4"/>
      <c r="K970" s="4"/>
      <c r="L970" s="4"/>
      <c r="M970" s="4"/>
      <c r="N970" s="4"/>
      <c r="O970" s="4"/>
      <c r="P970" s="2"/>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63"/>
      <c r="BD970" s="1"/>
    </row>
    <row r="971" spans="1:56" s="302" customFormat="1" ht="12.75">
      <c r="A971" s="878" t="s">
        <v>357</v>
      </c>
      <c r="B971" s="878"/>
      <c r="C971" s="878"/>
      <c r="D971" s="878"/>
      <c r="E971" s="878"/>
      <c r="F971" s="878"/>
      <c r="G971" s="878"/>
      <c r="H971" s="878"/>
      <c r="I971" s="878"/>
      <c r="J971" s="878"/>
      <c r="K971" s="878"/>
      <c r="L971" s="878"/>
      <c r="M971" s="878"/>
      <c r="N971" s="878"/>
      <c r="O971" s="878"/>
      <c r="P971" s="1"/>
      <c r="Q971" s="976" t="s">
        <v>450</v>
      </c>
      <c r="R971" s="976"/>
      <c r="S971" s="976"/>
      <c r="T971" s="976"/>
      <c r="U971" s="976"/>
      <c r="V971" s="976"/>
      <c r="W971" s="976"/>
      <c r="X971" s="976"/>
      <c r="Y971" s="976"/>
      <c r="Z971" s="976"/>
      <c r="AA971" s="976"/>
      <c r="AB971" s="976"/>
      <c r="AC971" s="976"/>
      <c r="AD971" s="976"/>
      <c r="AE971" s="976"/>
      <c r="AF971" s="976"/>
      <c r="AG971" s="976"/>
      <c r="AH971" s="976"/>
      <c r="AI971" s="976"/>
      <c r="AJ971" s="976"/>
      <c r="AK971" s="976"/>
      <c r="AL971" s="976"/>
      <c r="AM971" s="976"/>
      <c r="AN971" s="976"/>
      <c r="AO971" s="976"/>
      <c r="AP971" s="976"/>
      <c r="AQ971" s="976"/>
      <c r="AR971" s="976"/>
      <c r="AS971" s="976"/>
      <c r="AT971" s="976"/>
      <c r="AU971" s="976"/>
      <c r="AV971" s="976"/>
      <c r="AW971" s="976"/>
      <c r="AX971" s="976"/>
      <c r="AY971" s="976"/>
      <c r="AZ971" s="976"/>
      <c r="BA971" s="976"/>
      <c r="BB971" s="976"/>
      <c r="BC971" s="976"/>
      <c r="BD971" s="976"/>
    </row>
    <row r="972" spans="1:56" s="302" customFormat="1" ht="12.75">
      <c r="A972" s="878" t="s">
        <v>359</v>
      </c>
      <c r="B972" s="878"/>
      <c r="C972" s="878"/>
      <c r="D972" s="878"/>
      <c r="E972" s="878"/>
      <c r="F972" s="878"/>
      <c r="G972" s="878"/>
      <c r="H972" s="878"/>
      <c r="I972" s="878"/>
      <c r="J972" s="878"/>
      <c r="K972" s="878"/>
      <c r="L972" s="878"/>
      <c r="M972" s="878"/>
      <c r="N972" s="878"/>
      <c r="O972" s="878"/>
      <c r="P972" s="2"/>
      <c r="Q972" s="976" t="s">
        <v>451</v>
      </c>
      <c r="R972" s="976"/>
      <c r="S972" s="976"/>
      <c r="T972" s="976"/>
      <c r="U972" s="976"/>
      <c r="V972" s="976"/>
      <c r="W972" s="976"/>
      <c r="X972" s="976"/>
      <c r="Y972" s="976"/>
      <c r="Z972" s="976"/>
      <c r="AA972" s="976"/>
      <c r="AB972" s="976"/>
      <c r="AC972" s="976"/>
      <c r="AD972" s="976"/>
      <c r="AE972" s="976"/>
      <c r="AF972" s="976"/>
      <c r="AG972" s="976"/>
      <c r="AH972" s="976"/>
      <c r="AI972" s="976"/>
      <c r="AJ972" s="976"/>
      <c r="AK972" s="976"/>
      <c r="AL972" s="976"/>
      <c r="AM972" s="976"/>
      <c r="AN972" s="976"/>
      <c r="AO972" s="976"/>
      <c r="AP972" s="976"/>
      <c r="AQ972" s="976"/>
      <c r="AR972" s="976"/>
      <c r="AS972" s="976"/>
      <c r="AT972" s="976"/>
      <c r="AU972" s="976"/>
      <c r="AV972" s="976"/>
      <c r="AW972" s="976"/>
      <c r="AX972" s="976"/>
      <c r="AY972" s="976"/>
      <c r="AZ972" s="976"/>
      <c r="BA972" s="976"/>
      <c r="BB972" s="976"/>
      <c r="BC972" s="976"/>
      <c r="BD972" s="976"/>
    </row>
    <row r="973" spans="1:56" s="302" customFormat="1" ht="12.75">
      <c r="A973" s="341" t="s">
        <v>282</v>
      </c>
      <c r="B973" s="341"/>
      <c r="C973" s="448">
        <v>20000000</v>
      </c>
      <c r="D973" s="341"/>
      <c r="E973" s="341"/>
      <c r="F973" s="341"/>
      <c r="G973" s="341"/>
      <c r="H973" s="341"/>
      <c r="I973" s="341"/>
      <c r="J973" s="341"/>
      <c r="K973" s="341"/>
      <c r="L973" s="341"/>
      <c r="M973" s="341"/>
      <c r="N973" s="341"/>
      <c r="O973" s="341"/>
      <c r="P973" s="341"/>
      <c r="Q973" s="341"/>
      <c r="R973" s="341"/>
      <c r="S973" s="341"/>
      <c r="T973" s="341"/>
      <c r="U973" s="341"/>
      <c r="V973" s="341"/>
      <c r="W973" s="341"/>
      <c r="X973" s="341"/>
      <c r="Y973" s="341"/>
      <c r="Z973" s="341"/>
      <c r="AA973" s="341"/>
      <c r="AB973" s="341"/>
      <c r="AC973" s="341"/>
      <c r="AD973" s="341"/>
      <c r="AE973" s="341"/>
      <c r="AF973" s="341"/>
      <c r="AG973" s="341"/>
      <c r="AH973" s="341"/>
      <c r="AI973" s="341"/>
      <c r="AJ973" s="341"/>
      <c r="AK973" s="341"/>
      <c r="AL973" s="341"/>
      <c r="AM973" s="341"/>
      <c r="AN973" s="341"/>
      <c r="AO973" s="341"/>
      <c r="AP973" s="341"/>
      <c r="AQ973" s="341"/>
      <c r="AR973" s="341"/>
      <c r="AS973" s="341"/>
      <c r="AT973" s="341"/>
      <c r="AU973" s="341"/>
      <c r="AV973" s="341"/>
      <c r="AW973" s="341"/>
      <c r="AX973" s="341"/>
      <c r="AY973" s="341"/>
      <c r="AZ973" s="341"/>
      <c r="BA973" s="341"/>
      <c r="BB973" s="341"/>
      <c r="BC973" s="341"/>
      <c r="BD973" s="341"/>
    </row>
    <row r="974" spans="1:56" s="302" customFormat="1" ht="13.5" thickBot="1">
      <c r="A974" s="317"/>
      <c r="B974" s="317"/>
      <c r="C974" s="317"/>
      <c r="D974" s="317"/>
      <c r="E974" s="317"/>
      <c r="F974" s="317"/>
      <c r="G974" s="317"/>
      <c r="H974" s="317"/>
      <c r="I974" s="317"/>
      <c r="J974" s="317"/>
      <c r="K974" s="317"/>
      <c r="L974" s="317"/>
      <c r="M974" s="317"/>
      <c r="N974" s="317"/>
      <c r="O974" s="317"/>
      <c r="P974" s="317"/>
      <c r="Q974" s="317"/>
      <c r="R974" s="317"/>
      <c r="S974" s="317"/>
      <c r="T974" s="317"/>
      <c r="U974" s="317"/>
      <c r="V974" s="317"/>
      <c r="W974" s="317"/>
      <c r="X974" s="317"/>
      <c r="Y974" s="317"/>
      <c r="Z974" s="317"/>
      <c r="AA974" s="317"/>
      <c r="AB974" s="317"/>
      <c r="AC974" s="317"/>
      <c r="AD974" s="317"/>
      <c r="AE974" s="317"/>
      <c r="AF974" s="317"/>
      <c r="AG974" s="317"/>
      <c r="AH974" s="317"/>
      <c r="AI974" s="317"/>
      <c r="AJ974" s="317"/>
      <c r="AK974" s="317"/>
      <c r="AL974" s="317"/>
      <c r="AM974" s="317"/>
      <c r="AN974" s="317"/>
      <c r="AO974" s="317"/>
      <c r="AP974" s="317"/>
      <c r="AQ974" s="317"/>
      <c r="AR974" s="317"/>
      <c r="AS974" s="317"/>
      <c r="AT974" s="317"/>
      <c r="AU974" s="317"/>
      <c r="AV974" s="317"/>
      <c r="AW974" s="317"/>
      <c r="AX974" s="317"/>
      <c r="AY974" s="317"/>
      <c r="AZ974" s="317"/>
      <c r="BA974" s="317"/>
      <c r="BB974" s="317"/>
      <c r="BC974" s="101"/>
      <c r="BD974" s="101"/>
    </row>
    <row r="975" spans="1:56" s="302" customFormat="1" ht="12.75">
      <c r="A975" s="892" t="s">
        <v>3</v>
      </c>
      <c r="B975" s="893"/>
      <c r="C975" s="900"/>
      <c r="D975" s="892" t="s">
        <v>4</v>
      </c>
      <c r="E975" s="893"/>
      <c r="F975" s="893"/>
      <c r="G975" s="893"/>
      <c r="H975" s="893"/>
      <c r="I975" s="893"/>
      <c r="J975" s="893"/>
      <c r="K975" s="893"/>
      <c r="L975" s="893"/>
      <c r="M975" s="893"/>
      <c r="N975" s="893"/>
      <c r="O975" s="893"/>
      <c r="P975" s="893"/>
      <c r="Q975" s="893"/>
      <c r="R975" s="893"/>
      <c r="S975" s="893"/>
      <c r="T975" s="893"/>
      <c r="U975" s="893"/>
      <c r="V975" s="893"/>
      <c r="W975" s="893"/>
      <c r="X975" s="893"/>
      <c r="Y975" s="893"/>
      <c r="Z975" s="893"/>
      <c r="AA975" s="893"/>
      <c r="AB975" s="893"/>
      <c r="AC975" s="893"/>
      <c r="AD975" s="893"/>
      <c r="AE975" s="893"/>
      <c r="AF975" s="893"/>
      <c r="AG975" s="893"/>
      <c r="AH975" s="893"/>
      <c r="AI975" s="893"/>
      <c r="AJ975" s="893"/>
      <c r="AK975" s="893"/>
      <c r="AL975" s="893"/>
      <c r="AM975" s="893"/>
      <c r="AN975" s="893"/>
      <c r="AO975" s="893"/>
      <c r="AP975" s="893"/>
      <c r="AQ975" s="893"/>
      <c r="AR975" s="893"/>
      <c r="AS975" s="893"/>
      <c r="AT975" s="893"/>
      <c r="AU975" s="893"/>
      <c r="AV975" s="893"/>
      <c r="AW975" s="893"/>
      <c r="AX975" s="893"/>
      <c r="AY975" s="900"/>
      <c r="AZ975" s="1347" t="s">
        <v>58</v>
      </c>
      <c r="BA975" s="1347" t="s">
        <v>59</v>
      </c>
      <c r="BB975" s="1350" t="s">
        <v>60</v>
      </c>
      <c r="BC975" s="1353" t="s">
        <v>14</v>
      </c>
      <c r="BD975" s="1354"/>
    </row>
    <row r="976" spans="1:56" s="302" customFormat="1" ht="12.75">
      <c r="A976" s="895"/>
      <c r="B976" s="883"/>
      <c r="C976" s="907"/>
      <c r="D976" s="994" t="s">
        <v>5</v>
      </c>
      <c r="E976" s="910"/>
      <c r="F976" s="910"/>
      <c r="G976" s="911"/>
      <c r="H976" s="883" t="s">
        <v>6</v>
      </c>
      <c r="I976" s="883"/>
      <c r="J976" s="883"/>
      <c r="K976" s="883"/>
      <c r="L976" s="883" t="s">
        <v>7</v>
      </c>
      <c r="M976" s="883"/>
      <c r="N976" s="883"/>
      <c r="O976" s="883"/>
      <c r="P976" s="883" t="s">
        <v>8</v>
      </c>
      <c r="Q976" s="883"/>
      <c r="R976" s="883"/>
      <c r="S976" s="883"/>
      <c r="T976" s="883" t="s">
        <v>7</v>
      </c>
      <c r="U976" s="883"/>
      <c r="V976" s="883"/>
      <c r="W976" s="883"/>
      <c r="X976" s="883" t="s">
        <v>9</v>
      </c>
      <c r="Y976" s="883"/>
      <c r="Z976" s="883"/>
      <c r="AA976" s="883"/>
      <c r="AB976" s="883" t="s">
        <v>9</v>
      </c>
      <c r="AC976" s="883"/>
      <c r="AD976" s="883"/>
      <c r="AE976" s="883"/>
      <c r="AF976" s="883" t="s">
        <v>8</v>
      </c>
      <c r="AG976" s="883"/>
      <c r="AH976" s="883"/>
      <c r="AI976" s="883"/>
      <c r="AJ976" s="883" t="s">
        <v>10</v>
      </c>
      <c r="AK976" s="883"/>
      <c r="AL976" s="883"/>
      <c r="AM976" s="883"/>
      <c r="AN976" s="883" t="s">
        <v>11</v>
      </c>
      <c r="AO976" s="883"/>
      <c r="AP976" s="883"/>
      <c r="AQ976" s="883"/>
      <c r="AR976" s="883" t="s">
        <v>12</v>
      </c>
      <c r="AS976" s="883"/>
      <c r="AT976" s="883"/>
      <c r="AU976" s="883"/>
      <c r="AV976" s="883" t="s">
        <v>13</v>
      </c>
      <c r="AW976" s="883"/>
      <c r="AX976" s="883"/>
      <c r="AY976" s="907"/>
      <c r="AZ976" s="1348"/>
      <c r="BA976" s="1348"/>
      <c r="BB976" s="1351"/>
      <c r="BC976" s="1355" t="s">
        <v>303</v>
      </c>
      <c r="BD976" s="1356" t="s">
        <v>64</v>
      </c>
    </row>
    <row r="977" spans="1:56" s="302" customFormat="1" ht="13.5" thickBot="1">
      <c r="A977" s="1362"/>
      <c r="B977" s="1363"/>
      <c r="C977" s="1364"/>
      <c r="D977" s="342">
        <v>1</v>
      </c>
      <c r="E977" s="103">
        <v>2</v>
      </c>
      <c r="F977" s="103">
        <v>3</v>
      </c>
      <c r="G977" s="103">
        <v>4</v>
      </c>
      <c r="H977" s="103">
        <v>1</v>
      </c>
      <c r="I977" s="103">
        <v>2</v>
      </c>
      <c r="J977" s="103">
        <v>3</v>
      </c>
      <c r="K977" s="103">
        <v>4</v>
      </c>
      <c r="L977" s="103">
        <v>1</v>
      </c>
      <c r="M977" s="103">
        <v>2</v>
      </c>
      <c r="N977" s="103">
        <v>3</v>
      </c>
      <c r="O977" s="103">
        <v>4</v>
      </c>
      <c r="P977" s="103">
        <v>1</v>
      </c>
      <c r="Q977" s="103">
        <v>2</v>
      </c>
      <c r="R977" s="103">
        <v>3</v>
      </c>
      <c r="S977" s="103">
        <v>4</v>
      </c>
      <c r="T977" s="103">
        <v>1</v>
      </c>
      <c r="U977" s="103">
        <v>2</v>
      </c>
      <c r="V977" s="103">
        <v>3</v>
      </c>
      <c r="W977" s="103">
        <v>4</v>
      </c>
      <c r="X977" s="103">
        <v>1</v>
      </c>
      <c r="Y977" s="103">
        <v>2</v>
      </c>
      <c r="Z977" s="103">
        <v>3</v>
      </c>
      <c r="AA977" s="103">
        <v>4</v>
      </c>
      <c r="AB977" s="103">
        <v>1</v>
      </c>
      <c r="AC977" s="103">
        <v>2</v>
      </c>
      <c r="AD977" s="103">
        <v>3</v>
      </c>
      <c r="AE977" s="103">
        <v>4</v>
      </c>
      <c r="AF977" s="103">
        <v>1</v>
      </c>
      <c r="AG977" s="103">
        <v>2</v>
      </c>
      <c r="AH977" s="103">
        <v>3</v>
      </c>
      <c r="AI977" s="103">
        <v>4</v>
      </c>
      <c r="AJ977" s="103">
        <v>1</v>
      </c>
      <c r="AK977" s="103">
        <v>2</v>
      </c>
      <c r="AL977" s="103">
        <v>3</v>
      </c>
      <c r="AM977" s="103">
        <v>4</v>
      </c>
      <c r="AN977" s="103">
        <v>1</v>
      </c>
      <c r="AO977" s="103">
        <v>2</v>
      </c>
      <c r="AP977" s="103">
        <v>3</v>
      </c>
      <c r="AQ977" s="103">
        <v>4</v>
      </c>
      <c r="AR977" s="103">
        <v>1</v>
      </c>
      <c r="AS977" s="103">
        <v>2</v>
      </c>
      <c r="AT977" s="103">
        <v>3</v>
      </c>
      <c r="AU977" s="103">
        <v>4</v>
      </c>
      <c r="AV977" s="103">
        <v>1</v>
      </c>
      <c r="AW977" s="103">
        <v>2</v>
      </c>
      <c r="AX977" s="103">
        <v>3</v>
      </c>
      <c r="AY977" s="105">
        <v>4</v>
      </c>
      <c r="AZ977" s="1349"/>
      <c r="BA977" s="1349"/>
      <c r="BB977" s="1352"/>
      <c r="BC977" s="1355"/>
      <c r="BD977" s="1356"/>
    </row>
    <row r="978" spans="1:56" s="302" customFormat="1" ht="63.75">
      <c r="A978" s="953" t="s">
        <v>393</v>
      </c>
      <c r="B978" s="954"/>
      <c r="C978" s="955"/>
      <c r="D978" s="236"/>
      <c r="E978" s="10"/>
      <c r="F978" s="27"/>
      <c r="G978" s="27"/>
      <c r="H978" s="27"/>
      <c r="I978" s="27"/>
      <c r="J978" s="27"/>
      <c r="K978" s="27"/>
      <c r="L978" s="27"/>
      <c r="M978" s="27"/>
      <c r="N978" s="27"/>
      <c r="O978" s="27"/>
      <c r="P978" s="27"/>
      <c r="Q978" s="27"/>
      <c r="R978" s="27"/>
      <c r="S978" s="27"/>
      <c r="T978" s="27"/>
      <c r="U978" s="27"/>
      <c r="V978" s="27"/>
      <c r="W978" s="27"/>
      <c r="X978" s="27"/>
      <c r="Y978" s="27"/>
      <c r="Z978" s="10"/>
      <c r="AA978" s="10"/>
      <c r="AB978" s="10"/>
      <c r="AC978" s="10"/>
      <c r="AD978" s="27"/>
      <c r="AE978" s="27"/>
      <c r="AF978" s="27"/>
      <c r="AG978" s="27"/>
      <c r="AH978" s="27"/>
      <c r="AI978" s="27"/>
      <c r="AJ978" s="27"/>
      <c r="AK978" s="27"/>
      <c r="AL978" s="27"/>
      <c r="AM978" s="27"/>
      <c r="AN978" s="27"/>
      <c r="AO978" s="27"/>
      <c r="AP978" s="27"/>
      <c r="AQ978" s="27"/>
      <c r="AR978" s="27"/>
      <c r="AS978" s="27"/>
      <c r="AT978" s="27"/>
      <c r="AU978" s="27"/>
      <c r="AV978" s="27"/>
      <c r="AW978" s="27"/>
      <c r="AX978" s="27"/>
      <c r="AY978" s="78"/>
      <c r="AZ978" s="282"/>
      <c r="BA978" s="449"/>
      <c r="BB978" s="283"/>
      <c r="BC978" s="413" t="s">
        <v>463</v>
      </c>
      <c r="BD978" s="414" t="s">
        <v>479</v>
      </c>
    </row>
    <row r="979" spans="1:56" s="302" customFormat="1" ht="51">
      <c r="A979" s="953" t="s">
        <v>480</v>
      </c>
      <c r="B979" s="954"/>
      <c r="C979" s="955"/>
      <c r="D979" s="236"/>
      <c r="E979" s="10"/>
      <c r="F979" s="251"/>
      <c r="G979" s="251"/>
      <c r="H979" s="251"/>
      <c r="I979" s="251"/>
      <c r="J979" s="10"/>
      <c r="K979" s="10"/>
      <c r="L979" s="10"/>
      <c r="M979" s="10"/>
      <c r="N979" s="10"/>
      <c r="O979" s="10"/>
      <c r="P979" s="10"/>
      <c r="Q979" s="10"/>
      <c r="R979" s="10"/>
      <c r="S979" s="10"/>
      <c r="T979" s="10"/>
      <c r="U979" s="10"/>
      <c r="V979" s="450"/>
      <c r="W979" s="450"/>
      <c r="X979" s="450"/>
      <c r="Y979" s="450"/>
      <c r="Z979" s="10"/>
      <c r="AA979" s="10"/>
      <c r="AB979" s="10"/>
      <c r="AC979" s="10"/>
      <c r="AD979" s="10"/>
      <c r="AE979" s="27"/>
      <c r="AF979" s="27"/>
      <c r="AG979" s="27"/>
      <c r="AH979" s="27"/>
      <c r="AI979" s="10"/>
      <c r="AJ979" s="10"/>
      <c r="AK979" s="10"/>
      <c r="AL979" s="10"/>
      <c r="AM979" s="10"/>
      <c r="AN979" s="10"/>
      <c r="AO979" s="10"/>
      <c r="AP979" s="10"/>
      <c r="AQ979" s="10"/>
      <c r="AR979" s="10"/>
      <c r="AS979" s="10"/>
      <c r="AT979" s="10"/>
      <c r="AU979" s="10"/>
      <c r="AV979" s="450"/>
      <c r="AW979" s="450"/>
      <c r="AX979" s="450"/>
      <c r="AY979" s="24"/>
      <c r="AZ979" s="282"/>
      <c r="BA979" s="449"/>
      <c r="BB979" s="287"/>
      <c r="BC979" s="413" t="s">
        <v>463</v>
      </c>
      <c r="BD979" s="414" t="s">
        <v>464</v>
      </c>
    </row>
    <row r="980" spans="1:56" s="302" customFormat="1" ht="63.75">
      <c r="A980" s="953" t="s">
        <v>481</v>
      </c>
      <c r="B980" s="954"/>
      <c r="C980" s="955"/>
      <c r="D980" s="236"/>
      <c r="E980" s="10"/>
      <c r="F980" s="27"/>
      <c r="G980" s="27"/>
      <c r="H980" s="27"/>
      <c r="I980" s="27"/>
      <c r="J980" s="27"/>
      <c r="K980" s="27"/>
      <c r="L980" s="27"/>
      <c r="M980" s="27"/>
      <c r="N980" s="27"/>
      <c r="O980" s="27"/>
      <c r="P980" s="27"/>
      <c r="Q980" s="27"/>
      <c r="R980" s="27"/>
      <c r="S980" s="27"/>
      <c r="T980" s="27"/>
      <c r="U980" s="27"/>
      <c r="V980" s="27"/>
      <c r="W980" s="27"/>
      <c r="X980" s="27"/>
      <c r="Y980" s="27"/>
      <c r="Z980" s="10"/>
      <c r="AA980" s="10"/>
      <c r="AB980" s="10"/>
      <c r="AC980" s="10"/>
      <c r="AD980" s="450"/>
      <c r="AE980" s="27"/>
      <c r="AF980" s="27"/>
      <c r="AG980" s="27"/>
      <c r="AH980" s="27"/>
      <c r="AI980" s="27"/>
      <c r="AJ980" s="27"/>
      <c r="AK980" s="27"/>
      <c r="AL980" s="27"/>
      <c r="AM980" s="27"/>
      <c r="AN980" s="27"/>
      <c r="AO980" s="27"/>
      <c r="AP980" s="27"/>
      <c r="AQ980" s="27"/>
      <c r="AR980" s="27"/>
      <c r="AS980" s="27"/>
      <c r="AT980" s="27"/>
      <c r="AU980" s="27"/>
      <c r="AV980" s="27"/>
      <c r="AW980" s="27"/>
      <c r="AX980" s="27"/>
      <c r="AY980" s="78"/>
      <c r="AZ980" s="451"/>
      <c r="BA980" s="449"/>
      <c r="BB980" s="287"/>
      <c r="BC980" s="452" t="s">
        <v>482</v>
      </c>
      <c r="BD980" s="414" t="s">
        <v>464</v>
      </c>
    </row>
    <row r="981" spans="1:56" s="302" customFormat="1" ht="76.5">
      <c r="A981" s="953" t="s">
        <v>483</v>
      </c>
      <c r="B981" s="954"/>
      <c r="C981" s="955"/>
      <c r="D981" s="236"/>
      <c r="E981" s="10"/>
      <c r="F981" s="450"/>
      <c r="G981" s="450"/>
      <c r="H981" s="450"/>
      <c r="I981" s="450"/>
      <c r="J981" s="10"/>
      <c r="K981" s="27"/>
      <c r="L981" s="27"/>
      <c r="M981" s="27"/>
      <c r="N981" s="27"/>
      <c r="O981" s="27"/>
      <c r="P981" s="27"/>
      <c r="Q981" s="27"/>
      <c r="R981" s="27"/>
      <c r="S981" s="27"/>
      <c r="T981" s="27"/>
      <c r="U981" s="27"/>
      <c r="V981" s="27"/>
      <c r="W981" s="27"/>
      <c r="X981" s="27"/>
      <c r="Y981" s="27"/>
      <c r="Z981" s="10"/>
      <c r="AA981" s="10"/>
      <c r="AB981" s="10"/>
      <c r="AC981" s="10"/>
      <c r="AD981" s="450"/>
      <c r="AE981" s="450"/>
      <c r="AF981" s="450"/>
      <c r="AG981" s="450"/>
      <c r="AH981" s="450"/>
      <c r="AI981" s="27"/>
      <c r="AJ981" s="27"/>
      <c r="AK981" s="27"/>
      <c r="AL981" s="27"/>
      <c r="AM981" s="27"/>
      <c r="AN981" s="27"/>
      <c r="AO981" s="27"/>
      <c r="AP981" s="27"/>
      <c r="AQ981" s="27"/>
      <c r="AR981" s="27"/>
      <c r="AS981" s="27"/>
      <c r="AT981" s="27"/>
      <c r="AU981" s="27"/>
      <c r="AV981" s="27"/>
      <c r="AW981" s="27"/>
      <c r="AX981" s="27"/>
      <c r="AY981" s="78"/>
      <c r="AZ981" s="451"/>
      <c r="BA981" s="449"/>
      <c r="BB981" s="287"/>
      <c r="BC981" s="413" t="s">
        <v>463</v>
      </c>
      <c r="BD981" s="414" t="s">
        <v>467</v>
      </c>
    </row>
    <row r="982" spans="1:56" s="302" customFormat="1" ht="63.75">
      <c r="A982" s="953" t="s">
        <v>484</v>
      </c>
      <c r="B982" s="954"/>
      <c r="C982" s="955"/>
      <c r="D982" s="236"/>
      <c r="E982" s="10"/>
      <c r="F982" s="10"/>
      <c r="G982" s="10"/>
      <c r="H982" s="10"/>
      <c r="I982" s="10"/>
      <c r="J982" s="10"/>
      <c r="K982" s="10"/>
      <c r="L982" s="10"/>
      <c r="M982" s="10"/>
      <c r="N982" s="10"/>
      <c r="O982" s="10"/>
      <c r="P982" s="10"/>
      <c r="Q982" s="10"/>
      <c r="R982" s="10"/>
      <c r="S982" s="10"/>
      <c r="T982" s="10"/>
      <c r="U982" s="10"/>
      <c r="V982" s="27"/>
      <c r="W982" s="27"/>
      <c r="X982" s="27"/>
      <c r="Y982" s="27"/>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27"/>
      <c r="AV982" s="27"/>
      <c r="AW982" s="27"/>
      <c r="AX982" s="27"/>
      <c r="AY982" s="78"/>
      <c r="AZ982" s="282"/>
      <c r="BA982" s="449"/>
      <c r="BB982" s="287"/>
      <c r="BC982" s="413" t="s">
        <v>463</v>
      </c>
      <c r="BD982" s="414" t="s">
        <v>479</v>
      </c>
    </row>
    <row r="983" spans="1:56" s="302" customFormat="1" ht="64.5" thickBot="1">
      <c r="A983" s="1357" t="s">
        <v>405</v>
      </c>
      <c r="B983" s="1358"/>
      <c r="C983" s="1359"/>
      <c r="D983" s="253"/>
      <c r="E983" s="11"/>
      <c r="F983" s="34"/>
      <c r="G983" s="34"/>
      <c r="H983" s="34"/>
      <c r="I983" s="34"/>
      <c r="J983" s="34"/>
      <c r="K983" s="34"/>
      <c r="L983" s="34"/>
      <c r="M983" s="34"/>
      <c r="N983" s="34"/>
      <c r="O983" s="34"/>
      <c r="P983" s="34"/>
      <c r="Q983" s="34"/>
      <c r="R983" s="34"/>
      <c r="S983" s="34"/>
      <c r="T983" s="34"/>
      <c r="U983" s="34"/>
      <c r="V983" s="34"/>
      <c r="W983" s="34"/>
      <c r="X983" s="34"/>
      <c r="Y983" s="34"/>
      <c r="Z983" s="11"/>
      <c r="AA983" s="11"/>
      <c r="AB983" s="11"/>
      <c r="AC983" s="11"/>
      <c r="AD983" s="34"/>
      <c r="AE983" s="34"/>
      <c r="AF983" s="34"/>
      <c r="AG983" s="34"/>
      <c r="AH983" s="34"/>
      <c r="AI983" s="34"/>
      <c r="AJ983" s="34"/>
      <c r="AK983" s="34"/>
      <c r="AL983" s="34"/>
      <c r="AM983" s="34"/>
      <c r="AN983" s="34"/>
      <c r="AO983" s="34"/>
      <c r="AP983" s="34"/>
      <c r="AQ983" s="34"/>
      <c r="AR983" s="34"/>
      <c r="AS983" s="34"/>
      <c r="AT983" s="34"/>
      <c r="AU983" s="34"/>
      <c r="AV983" s="34"/>
      <c r="AW983" s="34"/>
      <c r="AX983" s="34"/>
      <c r="AY983" s="453"/>
      <c r="AZ983" s="282"/>
      <c r="BA983" s="449"/>
      <c r="BB983" s="454"/>
      <c r="BC983" s="413" t="s">
        <v>463</v>
      </c>
      <c r="BD983" s="414" t="s">
        <v>479</v>
      </c>
    </row>
    <row r="984" spans="1:56" s="302" customFormat="1" ht="12.75">
      <c r="A984" s="1360" t="s">
        <v>155</v>
      </c>
      <c r="B984" s="1361"/>
      <c r="C984" s="1361"/>
      <c r="D984" s="1361"/>
      <c r="E984" s="1361"/>
      <c r="F984" s="1361"/>
      <c r="G984" s="1361"/>
      <c r="H984" s="1361"/>
      <c r="I984" s="1361"/>
      <c r="J984" s="1361"/>
      <c r="K984" s="1361"/>
      <c r="L984" s="1361"/>
      <c r="M984" s="1361"/>
      <c r="N984" s="1361"/>
      <c r="O984" s="1361"/>
      <c r="P984" s="1361"/>
      <c r="Q984" s="1361"/>
      <c r="R984" s="1361"/>
      <c r="S984" s="1361"/>
      <c r="T984" s="1361"/>
      <c r="U984" s="1361"/>
      <c r="V984" s="1361"/>
      <c r="W984" s="1361"/>
      <c r="X984" s="1361"/>
      <c r="Y984" s="1361"/>
      <c r="Z984" s="1361"/>
      <c r="AA984" s="1361"/>
      <c r="AB984" s="1361"/>
      <c r="AC984" s="1361"/>
      <c r="AD984" s="1361"/>
      <c r="AE984" s="1361"/>
      <c r="AF984" s="1361"/>
      <c r="AG984" s="1361"/>
      <c r="AH984" s="1361"/>
      <c r="AI984" s="1361"/>
      <c r="AJ984" s="1361"/>
      <c r="AK984" s="1361"/>
      <c r="AL984" s="1361"/>
      <c r="AM984" s="1361"/>
      <c r="AN984" s="1361"/>
      <c r="AO984" s="1361"/>
      <c r="AP984" s="1361"/>
      <c r="AQ984" s="1361"/>
      <c r="AR984" s="1361"/>
      <c r="AS984" s="1361"/>
      <c r="AT984" s="1361"/>
      <c r="AU984" s="1361"/>
      <c r="AV984" s="1361"/>
      <c r="AW984" s="1361"/>
      <c r="AX984" s="1361"/>
      <c r="AY984" s="1361"/>
      <c r="AZ984" s="455">
        <f>SUM(AZ978:AZ983)</f>
        <v>0</v>
      </c>
      <c r="BA984" s="455">
        <f>SUM(BA978:BA983)</f>
        <v>0</v>
      </c>
      <c r="BB984" s="224"/>
      <c r="BC984" s="1"/>
      <c r="BD984" s="1"/>
    </row>
    <row r="985" spans="1:56" s="302" customFormat="1"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row>
    <row r="986" spans="1:56" s="302" customFormat="1" ht="12.75">
      <c r="A986" s="1" t="s">
        <v>61</v>
      </c>
      <c r="B986" s="1"/>
      <c r="C986" s="1"/>
      <c r="D986" s="1" t="s">
        <v>62</v>
      </c>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row>
    <row r="987" ht="12.75"/>
    <row r="988" ht="12.75"/>
    <row r="989" ht="12.75"/>
    <row r="990" spans="1:56" ht="12.75">
      <c r="A990" s="942" t="s">
        <v>51</v>
      </c>
      <c r="B990" s="943"/>
      <c r="C990" s="943"/>
      <c r="D990" s="943"/>
      <c r="E990" s="943"/>
      <c r="F990" s="943"/>
      <c r="G990" s="943"/>
      <c r="H990" s="943"/>
      <c r="I990" s="943"/>
      <c r="J990" s="943"/>
      <c r="K990" s="943"/>
      <c r="L990" s="943"/>
      <c r="M990" s="943"/>
      <c r="N990" s="943"/>
      <c r="O990" s="943"/>
      <c r="P990" s="943"/>
      <c r="Q990" s="943"/>
      <c r="R990" s="943"/>
      <c r="S990" s="943"/>
      <c r="T990" s="943"/>
      <c r="U990" s="943"/>
      <c r="V990" s="943"/>
      <c r="W990" s="943"/>
      <c r="X990" s="943"/>
      <c r="Y990" s="943"/>
      <c r="Z990" s="943"/>
      <c r="AA990" s="943"/>
      <c r="AB990" s="943"/>
      <c r="AC990" s="943"/>
      <c r="AD990" s="943"/>
      <c r="AE990" s="943"/>
      <c r="AF990" s="943"/>
      <c r="AG990" s="943"/>
      <c r="AH990" s="943"/>
      <c r="AI990" s="943"/>
      <c r="AJ990" s="943"/>
      <c r="AK990" s="943"/>
      <c r="AL990" s="943"/>
      <c r="AM990" s="943"/>
      <c r="AN990" s="943"/>
      <c r="AO990" s="943"/>
      <c r="AP990" s="943"/>
      <c r="AQ990" s="943"/>
      <c r="AR990" s="943"/>
      <c r="AS990" s="943"/>
      <c r="AT990" s="943"/>
      <c r="AU990" s="943"/>
      <c r="AV990" s="943"/>
      <c r="AW990" s="943"/>
      <c r="AX990" s="943"/>
      <c r="AY990" s="943"/>
      <c r="AZ990" s="943"/>
      <c r="BA990" s="943"/>
      <c r="BB990" s="943"/>
      <c r="BC990" s="943"/>
      <c r="BD990" s="1035"/>
    </row>
    <row r="991" spans="1:56" ht="12.75">
      <c r="A991" s="942" t="s">
        <v>52</v>
      </c>
      <c r="B991" s="943"/>
      <c r="C991" s="943"/>
      <c r="D991" s="943"/>
      <c r="E991" s="943"/>
      <c r="F991" s="943"/>
      <c r="G991" s="943"/>
      <c r="H991" s="943"/>
      <c r="I991" s="943"/>
      <c r="J991" s="943"/>
      <c r="K991" s="943"/>
      <c r="L991" s="943"/>
      <c r="M991" s="943"/>
      <c r="N991" s="943"/>
      <c r="O991" s="943"/>
      <c r="P991" s="943"/>
      <c r="Q991" s="943"/>
      <c r="R991" s="943"/>
      <c r="S991" s="943"/>
      <c r="T991" s="943"/>
      <c r="U991" s="943"/>
      <c r="V991" s="943"/>
      <c r="W991" s="943"/>
      <c r="X991" s="943"/>
      <c r="Y991" s="943"/>
      <c r="Z991" s="943"/>
      <c r="AA991" s="943"/>
      <c r="AB991" s="943"/>
      <c r="AC991" s="943"/>
      <c r="AD991" s="943"/>
      <c r="AE991" s="943"/>
      <c r="AF991" s="943"/>
      <c r="AG991" s="943"/>
      <c r="AH991" s="943"/>
      <c r="AI991" s="943"/>
      <c r="AJ991" s="943"/>
      <c r="AK991" s="943"/>
      <c r="AL991" s="943"/>
      <c r="AM991" s="943"/>
      <c r="AN991" s="943"/>
      <c r="AO991" s="943"/>
      <c r="AP991" s="943"/>
      <c r="AQ991" s="943"/>
      <c r="AR991" s="943"/>
      <c r="AS991" s="943"/>
      <c r="AT991" s="943"/>
      <c r="AU991" s="943"/>
      <c r="AV991" s="943"/>
      <c r="AW991" s="943"/>
      <c r="AX991" s="943"/>
      <c r="AY991" s="943"/>
      <c r="AZ991" s="943"/>
      <c r="BA991" s="943"/>
      <c r="BB991" s="943"/>
      <c r="BC991" s="943"/>
      <c r="BD991" s="1035"/>
    </row>
    <row r="992" spans="1:56" ht="12.75">
      <c r="A992" s="1036" t="s">
        <v>53</v>
      </c>
      <c r="B992" s="1037"/>
      <c r="C992" s="1037"/>
      <c r="D992" s="1037"/>
      <c r="E992" s="1037"/>
      <c r="F992" s="1037"/>
      <c r="G992" s="1037"/>
      <c r="H992" s="1037"/>
      <c r="I992" s="1037"/>
      <c r="J992" s="1037"/>
      <c r="K992" s="1037"/>
      <c r="L992" s="1037"/>
      <c r="M992" s="1037"/>
      <c r="N992" s="1037"/>
      <c r="O992" s="1038"/>
      <c r="P992" s="1036" t="s">
        <v>54</v>
      </c>
      <c r="Q992" s="1037"/>
      <c r="R992" s="1037"/>
      <c r="S992" s="1037"/>
      <c r="T992" s="1037"/>
      <c r="U992" s="1037"/>
      <c r="V992" s="1037"/>
      <c r="W992" s="1037"/>
      <c r="X992" s="1037"/>
      <c r="Y992" s="1037"/>
      <c r="Z992" s="1037"/>
      <c r="AA992" s="1037"/>
      <c r="AB992" s="1037"/>
      <c r="AC992" s="1037"/>
      <c r="AD992" s="1037"/>
      <c r="AE992" s="1037"/>
      <c r="AF992" s="1037"/>
      <c r="AG992" s="1037"/>
      <c r="AH992" s="1037"/>
      <c r="AI992" s="1037"/>
      <c r="AJ992" s="1037"/>
      <c r="AK992" s="1037"/>
      <c r="AL992" s="1037"/>
      <c r="AM992" s="1037"/>
      <c r="AN992" s="1037"/>
      <c r="AO992" s="1037"/>
      <c r="AP992" s="1037"/>
      <c r="AQ992" s="1037"/>
      <c r="AR992" s="1037"/>
      <c r="AS992" s="1037"/>
      <c r="AT992" s="1037"/>
      <c r="AU992" s="1037"/>
      <c r="AV992" s="1037"/>
      <c r="AW992" s="1037"/>
      <c r="AX992" s="1037"/>
      <c r="AY992" s="1038"/>
      <c r="AZ992" s="1036" t="s">
        <v>55</v>
      </c>
      <c r="BA992" s="1038"/>
      <c r="BB992" s="1039" t="s">
        <v>56</v>
      </c>
      <c r="BC992" s="1040"/>
      <c r="BD992" s="1041"/>
    </row>
    <row r="993" spans="1:56" ht="12.75">
      <c r="A993" s="1048" t="s">
        <v>57</v>
      </c>
      <c r="B993" s="1049"/>
      <c r="C993" s="1049"/>
      <c r="D993" s="1049"/>
      <c r="E993" s="1049"/>
      <c r="F993" s="1049"/>
      <c r="G993" s="1049"/>
      <c r="H993" s="1049"/>
      <c r="I993" s="1049"/>
      <c r="J993" s="1049"/>
      <c r="K993" s="1049"/>
      <c r="L993" s="1049"/>
      <c r="M993" s="1049"/>
      <c r="N993" s="1049"/>
      <c r="O993" s="1050"/>
      <c r="P993" s="1048">
        <v>2</v>
      </c>
      <c r="Q993" s="1049"/>
      <c r="R993" s="1049"/>
      <c r="S993" s="1049"/>
      <c r="T993" s="1049"/>
      <c r="U993" s="1049"/>
      <c r="V993" s="1049"/>
      <c r="W993" s="1049"/>
      <c r="X993" s="1049"/>
      <c r="Y993" s="1049"/>
      <c r="Z993" s="1049"/>
      <c r="AA993" s="1049"/>
      <c r="AB993" s="1049"/>
      <c r="AC993" s="1049"/>
      <c r="AD993" s="1049"/>
      <c r="AE993" s="1049"/>
      <c r="AF993" s="1049"/>
      <c r="AG993" s="1049"/>
      <c r="AH993" s="1049"/>
      <c r="AI993" s="1049"/>
      <c r="AJ993" s="1049"/>
      <c r="AK993" s="1049"/>
      <c r="AL993" s="1049"/>
      <c r="AM993" s="1049"/>
      <c r="AN993" s="1049"/>
      <c r="AO993" s="1049"/>
      <c r="AP993" s="1049"/>
      <c r="AQ993" s="1049"/>
      <c r="AR993" s="1049"/>
      <c r="AS993" s="1049"/>
      <c r="AT993" s="1049"/>
      <c r="AU993" s="1049"/>
      <c r="AV993" s="1049"/>
      <c r="AW993" s="1049"/>
      <c r="AX993" s="1049"/>
      <c r="AY993" s="1050"/>
      <c r="AZ993" s="1051">
        <v>41647</v>
      </c>
      <c r="BA993" s="1050"/>
      <c r="BB993" s="1048">
        <v>2</v>
      </c>
      <c r="BC993" s="1049"/>
      <c r="BD993" s="1050"/>
    </row>
    <row r="994" spans="1:56" ht="12.75">
      <c r="A994" s="319"/>
      <c r="B994" s="319"/>
      <c r="C994" s="319"/>
      <c r="D994" s="319"/>
      <c r="E994" s="319"/>
      <c r="F994" s="319"/>
      <c r="G994" s="319"/>
      <c r="H994" s="319"/>
      <c r="I994" s="319"/>
      <c r="J994" s="319"/>
      <c r="K994" s="319"/>
      <c r="L994" s="319"/>
      <c r="M994" s="319"/>
      <c r="N994" s="319"/>
      <c r="O994" s="319"/>
      <c r="P994" s="319"/>
      <c r="Q994" s="319"/>
      <c r="R994" s="319"/>
      <c r="S994" s="319"/>
      <c r="T994" s="319"/>
      <c r="U994" s="319"/>
      <c r="V994" s="319"/>
      <c r="W994" s="319"/>
      <c r="X994" s="319"/>
      <c r="Y994" s="319"/>
      <c r="Z994" s="319"/>
      <c r="AA994" s="319"/>
      <c r="AB994" s="319"/>
      <c r="AC994" s="319"/>
      <c r="AD994" s="319"/>
      <c r="AE994" s="319"/>
      <c r="AF994" s="319"/>
      <c r="AG994" s="319"/>
      <c r="AH994" s="319"/>
      <c r="AI994" s="319"/>
      <c r="AJ994" s="319"/>
      <c r="AK994" s="319"/>
      <c r="AL994" s="319"/>
      <c r="AM994" s="319"/>
      <c r="AN994" s="319"/>
      <c r="AO994" s="319"/>
      <c r="AP994" s="319"/>
      <c r="AQ994" s="319"/>
      <c r="AR994" s="319"/>
      <c r="AS994" s="319"/>
      <c r="AT994" s="319"/>
      <c r="AU994" s="319"/>
      <c r="AV994" s="319"/>
      <c r="AW994" s="319"/>
      <c r="AX994" s="319"/>
      <c r="AY994" s="319"/>
      <c r="AZ994" s="319"/>
      <c r="BA994" s="319"/>
      <c r="BB994" s="319"/>
      <c r="BC994" s="319"/>
      <c r="BD994"/>
    </row>
    <row r="995" spans="1:56" ht="12.75">
      <c r="A995" s="1197" t="s">
        <v>15</v>
      </c>
      <c r="B995" s="1197"/>
      <c r="C995" s="1197"/>
      <c r="D995" s="1197"/>
      <c r="E995" s="1197"/>
      <c r="F995" s="1197"/>
      <c r="G995" s="1197"/>
      <c r="H995" s="1197"/>
      <c r="I995" s="1197"/>
      <c r="J995" s="1197"/>
      <c r="K995" s="1197"/>
      <c r="L995" s="1197"/>
      <c r="M995" s="1197"/>
      <c r="N995" s="1197"/>
      <c r="O995" s="1197"/>
      <c r="P995" s="318"/>
      <c r="Q995" s="1196" t="s">
        <v>521</v>
      </c>
      <c r="R995" s="1196"/>
      <c r="S995" s="1196"/>
      <c r="T995" s="1196"/>
      <c r="U995" s="1196"/>
      <c r="V995" s="1196"/>
      <c r="W995" s="1196"/>
      <c r="X995" s="1196"/>
      <c r="Y995" s="1196"/>
      <c r="Z995" s="1196"/>
      <c r="AA995" s="1196"/>
      <c r="AB995" s="1196"/>
      <c r="AC995" s="1196"/>
      <c r="AD995" s="1196"/>
      <c r="AE995" s="1196"/>
      <c r="AF995" s="1196"/>
      <c r="AG995" s="1196"/>
      <c r="AH995" s="1196"/>
      <c r="AI995" s="1196"/>
      <c r="AJ995" s="1196"/>
      <c r="AK995" s="1196"/>
      <c r="AL995" s="1196"/>
      <c r="AM995" s="1196"/>
      <c r="AN995" s="1196"/>
      <c r="AO995" s="1196"/>
      <c r="AP995" s="1196"/>
      <c r="AQ995" s="1196"/>
      <c r="AR995" s="1196"/>
      <c r="AS995" s="1196"/>
      <c r="AT995" s="1196"/>
      <c r="AU995" s="1196"/>
      <c r="AV995" s="1196"/>
      <c r="AW995" s="1196"/>
      <c r="AX995" s="1196"/>
      <c r="AY995" s="1196"/>
      <c r="AZ995" s="1196"/>
      <c r="BA995" s="1196"/>
      <c r="BB995" s="1196"/>
      <c r="BC995" s="1196"/>
      <c r="BD995" s="1196"/>
    </row>
    <row r="996" spans="1:56" ht="12.75">
      <c r="A996" s="319"/>
      <c r="B996" s="319"/>
      <c r="C996" s="319"/>
      <c r="D996" s="319"/>
      <c r="E996" s="319"/>
      <c r="F996" s="319"/>
      <c r="G996" s="319"/>
      <c r="H996" s="319"/>
      <c r="I996" s="319"/>
      <c r="J996" s="319"/>
      <c r="K996" s="319"/>
      <c r="L996" s="319"/>
      <c r="M996" s="319"/>
      <c r="N996" s="319"/>
      <c r="O996" s="319"/>
      <c r="P996" s="319"/>
      <c r="Q996" s="501"/>
      <c r="R996" s="501"/>
      <c r="S996" s="501"/>
      <c r="T996" s="501"/>
      <c r="U996" s="501"/>
      <c r="V996" s="501"/>
      <c r="W996" s="501"/>
      <c r="X996" s="501"/>
      <c r="Y996" s="501"/>
      <c r="Z996" s="501"/>
      <c r="AA996" s="501"/>
      <c r="AB996" s="501"/>
      <c r="AC996" s="501"/>
      <c r="AD996" s="501"/>
      <c r="AE996" s="501"/>
      <c r="AF996" s="501"/>
      <c r="AG996" s="501"/>
      <c r="AH996" s="501"/>
      <c r="AI996" s="501"/>
      <c r="AJ996" s="501"/>
      <c r="AK996" s="501"/>
      <c r="AL996" s="501"/>
      <c r="AM996" s="501"/>
      <c r="AN996" s="501"/>
      <c r="AO996" s="501"/>
      <c r="AP996" s="501"/>
      <c r="AQ996" s="501"/>
      <c r="AR996" s="501"/>
      <c r="AS996" s="501"/>
      <c r="AT996" s="501"/>
      <c r="AU996" s="501"/>
      <c r="AV996" s="501"/>
      <c r="AW996" s="501"/>
      <c r="AX996" s="501"/>
      <c r="AY996" s="501"/>
      <c r="AZ996" s="501"/>
      <c r="BA996" s="501"/>
      <c r="BB996" s="501"/>
      <c r="BC996" s="502"/>
      <c r="BD996" s="503"/>
    </row>
    <row r="997" spans="1:56" ht="12.75">
      <c r="A997" s="1197" t="s">
        <v>1</v>
      </c>
      <c r="B997" s="1197"/>
      <c r="C997" s="1197"/>
      <c r="D997" s="1197"/>
      <c r="E997" s="1197"/>
      <c r="F997" s="1197"/>
      <c r="G997" s="1197"/>
      <c r="H997" s="1197"/>
      <c r="I997" s="1197"/>
      <c r="J997" s="1197"/>
      <c r="K997" s="1197"/>
      <c r="L997" s="1197"/>
      <c r="M997" s="1197"/>
      <c r="N997" s="1197"/>
      <c r="O997" s="1197"/>
      <c r="P997" s="318"/>
      <c r="Q997" s="1196" t="s">
        <v>522</v>
      </c>
      <c r="R997" s="1196"/>
      <c r="S997" s="1196"/>
      <c r="T997" s="1196"/>
      <c r="U997" s="1196"/>
      <c r="V997" s="1196"/>
      <c r="W997" s="1196"/>
      <c r="X997" s="1196"/>
      <c r="Y997" s="1196"/>
      <c r="Z997" s="1196"/>
      <c r="AA997" s="1196"/>
      <c r="AB997" s="1196"/>
      <c r="AC997" s="1196"/>
      <c r="AD997" s="1196"/>
      <c r="AE997" s="1196"/>
      <c r="AF997" s="1196"/>
      <c r="AG997" s="1196"/>
      <c r="AH997" s="1196"/>
      <c r="AI997" s="1196"/>
      <c r="AJ997" s="1196"/>
      <c r="AK997" s="1196"/>
      <c r="AL997" s="1196"/>
      <c r="AM997" s="1196"/>
      <c r="AN997" s="1196"/>
      <c r="AO997" s="1196"/>
      <c r="AP997" s="1196"/>
      <c r="AQ997" s="1196"/>
      <c r="AR997" s="1196"/>
      <c r="AS997" s="1196"/>
      <c r="AT997" s="1196"/>
      <c r="AU997" s="1196"/>
      <c r="AV997" s="1196"/>
      <c r="AW997" s="1196"/>
      <c r="AX997" s="1196"/>
      <c r="AY997" s="1196"/>
      <c r="AZ997" s="1196"/>
      <c r="BA997" s="1196"/>
      <c r="BB997" s="1196"/>
      <c r="BC997" s="1196"/>
      <c r="BD997" s="1196"/>
    </row>
    <row r="998" spans="1:56" ht="12.75">
      <c r="A998" s="319"/>
      <c r="B998" s="319"/>
      <c r="C998" s="319"/>
      <c r="D998" s="319"/>
      <c r="E998" s="319"/>
      <c r="F998" s="319"/>
      <c r="G998" s="319"/>
      <c r="H998" s="319"/>
      <c r="I998" s="319"/>
      <c r="J998" s="319"/>
      <c r="K998" s="319"/>
      <c r="L998" s="319"/>
      <c r="M998" s="319"/>
      <c r="N998" s="319"/>
      <c r="O998" s="319"/>
      <c r="P998" s="319"/>
      <c r="Q998" s="501"/>
      <c r="R998" s="501"/>
      <c r="S998" s="501"/>
      <c r="T998" s="501"/>
      <c r="U998" s="501"/>
      <c r="V998" s="501"/>
      <c r="W998" s="501"/>
      <c r="X998" s="501"/>
      <c r="Y998" s="501"/>
      <c r="Z998" s="501"/>
      <c r="AA998" s="501"/>
      <c r="AB998" s="501"/>
      <c r="AC998" s="501"/>
      <c r="AD998" s="501"/>
      <c r="AE998" s="501"/>
      <c r="AF998" s="501"/>
      <c r="AG998" s="501"/>
      <c r="AH998" s="501"/>
      <c r="AI998" s="501"/>
      <c r="AJ998" s="501"/>
      <c r="AK998" s="501"/>
      <c r="AL998" s="501"/>
      <c r="AM998" s="501"/>
      <c r="AN998" s="501"/>
      <c r="AO998" s="501"/>
      <c r="AP998" s="501"/>
      <c r="AQ998" s="501"/>
      <c r="AR998" s="501"/>
      <c r="AS998" s="501"/>
      <c r="AT998" s="501"/>
      <c r="AU998" s="501"/>
      <c r="AV998" s="501"/>
      <c r="AW998" s="501"/>
      <c r="AX998" s="501"/>
      <c r="AY998" s="501"/>
      <c r="AZ998" s="501"/>
      <c r="BA998" s="501"/>
      <c r="BB998" s="501"/>
      <c r="BC998" s="502"/>
      <c r="BD998" s="503"/>
    </row>
    <row r="999" spans="1:56" ht="12.75">
      <c r="A999" s="1197" t="s">
        <v>0</v>
      </c>
      <c r="B999" s="1197"/>
      <c r="C999" s="1197"/>
      <c r="D999" s="1197"/>
      <c r="E999" s="1197"/>
      <c r="F999" s="1197"/>
      <c r="G999" s="1197"/>
      <c r="H999" s="1197"/>
      <c r="I999" s="1197"/>
      <c r="J999" s="1197"/>
      <c r="K999" s="1197"/>
      <c r="L999" s="1197"/>
      <c r="M999" s="1197"/>
      <c r="N999" s="1197"/>
      <c r="O999" s="1197"/>
      <c r="P999" s="318"/>
      <c r="Q999" s="1196" t="s">
        <v>523</v>
      </c>
      <c r="R999" s="1196"/>
      <c r="S999" s="1196"/>
      <c r="T999" s="1196"/>
      <c r="U999" s="1196"/>
      <c r="V999" s="1196"/>
      <c r="W999" s="1196"/>
      <c r="X999" s="1196"/>
      <c r="Y999" s="1196"/>
      <c r="Z999" s="1196"/>
      <c r="AA999" s="1196"/>
      <c r="AB999" s="1196"/>
      <c r="AC999" s="1196"/>
      <c r="AD999" s="1196"/>
      <c r="AE999" s="1196"/>
      <c r="AF999" s="1196"/>
      <c r="AG999" s="1196"/>
      <c r="AH999" s="1196"/>
      <c r="AI999" s="1196"/>
      <c r="AJ999" s="1196"/>
      <c r="AK999" s="1196"/>
      <c r="AL999" s="1196"/>
      <c r="AM999" s="1196"/>
      <c r="AN999" s="1196"/>
      <c r="AO999" s="1196"/>
      <c r="AP999" s="1196"/>
      <c r="AQ999" s="1196"/>
      <c r="AR999" s="1196"/>
      <c r="AS999" s="1196"/>
      <c r="AT999" s="1196"/>
      <c r="AU999" s="1196"/>
      <c r="AV999" s="1196"/>
      <c r="AW999" s="1196"/>
      <c r="AX999" s="1196"/>
      <c r="AY999" s="1196"/>
      <c r="AZ999" s="1196"/>
      <c r="BA999" s="1196"/>
      <c r="BB999" s="1196"/>
      <c r="BC999" s="1196"/>
      <c r="BD999" s="1196"/>
    </row>
    <row r="1000" spans="1:56" ht="12.75">
      <c r="A1000" s="319"/>
      <c r="B1000" s="319"/>
      <c r="C1000" s="319"/>
      <c r="D1000" s="319"/>
      <c r="E1000" s="319"/>
      <c r="F1000" s="319"/>
      <c r="G1000" s="319"/>
      <c r="H1000" s="319"/>
      <c r="I1000" s="319"/>
      <c r="J1000" s="319"/>
      <c r="K1000" s="319"/>
      <c r="L1000" s="319"/>
      <c r="M1000" s="319"/>
      <c r="N1000" s="319"/>
      <c r="O1000" s="319"/>
      <c r="P1000" s="319"/>
      <c r="Q1000" s="501"/>
      <c r="R1000" s="501"/>
      <c r="S1000" s="501"/>
      <c r="T1000" s="501"/>
      <c r="U1000" s="501"/>
      <c r="V1000" s="501"/>
      <c r="W1000" s="501"/>
      <c r="X1000" s="501"/>
      <c r="Y1000" s="501"/>
      <c r="Z1000" s="501"/>
      <c r="AA1000" s="501"/>
      <c r="AB1000" s="501"/>
      <c r="AC1000" s="501"/>
      <c r="AD1000" s="501"/>
      <c r="AE1000" s="501"/>
      <c r="AF1000" s="501"/>
      <c r="AG1000" s="501"/>
      <c r="AH1000" s="501"/>
      <c r="AI1000" s="501"/>
      <c r="AJ1000" s="501"/>
      <c r="AK1000" s="501"/>
      <c r="AL1000" s="501"/>
      <c r="AM1000" s="501"/>
      <c r="AN1000" s="501"/>
      <c r="AO1000" s="501"/>
      <c r="AP1000" s="501"/>
      <c r="AQ1000" s="501"/>
      <c r="AR1000" s="501"/>
      <c r="AS1000" s="501"/>
      <c r="AT1000" s="501"/>
      <c r="AU1000" s="501"/>
      <c r="AV1000" s="501"/>
      <c r="AW1000" s="501"/>
      <c r="AX1000" s="501"/>
      <c r="AY1000" s="501"/>
      <c r="AZ1000" s="501"/>
      <c r="BA1000" s="501"/>
      <c r="BB1000" s="501"/>
      <c r="BC1000" s="502"/>
      <c r="BD1000" s="503"/>
    </row>
    <row r="1001" spans="1:56" ht="12.75">
      <c r="A1001" s="1197" t="s">
        <v>20</v>
      </c>
      <c r="B1001" s="1197"/>
      <c r="C1001" s="1197"/>
      <c r="D1001" s="1197"/>
      <c r="E1001" s="1197"/>
      <c r="F1001" s="1197"/>
      <c r="G1001" s="1197"/>
      <c r="H1001" s="1197"/>
      <c r="I1001" s="1197"/>
      <c r="J1001" s="1197"/>
      <c r="K1001" s="1197"/>
      <c r="L1001" s="1197"/>
      <c r="M1001" s="1197"/>
      <c r="N1001" s="1197"/>
      <c r="O1001" s="1197"/>
      <c r="P1001" s="504"/>
      <c r="Q1001" s="1196" t="s">
        <v>264</v>
      </c>
      <c r="R1001" s="1196"/>
      <c r="S1001" s="1196"/>
      <c r="T1001" s="1196"/>
      <c r="U1001" s="1196"/>
      <c r="V1001" s="1196"/>
      <c r="W1001" s="1196"/>
      <c r="X1001" s="1196"/>
      <c r="Y1001" s="1196"/>
      <c r="Z1001" s="1196"/>
      <c r="AA1001" s="1196"/>
      <c r="AB1001" s="1196"/>
      <c r="AC1001" s="1196"/>
      <c r="AD1001" s="1196"/>
      <c r="AE1001" s="1196"/>
      <c r="AF1001" s="1196"/>
      <c r="AG1001" s="1196"/>
      <c r="AH1001" s="1196"/>
      <c r="AI1001" s="1196"/>
      <c r="AJ1001" s="1196"/>
      <c r="AK1001" s="1196"/>
      <c r="AL1001" s="1196"/>
      <c r="AM1001" s="1196"/>
      <c r="AN1001" s="1196"/>
      <c r="AO1001" s="1196"/>
      <c r="AP1001" s="1196"/>
      <c r="AQ1001" s="1196"/>
      <c r="AR1001" s="1196"/>
      <c r="AS1001" s="1196"/>
      <c r="AT1001" s="1196"/>
      <c r="AU1001" s="1196"/>
      <c r="AV1001" s="1196"/>
      <c r="AW1001" s="1196"/>
      <c r="AX1001" s="1196"/>
      <c r="AY1001" s="1196"/>
      <c r="AZ1001" s="1196"/>
      <c r="BA1001" s="1196"/>
      <c r="BB1001" s="1196"/>
      <c r="BC1001" s="1196"/>
      <c r="BD1001" s="1196"/>
    </row>
    <row r="1002" spans="1:56" ht="12.75">
      <c r="A1002" s="319"/>
      <c r="B1002" s="319"/>
      <c r="C1002" s="319"/>
      <c r="D1002" s="319"/>
      <c r="E1002" s="319"/>
      <c r="F1002" s="319"/>
      <c r="G1002" s="319"/>
      <c r="H1002" s="319"/>
      <c r="I1002" s="319"/>
      <c r="J1002" s="319"/>
      <c r="K1002" s="319"/>
      <c r="L1002" s="319"/>
      <c r="M1002" s="319"/>
      <c r="N1002" s="319"/>
      <c r="O1002" s="319"/>
      <c r="P1002" s="319"/>
      <c r="Q1002" s="501"/>
      <c r="R1002" s="501"/>
      <c r="S1002" s="501"/>
      <c r="T1002" s="501"/>
      <c r="U1002" s="501"/>
      <c r="V1002" s="501"/>
      <c r="W1002" s="501"/>
      <c r="X1002" s="501"/>
      <c r="Y1002" s="501"/>
      <c r="Z1002" s="501"/>
      <c r="AA1002" s="501"/>
      <c r="AB1002" s="501"/>
      <c r="AC1002" s="501"/>
      <c r="AD1002" s="501"/>
      <c r="AE1002" s="501"/>
      <c r="AF1002" s="501"/>
      <c r="AG1002" s="501"/>
      <c r="AH1002" s="501"/>
      <c r="AI1002" s="501"/>
      <c r="AJ1002" s="501"/>
      <c r="AK1002" s="501"/>
      <c r="AL1002" s="501"/>
      <c r="AM1002" s="501"/>
      <c r="AN1002" s="501"/>
      <c r="AO1002" s="501"/>
      <c r="AP1002" s="501"/>
      <c r="AQ1002" s="501"/>
      <c r="AR1002" s="501"/>
      <c r="AS1002" s="501"/>
      <c r="AT1002" s="501"/>
      <c r="AU1002" s="501"/>
      <c r="AV1002" s="501"/>
      <c r="AW1002" s="501"/>
      <c r="AX1002" s="501"/>
      <c r="AY1002" s="501"/>
      <c r="AZ1002" s="501"/>
      <c r="BA1002" s="501"/>
      <c r="BB1002" s="501"/>
      <c r="BC1002" s="502"/>
      <c r="BD1002" s="503"/>
    </row>
    <row r="1003" spans="1:56" ht="12.75">
      <c r="A1003" s="1197" t="s">
        <v>19</v>
      </c>
      <c r="B1003" s="1197"/>
      <c r="C1003" s="1197"/>
      <c r="D1003" s="1197"/>
      <c r="E1003" s="1197"/>
      <c r="F1003" s="1197"/>
      <c r="G1003" s="1197"/>
      <c r="H1003" s="1197"/>
      <c r="I1003" s="1197"/>
      <c r="J1003" s="1197"/>
      <c r="K1003" s="1197"/>
      <c r="L1003" s="1197"/>
      <c r="M1003" s="1197"/>
      <c r="N1003" s="1197"/>
      <c r="O1003" s="1197"/>
      <c r="P1003" s="318"/>
      <c r="Q1003" s="1196" t="s">
        <v>160</v>
      </c>
      <c r="R1003" s="1196"/>
      <c r="S1003" s="1196"/>
      <c r="T1003" s="1196"/>
      <c r="U1003" s="1196"/>
      <c r="V1003" s="1196"/>
      <c r="W1003" s="1196"/>
      <c r="X1003" s="1196"/>
      <c r="Y1003" s="1196"/>
      <c r="Z1003" s="1196"/>
      <c r="AA1003" s="1196"/>
      <c r="AB1003" s="1196"/>
      <c r="AC1003" s="1196"/>
      <c r="AD1003" s="1196"/>
      <c r="AE1003" s="1196"/>
      <c r="AF1003" s="1196"/>
      <c r="AG1003" s="1196"/>
      <c r="AH1003" s="1196"/>
      <c r="AI1003" s="1196"/>
      <c r="AJ1003" s="1196"/>
      <c r="AK1003" s="1196"/>
      <c r="AL1003" s="1196"/>
      <c r="AM1003" s="1196"/>
      <c r="AN1003" s="1196"/>
      <c r="AO1003" s="1196"/>
      <c r="AP1003" s="1196"/>
      <c r="AQ1003" s="1196"/>
      <c r="AR1003" s="1196"/>
      <c r="AS1003" s="1196"/>
      <c r="AT1003" s="1196"/>
      <c r="AU1003" s="1196"/>
      <c r="AV1003" s="1196"/>
      <c r="AW1003" s="1196"/>
      <c r="AX1003" s="1196"/>
      <c r="AY1003" s="1196"/>
      <c r="AZ1003" s="1196"/>
      <c r="BA1003" s="1196"/>
      <c r="BB1003" s="1196"/>
      <c r="BC1003" s="1196"/>
      <c r="BD1003" s="1196"/>
    </row>
    <row r="1004" spans="1:56" ht="12.75">
      <c r="A1004" s="320"/>
      <c r="B1004" s="320"/>
      <c r="C1004" s="320"/>
      <c r="D1004" s="320"/>
      <c r="E1004" s="320"/>
      <c r="F1004" s="320"/>
      <c r="G1004" s="320"/>
      <c r="H1004" s="320"/>
      <c r="I1004" s="320"/>
      <c r="J1004" s="320"/>
      <c r="K1004" s="320"/>
      <c r="L1004" s="320"/>
      <c r="M1004" s="320"/>
      <c r="N1004" s="320"/>
      <c r="O1004" s="320"/>
      <c r="P1004" s="319"/>
      <c r="Q1004" s="1365"/>
      <c r="R1004" s="1365"/>
      <c r="S1004" s="1365"/>
      <c r="T1004" s="1365"/>
      <c r="U1004" s="1365"/>
      <c r="V1004" s="1365"/>
      <c r="W1004" s="1365"/>
      <c r="X1004" s="1365"/>
      <c r="Y1004" s="1365"/>
      <c r="Z1004" s="1365"/>
      <c r="AA1004" s="1365"/>
      <c r="AB1004" s="1365"/>
      <c r="AC1004" s="1365"/>
      <c r="AD1004" s="1365"/>
      <c r="AE1004" s="1365"/>
      <c r="AF1004" s="1365"/>
      <c r="AG1004" s="1365"/>
      <c r="AH1004" s="1365"/>
      <c r="AI1004" s="1365"/>
      <c r="AJ1004" s="1365"/>
      <c r="AK1004" s="1365"/>
      <c r="AL1004" s="1365"/>
      <c r="AM1004" s="1365"/>
      <c r="AN1004" s="1365"/>
      <c r="AO1004" s="1365"/>
      <c r="AP1004" s="1365"/>
      <c r="AQ1004" s="1365"/>
      <c r="AR1004" s="1365"/>
      <c r="AS1004" s="1365"/>
      <c r="AT1004" s="1365"/>
      <c r="AU1004" s="1365"/>
      <c r="AV1004" s="1365"/>
      <c r="AW1004" s="1365"/>
      <c r="AX1004" s="1365"/>
      <c r="AY1004" s="1365"/>
      <c r="AZ1004" s="1365"/>
      <c r="BA1004" s="1365"/>
      <c r="BB1004" s="1365"/>
      <c r="BC1004" s="502"/>
      <c r="BD1004" s="503"/>
    </row>
    <row r="1005" spans="1:56" ht="12.75">
      <c r="A1005" s="1197" t="s">
        <v>2</v>
      </c>
      <c r="B1005" s="1197"/>
      <c r="C1005" s="1197"/>
      <c r="D1005" s="1197"/>
      <c r="E1005" s="1197"/>
      <c r="F1005" s="1197"/>
      <c r="G1005" s="1197"/>
      <c r="H1005" s="1197"/>
      <c r="I1005" s="1197"/>
      <c r="J1005" s="1197"/>
      <c r="K1005" s="1197"/>
      <c r="L1005" s="1197"/>
      <c r="M1005" s="1197"/>
      <c r="N1005" s="1197"/>
      <c r="O1005" s="1197"/>
      <c r="P1005" s="318"/>
      <c r="Q1005" s="1366" t="s">
        <v>524</v>
      </c>
      <c r="R1005" s="1366"/>
      <c r="S1005" s="1366"/>
      <c r="T1005" s="1366"/>
      <c r="U1005" s="1366"/>
      <c r="V1005" s="1366"/>
      <c r="W1005" s="1366"/>
      <c r="X1005" s="1366"/>
      <c r="Y1005" s="1366"/>
      <c r="Z1005" s="1366"/>
      <c r="AA1005" s="1366"/>
      <c r="AB1005" s="1366"/>
      <c r="AC1005" s="1366"/>
      <c r="AD1005" s="1366"/>
      <c r="AE1005" s="1366"/>
      <c r="AF1005" s="1366"/>
      <c r="AG1005" s="1366"/>
      <c r="AH1005" s="1366"/>
      <c r="AI1005" s="1366"/>
      <c r="AJ1005" s="1366"/>
      <c r="AK1005" s="1366"/>
      <c r="AL1005" s="1366"/>
      <c r="AM1005" s="1366"/>
      <c r="AN1005" s="1366"/>
      <c r="AO1005" s="1366"/>
      <c r="AP1005" s="1366"/>
      <c r="AQ1005" s="1366"/>
      <c r="AR1005" s="1366"/>
      <c r="AS1005" s="1366"/>
      <c r="AT1005" s="1366"/>
      <c r="AU1005" s="1366"/>
      <c r="AV1005" s="1366"/>
      <c r="AW1005" s="1366"/>
      <c r="AX1005" s="1366"/>
      <c r="AY1005" s="1366"/>
      <c r="AZ1005" s="1366"/>
      <c r="BA1005" s="1366"/>
      <c r="BB1005" s="1366"/>
      <c r="BC1005" s="1366"/>
      <c r="BD1005" s="1366"/>
    </row>
    <row r="1006" spans="1:56" ht="12.75">
      <c r="A1006" s="320"/>
      <c r="B1006" s="320"/>
      <c r="C1006" s="320"/>
      <c r="D1006" s="320"/>
      <c r="E1006" s="320"/>
      <c r="F1006" s="320"/>
      <c r="G1006" s="320"/>
      <c r="H1006" s="320"/>
      <c r="I1006" s="320"/>
      <c r="J1006" s="320"/>
      <c r="K1006" s="320"/>
      <c r="L1006" s="320"/>
      <c r="M1006" s="320"/>
      <c r="N1006" s="320"/>
      <c r="O1006" s="320"/>
      <c r="P1006" s="319"/>
      <c r="Q1006" s="501"/>
      <c r="R1006" s="501"/>
      <c r="S1006" s="501"/>
      <c r="T1006" s="501"/>
      <c r="U1006" s="501"/>
      <c r="V1006" s="501"/>
      <c r="W1006" s="501"/>
      <c r="X1006" s="501"/>
      <c r="Y1006" s="501"/>
      <c r="Z1006" s="501"/>
      <c r="AA1006" s="501"/>
      <c r="AB1006" s="501"/>
      <c r="AC1006" s="501"/>
      <c r="AD1006" s="501"/>
      <c r="AE1006" s="501"/>
      <c r="AF1006" s="501"/>
      <c r="AG1006" s="501"/>
      <c r="AH1006" s="501"/>
      <c r="AI1006" s="501"/>
      <c r="AJ1006" s="501"/>
      <c r="AK1006" s="501"/>
      <c r="AL1006" s="501"/>
      <c r="AM1006" s="501"/>
      <c r="AN1006" s="501"/>
      <c r="AO1006" s="501"/>
      <c r="AP1006" s="501"/>
      <c r="AQ1006" s="501"/>
      <c r="AR1006" s="501"/>
      <c r="AS1006" s="501"/>
      <c r="AT1006" s="501"/>
      <c r="AU1006" s="501"/>
      <c r="AV1006" s="501"/>
      <c r="AW1006" s="501"/>
      <c r="AX1006" s="501"/>
      <c r="AY1006" s="501"/>
      <c r="AZ1006" s="501"/>
      <c r="BA1006" s="501"/>
      <c r="BB1006" s="501"/>
      <c r="BC1006" s="502"/>
      <c r="BD1006" s="503"/>
    </row>
    <row r="1007" spans="1:56" ht="12.75">
      <c r="A1007" s="1197" t="s">
        <v>16</v>
      </c>
      <c r="B1007" s="1197"/>
      <c r="C1007" s="1197"/>
      <c r="D1007" s="1197"/>
      <c r="E1007" s="1197"/>
      <c r="F1007" s="1197"/>
      <c r="G1007" s="1197"/>
      <c r="H1007" s="1197"/>
      <c r="I1007" s="1197"/>
      <c r="J1007" s="1197"/>
      <c r="K1007" s="1197"/>
      <c r="L1007" s="1197"/>
      <c r="M1007" s="1197"/>
      <c r="N1007" s="1197"/>
      <c r="O1007" s="1197"/>
      <c r="P1007" s="318"/>
      <c r="Q1007" s="1367" t="s">
        <v>525</v>
      </c>
      <c r="R1007" s="1367"/>
      <c r="S1007" s="1367"/>
      <c r="T1007" s="1367"/>
      <c r="U1007" s="1367"/>
      <c r="V1007" s="1367"/>
      <c r="W1007" s="1367"/>
      <c r="X1007" s="1367"/>
      <c r="Y1007" s="1367"/>
      <c r="Z1007" s="1367"/>
      <c r="AA1007" s="1367"/>
      <c r="AB1007" s="1367"/>
      <c r="AC1007" s="1367"/>
      <c r="AD1007" s="1367"/>
      <c r="AE1007" s="1367"/>
      <c r="AF1007" s="1367"/>
      <c r="AG1007" s="1367"/>
      <c r="AH1007" s="1367"/>
      <c r="AI1007" s="1367"/>
      <c r="AJ1007" s="1367"/>
      <c r="AK1007" s="1367"/>
      <c r="AL1007" s="1367"/>
      <c r="AM1007" s="1367"/>
      <c r="AN1007" s="1367"/>
      <c r="AO1007" s="1367"/>
      <c r="AP1007" s="1367"/>
      <c r="AQ1007" s="1367"/>
      <c r="AR1007" s="1367"/>
      <c r="AS1007" s="1367"/>
      <c r="AT1007" s="1367"/>
      <c r="AU1007" s="1367"/>
      <c r="AV1007" s="1367"/>
      <c r="AW1007" s="1367"/>
      <c r="AX1007" s="1367"/>
      <c r="AY1007" s="1367"/>
      <c r="AZ1007" s="1367"/>
      <c r="BA1007" s="1367"/>
      <c r="BB1007" s="1367"/>
      <c r="BC1007" s="1367"/>
      <c r="BD1007" s="1367"/>
    </row>
    <row r="1008" spans="1:56" ht="12.75">
      <c r="A1008" s="320"/>
      <c r="B1008" s="320"/>
      <c r="C1008" s="320"/>
      <c r="D1008" s="320"/>
      <c r="E1008" s="320"/>
      <c r="F1008" s="320"/>
      <c r="G1008" s="320"/>
      <c r="H1008" s="320"/>
      <c r="I1008" s="320"/>
      <c r="J1008" s="320"/>
      <c r="K1008" s="320"/>
      <c r="L1008" s="320"/>
      <c r="M1008" s="320"/>
      <c r="N1008" s="320"/>
      <c r="O1008" s="320"/>
      <c r="P1008" s="319"/>
      <c r="Q1008" s="501"/>
      <c r="R1008" s="501"/>
      <c r="S1008" s="501"/>
      <c r="T1008" s="501"/>
      <c r="U1008" s="501"/>
      <c r="V1008" s="501"/>
      <c r="W1008" s="501"/>
      <c r="X1008" s="501"/>
      <c r="Y1008" s="501"/>
      <c r="Z1008" s="501"/>
      <c r="AA1008" s="501"/>
      <c r="AB1008" s="501"/>
      <c r="AC1008" s="501"/>
      <c r="AD1008" s="501"/>
      <c r="AE1008" s="501"/>
      <c r="AF1008" s="501"/>
      <c r="AG1008" s="501"/>
      <c r="AH1008" s="501"/>
      <c r="AI1008" s="501"/>
      <c r="AJ1008" s="501"/>
      <c r="AK1008" s="501"/>
      <c r="AL1008" s="501"/>
      <c r="AM1008" s="501"/>
      <c r="AN1008" s="501"/>
      <c r="AO1008" s="501"/>
      <c r="AP1008" s="501"/>
      <c r="AQ1008" s="501"/>
      <c r="AR1008" s="501"/>
      <c r="AS1008" s="501"/>
      <c r="AT1008" s="501"/>
      <c r="AU1008" s="501"/>
      <c r="AV1008" s="501"/>
      <c r="AW1008" s="501"/>
      <c r="AX1008" s="501"/>
      <c r="AY1008" s="501"/>
      <c r="AZ1008" s="501"/>
      <c r="BA1008" s="501"/>
      <c r="BB1008" s="501"/>
      <c r="BC1008" s="502"/>
      <c r="BD1008" s="503"/>
    </row>
    <row r="1009" spans="1:56" ht="12.75">
      <c r="A1009" s="1368" t="s">
        <v>162</v>
      </c>
      <c r="B1009" s="1369"/>
      <c r="C1009" s="1369"/>
      <c r="D1009" s="1369"/>
      <c r="E1009" s="1369"/>
      <c r="F1009" s="1369"/>
      <c r="G1009" s="1369"/>
      <c r="H1009" s="1369"/>
      <c r="I1009" s="1369"/>
      <c r="J1009" s="1369"/>
      <c r="K1009" s="1369"/>
      <c r="L1009" s="1369"/>
      <c r="M1009" s="1369"/>
      <c r="N1009" s="1369"/>
      <c r="O1009" s="1370"/>
      <c r="P1009" s="318"/>
      <c r="Q1009" s="1371" t="s">
        <v>526</v>
      </c>
      <c r="R1009" s="1371"/>
      <c r="S1009" s="1371"/>
      <c r="T1009" s="1371"/>
      <c r="U1009" s="1371"/>
      <c r="V1009" s="1371"/>
      <c r="W1009" s="1371"/>
      <c r="X1009" s="1371"/>
      <c r="Y1009" s="1371"/>
      <c r="Z1009" s="1371"/>
      <c r="AA1009" s="1371"/>
      <c r="AB1009" s="1371"/>
      <c r="AC1009" s="1371"/>
      <c r="AD1009" s="1371"/>
      <c r="AE1009" s="1371"/>
      <c r="AF1009" s="1371"/>
      <c r="AG1009" s="1371"/>
      <c r="AH1009" s="1371"/>
      <c r="AI1009" s="1371"/>
      <c r="AJ1009" s="1371"/>
      <c r="AK1009" s="1371"/>
      <c r="AL1009" s="1371"/>
      <c r="AM1009" s="1371"/>
      <c r="AN1009" s="1371"/>
      <c r="AO1009" s="1371"/>
      <c r="AP1009" s="1371"/>
      <c r="AQ1009" s="1371"/>
      <c r="AR1009" s="1371"/>
      <c r="AS1009" s="1371"/>
      <c r="AT1009" s="1371"/>
      <c r="AU1009" s="1371"/>
      <c r="AV1009" s="1371"/>
      <c r="AW1009" s="1371"/>
      <c r="AX1009" s="1371"/>
      <c r="AY1009" s="1371"/>
      <c r="AZ1009" s="1371"/>
      <c r="BA1009" s="1371"/>
      <c r="BB1009" s="1371"/>
      <c r="BC1009" s="1371"/>
      <c r="BD1009" s="1371"/>
    </row>
    <row r="1010" spans="1:56" ht="12.75">
      <c r="A1010" s="320"/>
      <c r="B1010" s="320"/>
      <c r="C1010" s="320"/>
      <c r="D1010" s="320"/>
      <c r="E1010" s="320"/>
      <c r="F1010" s="320"/>
      <c r="G1010" s="320"/>
      <c r="H1010" s="320"/>
      <c r="I1010" s="320"/>
      <c r="J1010" s="320"/>
      <c r="K1010" s="320"/>
      <c r="L1010" s="320"/>
      <c r="M1010" s="320"/>
      <c r="N1010" s="320"/>
      <c r="O1010" s="320"/>
      <c r="P1010" s="319"/>
      <c r="Q1010" s="501"/>
      <c r="R1010" s="501"/>
      <c r="S1010" s="501"/>
      <c r="T1010" s="501"/>
      <c r="U1010" s="501"/>
      <c r="V1010" s="501"/>
      <c r="W1010" s="501"/>
      <c r="X1010" s="501"/>
      <c r="Y1010" s="501"/>
      <c r="Z1010" s="501"/>
      <c r="AA1010" s="501"/>
      <c r="AB1010" s="501"/>
      <c r="AC1010" s="501"/>
      <c r="AD1010" s="501"/>
      <c r="AE1010" s="501"/>
      <c r="AF1010" s="501"/>
      <c r="AG1010" s="501"/>
      <c r="AH1010" s="501"/>
      <c r="AI1010" s="501"/>
      <c r="AJ1010" s="501"/>
      <c r="AK1010" s="501"/>
      <c r="AL1010" s="501"/>
      <c r="AM1010" s="501"/>
      <c r="AN1010" s="501"/>
      <c r="AO1010" s="501"/>
      <c r="AP1010" s="501"/>
      <c r="AQ1010" s="501"/>
      <c r="AR1010" s="501"/>
      <c r="AS1010" s="501"/>
      <c r="AT1010" s="501"/>
      <c r="AU1010" s="501"/>
      <c r="AV1010" s="501"/>
      <c r="AW1010" s="501"/>
      <c r="AX1010" s="501"/>
      <c r="AY1010" s="501"/>
      <c r="AZ1010" s="501"/>
      <c r="BA1010" s="501"/>
      <c r="BB1010" s="501"/>
      <c r="BC1010" s="502"/>
      <c r="BD1010" s="503"/>
    </row>
    <row r="1011" spans="1:56" ht="12.75">
      <c r="A1011" s="1368" t="s">
        <v>18</v>
      </c>
      <c r="B1011" s="1369"/>
      <c r="C1011" s="1369"/>
      <c r="D1011" s="1369"/>
      <c r="E1011" s="1369"/>
      <c r="F1011" s="1369"/>
      <c r="G1011" s="1369"/>
      <c r="H1011" s="1369"/>
      <c r="I1011" s="1369"/>
      <c r="J1011" s="1369"/>
      <c r="K1011" s="1369"/>
      <c r="L1011" s="1369"/>
      <c r="M1011" s="1369"/>
      <c r="N1011" s="1369"/>
      <c r="O1011" s="1370"/>
      <c r="P1011" s="318"/>
      <c r="Q1011" s="1366" t="s">
        <v>527</v>
      </c>
      <c r="R1011" s="1366"/>
      <c r="S1011" s="1366"/>
      <c r="T1011" s="1366"/>
      <c r="U1011" s="1366"/>
      <c r="V1011" s="1366"/>
      <c r="W1011" s="1366"/>
      <c r="X1011" s="1366"/>
      <c r="Y1011" s="1366"/>
      <c r="Z1011" s="1366"/>
      <c r="AA1011" s="1366"/>
      <c r="AB1011" s="1366"/>
      <c r="AC1011" s="1366"/>
      <c r="AD1011" s="1366"/>
      <c r="AE1011" s="1366"/>
      <c r="AF1011" s="1366"/>
      <c r="AG1011" s="1366"/>
      <c r="AH1011" s="1366"/>
      <c r="AI1011" s="1366"/>
      <c r="AJ1011" s="1366"/>
      <c r="AK1011" s="1366"/>
      <c r="AL1011" s="1366"/>
      <c r="AM1011" s="1366"/>
      <c r="AN1011" s="1366"/>
      <c r="AO1011" s="1366"/>
      <c r="AP1011" s="1366"/>
      <c r="AQ1011" s="1366"/>
      <c r="AR1011" s="1366"/>
      <c r="AS1011" s="1366"/>
      <c r="AT1011" s="1366"/>
      <c r="AU1011" s="1366"/>
      <c r="AV1011" s="1366"/>
      <c r="AW1011" s="1366"/>
      <c r="AX1011" s="1366"/>
      <c r="AY1011" s="1366"/>
      <c r="AZ1011" s="1366"/>
      <c r="BA1011" s="1366"/>
      <c r="BB1011" s="1366"/>
      <c r="BC1011" s="1366"/>
      <c r="BD1011" s="1366"/>
    </row>
    <row r="1012" spans="1:56" ht="12.75">
      <c r="A1012" s="320"/>
      <c r="B1012" s="320"/>
      <c r="C1012" s="320"/>
      <c r="D1012" s="320"/>
      <c r="E1012" s="320"/>
      <c r="F1012" s="320"/>
      <c r="G1012" s="320"/>
      <c r="H1012" s="320"/>
      <c r="I1012" s="320"/>
      <c r="J1012" s="320"/>
      <c r="K1012" s="320"/>
      <c r="L1012" s="320"/>
      <c r="M1012" s="320"/>
      <c r="N1012" s="320"/>
      <c r="O1012" s="320"/>
      <c r="P1012" s="319"/>
      <c r="Q1012" s="501"/>
      <c r="R1012" s="501"/>
      <c r="S1012" s="501"/>
      <c r="T1012" s="501"/>
      <c r="U1012" s="501"/>
      <c r="V1012" s="501"/>
      <c r="W1012" s="501"/>
      <c r="X1012" s="501"/>
      <c r="Y1012" s="501"/>
      <c r="Z1012" s="501"/>
      <c r="AA1012" s="501"/>
      <c r="AB1012" s="501"/>
      <c r="AC1012" s="501"/>
      <c r="AD1012" s="501"/>
      <c r="AE1012" s="501"/>
      <c r="AF1012" s="501"/>
      <c r="AG1012" s="501"/>
      <c r="AH1012" s="501"/>
      <c r="AI1012" s="501"/>
      <c r="AJ1012" s="501"/>
      <c r="AK1012" s="501"/>
      <c r="AL1012" s="501"/>
      <c r="AM1012" s="501"/>
      <c r="AN1012" s="501"/>
      <c r="AO1012" s="501"/>
      <c r="AP1012" s="501"/>
      <c r="AQ1012" s="501"/>
      <c r="AR1012" s="501"/>
      <c r="AS1012" s="501"/>
      <c r="AT1012" s="501"/>
      <c r="AU1012" s="501"/>
      <c r="AV1012" s="501"/>
      <c r="AW1012" s="501"/>
      <c r="AX1012" s="501"/>
      <c r="AY1012" s="501"/>
      <c r="AZ1012" s="501"/>
      <c r="BA1012" s="501"/>
      <c r="BB1012" s="501"/>
      <c r="BC1012" s="502"/>
      <c r="BD1012" s="503"/>
    </row>
    <row r="1013" spans="1:56" ht="12.75">
      <c r="A1013" s="1197" t="s">
        <v>22</v>
      </c>
      <c r="B1013" s="1197"/>
      <c r="C1013" s="1197"/>
      <c r="D1013" s="1197"/>
      <c r="E1013" s="1197"/>
      <c r="F1013" s="1197"/>
      <c r="G1013" s="1197"/>
      <c r="H1013" s="1197"/>
      <c r="I1013" s="1197"/>
      <c r="J1013" s="1197"/>
      <c r="K1013" s="1197"/>
      <c r="L1013" s="1197"/>
      <c r="M1013" s="1197"/>
      <c r="N1013" s="1197"/>
      <c r="O1013" s="1197"/>
      <c r="P1013" s="319"/>
      <c r="Q1013" s="1366" t="s">
        <v>165</v>
      </c>
      <c r="R1013" s="1366"/>
      <c r="S1013" s="1366"/>
      <c r="T1013" s="1366"/>
      <c r="U1013" s="1366"/>
      <c r="V1013" s="1366"/>
      <c r="W1013" s="1366"/>
      <c r="X1013" s="1366"/>
      <c r="Y1013" s="1366"/>
      <c r="Z1013" s="1366"/>
      <c r="AA1013" s="1366"/>
      <c r="AB1013" s="1366"/>
      <c r="AC1013" s="1366"/>
      <c r="AD1013" s="1366"/>
      <c r="AE1013" s="1366"/>
      <c r="AF1013" s="1366"/>
      <c r="AG1013" s="1366"/>
      <c r="AH1013" s="1366"/>
      <c r="AI1013" s="1366"/>
      <c r="AJ1013" s="1366"/>
      <c r="AK1013" s="1366"/>
      <c r="AL1013" s="1366"/>
      <c r="AM1013" s="1366"/>
      <c r="AN1013" s="1366"/>
      <c r="AO1013" s="1366"/>
      <c r="AP1013" s="1366"/>
      <c r="AQ1013" s="1366"/>
      <c r="AR1013" s="1366"/>
      <c r="AS1013" s="1366"/>
      <c r="AT1013" s="1366"/>
      <c r="AU1013" s="1366"/>
      <c r="AV1013" s="1366"/>
      <c r="AW1013" s="1366"/>
      <c r="AX1013" s="1366"/>
      <c r="AY1013" s="1366"/>
      <c r="AZ1013" s="1366"/>
      <c r="BA1013" s="1366"/>
      <c r="BB1013" s="1366"/>
      <c r="BC1013" s="1366"/>
      <c r="BD1013" s="1366"/>
    </row>
    <row r="1014" spans="1:56" ht="12.75">
      <c r="A1014" s="505"/>
      <c r="B1014" s="505"/>
      <c r="C1014" s="505"/>
      <c r="D1014" s="505"/>
      <c r="E1014" s="505"/>
      <c r="F1014" s="505"/>
      <c r="G1014" s="505"/>
      <c r="H1014" s="505"/>
      <c r="I1014" s="505"/>
      <c r="J1014" s="505"/>
      <c r="K1014" s="505"/>
      <c r="L1014" s="505"/>
      <c r="M1014" s="505"/>
      <c r="N1014" s="505"/>
      <c r="O1014" s="505"/>
      <c r="P1014" s="505"/>
      <c r="Q1014" s="320"/>
      <c r="R1014" s="320"/>
      <c r="S1014" s="320"/>
      <c r="T1014" s="320"/>
      <c r="U1014" s="320"/>
      <c r="V1014" s="320"/>
      <c r="W1014" s="320"/>
      <c r="X1014" s="320"/>
      <c r="Y1014" s="320"/>
      <c r="Z1014" s="320"/>
      <c r="AA1014" s="320"/>
      <c r="AB1014" s="320"/>
      <c r="AC1014" s="320"/>
      <c r="AD1014" s="320"/>
      <c r="AE1014" s="320"/>
      <c r="AF1014" s="320"/>
      <c r="AG1014" s="320"/>
      <c r="AH1014" s="320"/>
      <c r="AI1014" s="320"/>
      <c r="AJ1014" s="320"/>
      <c r="AK1014" s="320"/>
      <c r="AL1014" s="320"/>
      <c r="AM1014" s="320"/>
      <c r="AN1014" s="320"/>
      <c r="AO1014" s="320"/>
      <c r="AP1014" s="320"/>
      <c r="AQ1014" s="320"/>
      <c r="AR1014" s="320"/>
      <c r="AS1014" s="320"/>
      <c r="AT1014" s="320"/>
      <c r="AU1014" s="320"/>
      <c r="AV1014" s="320"/>
      <c r="AW1014" s="320"/>
      <c r="AX1014" s="320"/>
      <c r="AY1014" s="320"/>
      <c r="AZ1014" s="320"/>
      <c r="BA1014" s="320"/>
      <c r="BB1014" s="320"/>
      <c r="BC1014" s="320"/>
      <c r="BD1014" s="503"/>
    </row>
    <row r="1015" spans="1:56" ht="12.75">
      <c r="A1015" s="1372" t="s">
        <v>17</v>
      </c>
      <c r="B1015" s="1372"/>
      <c r="C1015" s="1372"/>
      <c r="D1015" s="1372"/>
      <c r="E1015" s="1372"/>
      <c r="F1015" s="1372"/>
      <c r="G1015" s="1372"/>
      <c r="H1015" s="1372"/>
      <c r="I1015" s="1372"/>
      <c r="J1015" s="1372"/>
      <c r="K1015" s="1372"/>
      <c r="L1015" s="1372"/>
      <c r="M1015" s="1372"/>
      <c r="N1015" s="1372"/>
      <c r="O1015" s="1372"/>
      <c r="P1015" s="318"/>
      <c r="Q1015" s="1373" t="s">
        <v>528</v>
      </c>
      <c r="R1015" s="1373"/>
      <c r="S1015" s="1373"/>
      <c r="T1015" s="1373"/>
      <c r="U1015" s="1373"/>
      <c r="V1015" s="1373"/>
      <c r="W1015" s="1373"/>
      <c r="X1015" s="1373"/>
      <c r="Y1015" s="1373"/>
      <c r="Z1015" s="1373"/>
      <c r="AA1015" s="1373"/>
      <c r="AB1015" s="1373"/>
      <c r="AC1015" s="1373"/>
      <c r="AD1015" s="1373"/>
      <c r="AE1015" s="1373"/>
      <c r="AF1015" s="1373"/>
      <c r="AG1015" s="1373"/>
      <c r="AH1015" s="1373"/>
      <c r="AI1015" s="1373"/>
      <c r="AJ1015" s="1373"/>
      <c r="AK1015" s="1373"/>
      <c r="AL1015" s="1373"/>
      <c r="AM1015" s="1373"/>
      <c r="AN1015" s="1373"/>
      <c r="AO1015" s="1373"/>
      <c r="AP1015" s="1373"/>
      <c r="AQ1015" s="1373"/>
      <c r="AR1015" s="1373"/>
      <c r="AS1015" s="1373"/>
      <c r="AT1015" s="1373"/>
      <c r="AU1015" s="1373"/>
      <c r="AV1015" s="1373"/>
      <c r="AW1015" s="1373"/>
      <c r="AX1015" s="1373"/>
      <c r="AY1015" s="1373"/>
      <c r="AZ1015" s="1373"/>
      <c r="BA1015" s="1373"/>
      <c r="BB1015" s="1373"/>
      <c r="BC1015" s="1373"/>
      <c r="BD1015" s="1373"/>
    </row>
    <row r="1016" spans="1:56" ht="12.75">
      <c r="A1016" s="1197" t="s">
        <v>21</v>
      </c>
      <c r="B1016" s="1197"/>
      <c r="C1016" s="1197"/>
      <c r="D1016" s="1197"/>
      <c r="E1016" s="1197"/>
      <c r="F1016" s="1197"/>
      <c r="G1016" s="1197"/>
      <c r="H1016" s="1197"/>
      <c r="I1016" s="1197"/>
      <c r="J1016" s="1197"/>
      <c r="K1016" s="1197"/>
      <c r="L1016" s="1197"/>
      <c r="M1016" s="1197"/>
      <c r="N1016" s="1197"/>
      <c r="O1016" s="1197"/>
      <c r="P1016" s="319"/>
      <c r="Q1016" s="1374" t="s">
        <v>529</v>
      </c>
      <c r="R1016" s="1374"/>
      <c r="S1016" s="1374"/>
      <c r="T1016" s="1374"/>
      <c r="U1016" s="1374"/>
      <c r="V1016" s="1374"/>
      <c r="W1016" s="1374"/>
      <c r="X1016" s="1374"/>
      <c r="Y1016" s="1374"/>
      <c r="Z1016" s="1374"/>
      <c r="AA1016" s="1374"/>
      <c r="AB1016" s="1374"/>
      <c r="AC1016" s="1374"/>
      <c r="AD1016" s="1374"/>
      <c r="AE1016" s="1374"/>
      <c r="AF1016" s="1374"/>
      <c r="AG1016" s="1374"/>
      <c r="AH1016" s="1374"/>
      <c r="AI1016" s="1374"/>
      <c r="AJ1016" s="1374"/>
      <c r="AK1016" s="1374"/>
      <c r="AL1016" s="1374"/>
      <c r="AM1016" s="1374"/>
      <c r="AN1016" s="1374"/>
      <c r="AO1016" s="1374"/>
      <c r="AP1016" s="1374"/>
      <c r="AQ1016" s="1374"/>
      <c r="AR1016" s="1374"/>
      <c r="AS1016" s="1374"/>
      <c r="AT1016" s="1374"/>
      <c r="AU1016" s="1374"/>
      <c r="AV1016" s="1374"/>
      <c r="AW1016" s="1374"/>
      <c r="AX1016" s="1374"/>
      <c r="AY1016" s="1374"/>
      <c r="AZ1016" s="1374"/>
      <c r="BA1016" s="1374"/>
      <c r="BB1016" s="1374"/>
      <c r="BC1016" s="1374"/>
      <c r="BD1016" s="1374"/>
    </row>
    <row r="1017" spans="1:56" ht="12.75">
      <c r="A1017" s="320"/>
      <c r="B1017" s="320"/>
      <c r="C1017" s="320"/>
      <c r="D1017" s="320"/>
      <c r="E1017" s="320"/>
      <c r="F1017" s="320"/>
      <c r="G1017" s="320"/>
      <c r="H1017" s="320"/>
      <c r="I1017" s="320"/>
      <c r="J1017" s="320"/>
      <c r="K1017" s="320"/>
      <c r="L1017" s="320"/>
      <c r="M1017" s="320"/>
      <c r="N1017" s="320"/>
      <c r="O1017" s="320"/>
      <c r="P1017" s="319"/>
      <c r="Q1017" s="320"/>
      <c r="R1017" s="320"/>
      <c r="S1017" s="320"/>
      <c r="T1017" s="320"/>
      <c r="U1017" s="320"/>
      <c r="V1017" s="320"/>
      <c r="W1017" s="320"/>
      <c r="X1017" s="320"/>
      <c r="Y1017" s="320"/>
      <c r="Z1017" s="320"/>
      <c r="AA1017" s="320"/>
      <c r="AB1017" s="320"/>
      <c r="AC1017" s="320"/>
      <c r="AD1017" s="320"/>
      <c r="AE1017" s="320"/>
      <c r="AF1017" s="320"/>
      <c r="AG1017" s="320"/>
      <c r="AH1017" s="320"/>
      <c r="AI1017" s="320"/>
      <c r="AJ1017" s="320"/>
      <c r="AK1017" s="320"/>
      <c r="AL1017" s="320"/>
      <c r="AM1017" s="320"/>
      <c r="AN1017" s="320"/>
      <c r="AO1017" s="320"/>
      <c r="AP1017" s="320"/>
      <c r="AQ1017" s="320"/>
      <c r="AR1017" s="320"/>
      <c r="AS1017" s="320"/>
      <c r="AT1017" s="320"/>
      <c r="AU1017" s="320"/>
      <c r="AV1017" s="320"/>
      <c r="AW1017" s="320"/>
      <c r="AX1017" s="320"/>
      <c r="AY1017" s="320"/>
      <c r="AZ1017" s="320"/>
      <c r="BA1017" s="320"/>
      <c r="BB1017" s="320"/>
      <c r="BC1017" s="502"/>
      <c r="BD1017" s="503"/>
    </row>
    <row r="1018" spans="1:56" ht="12.75">
      <c r="A1018" s="1197" t="s">
        <v>128</v>
      </c>
      <c r="B1018" s="1197"/>
      <c r="C1018" s="1197"/>
      <c r="D1018" s="1197"/>
      <c r="E1018" s="1197"/>
      <c r="F1018" s="1197"/>
      <c r="G1018" s="1197"/>
      <c r="H1018" s="1197"/>
      <c r="I1018" s="1197"/>
      <c r="J1018" s="1197"/>
      <c r="K1018" s="1197"/>
      <c r="L1018" s="1197"/>
      <c r="M1018" s="1197"/>
      <c r="N1018" s="1197"/>
      <c r="O1018" s="1197"/>
      <c r="P1018" s="318"/>
      <c r="Q1018" s="1366" t="s">
        <v>530</v>
      </c>
      <c r="R1018" s="1366"/>
      <c r="S1018" s="1366"/>
      <c r="T1018" s="1366"/>
      <c r="U1018" s="1366"/>
      <c r="V1018" s="1366"/>
      <c r="W1018" s="1366"/>
      <c r="X1018" s="1366"/>
      <c r="Y1018" s="1366"/>
      <c r="Z1018" s="1366"/>
      <c r="AA1018" s="1366"/>
      <c r="AB1018" s="1366"/>
      <c r="AC1018" s="1366"/>
      <c r="AD1018" s="1366"/>
      <c r="AE1018" s="1366"/>
      <c r="AF1018" s="1366"/>
      <c r="AG1018" s="1366"/>
      <c r="AH1018" s="1366"/>
      <c r="AI1018" s="1366"/>
      <c r="AJ1018" s="1366"/>
      <c r="AK1018" s="1366"/>
      <c r="AL1018" s="1366"/>
      <c r="AM1018" s="1366"/>
      <c r="AN1018" s="1366"/>
      <c r="AO1018" s="1366"/>
      <c r="AP1018" s="1366"/>
      <c r="AQ1018" s="1366"/>
      <c r="AR1018" s="1366"/>
      <c r="AS1018" s="1366"/>
      <c r="AT1018" s="1366"/>
      <c r="AU1018" s="1366"/>
      <c r="AV1018" s="1366"/>
      <c r="AW1018" s="1366"/>
      <c r="AX1018" s="1366"/>
      <c r="AY1018" s="1366"/>
      <c r="AZ1018" s="1366"/>
      <c r="BA1018" s="1366"/>
      <c r="BB1018" s="1366"/>
      <c r="BC1018" s="1366"/>
      <c r="BD1018" s="1366"/>
    </row>
    <row r="1019" spans="1:56" ht="12.75">
      <c r="A1019" s="1197" t="s">
        <v>130</v>
      </c>
      <c r="B1019" s="1197"/>
      <c r="C1019" s="1197"/>
      <c r="D1019" s="1197"/>
      <c r="E1019" s="1197"/>
      <c r="F1019" s="1197"/>
      <c r="G1019" s="1197"/>
      <c r="H1019" s="1197"/>
      <c r="I1019" s="1197"/>
      <c r="J1019" s="1197"/>
      <c r="K1019" s="1197"/>
      <c r="L1019" s="1197"/>
      <c r="M1019" s="1197"/>
      <c r="N1019" s="1197"/>
      <c r="O1019" s="1197"/>
      <c r="P1019" s="319"/>
      <c r="Q1019" s="1366" t="s">
        <v>531</v>
      </c>
      <c r="R1019" s="1366"/>
      <c r="S1019" s="1366"/>
      <c r="T1019" s="1366"/>
      <c r="U1019" s="1366"/>
      <c r="V1019" s="1366"/>
      <c r="W1019" s="1366"/>
      <c r="X1019" s="1366"/>
      <c r="Y1019" s="1366"/>
      <c r="Z1019" s="1366"/>
      <c r="AA1019" s="1366"/>
      <c r="AB1019" s="1366"/>
      <c r="AC1019" s="1366"/>
      <c r="AD1019" s="1366"/>
      <c r="AE1019" s="1366"/>
      <c r="AF1019" s="1366"/>
      <c r="AG1019" s="1366"/>
      <c r="AH1019" s="1366"/>
      <c r="AI1019" s="1366"/>
      <c r="AJ1019" s="1366"/>
      <c r="AK1019" s="1366"/>
      <c r="AL1019" s="1366"/>
      <c r="AM1019" s="1366"/>
      <c r="AN1019" s="1366"/>
      <c r="AO1019" s="1366"/>
      <c r="AP1019" s="1366"/>
      <c r="AQ1019" s="1366"/>
      <c r="AR1019" s="1366"/>
      <c r="AS1019" s="1366"/>
      <c r="AT1019" s="1366"/>
      <c r="AU1019" s="1366"/>
      <c r="AV1019" s="1366"/>
      <c r="AW1019" s="1366"/>
      <c r="AX1019" s="1366"/>
      <c r="AY1019" s="1366"/>
      <c r="AZ1019" s="1366"/>
      <c r="BA1019" s="1366"/>
      <c r="BB1019" s="1366"/>
      <c r="BC1019" s="1366"/>
      <c r="BD1019" s="1366"/>
    </row>
    <row r="1020" spans="1:56" ht="12.75">
      <c r="A1020" s="320"/>
      <c r="B1020" s="320"/>
      <c r="C1020" s="320"/>
      <c r="D1020" s="320"/>
      <c r="E1020" s="320"/>
      <c r="F1020" s="320"/>
      <c r="G1020" s="320"/>
      <c r="H1020" s="320"/>
      <c r="I1020" s="320"/>
      <c r="J1020" s="320"/>
      <c r="K1020" s="320"/>
      <c r="L1020" s="320"/>
      <c r="M1020" s="320"/>
      <c r="N1020" s="320"/>
      <c r="O1020" s="320"/>
      <c r="P1020" s="319"/>
      <c r="Q1020" s="320"/>
      <c r="R1020" s="320"/>
      <c r="S1020" s="320"/>
      <c r="T1020" s="320"/>
      <c r="U1020" s="320"/>
      <c r="V1020" s="320"/>
      <c r="W1020" s="320"/>
      <c r="X1020" s="320"/>
      <c r="Y1020" s="320"/>
      <c r="Z1020" s="320"/>
      <c r="AA1020" s="320"/>
      <c r="AB1020" s="320"/>
      <c r="AC1020" s="320"/>
      <c r="AD1020" s="320"/>
      <c r="AE1020" s="320"/>
      <c r="AF1020" s="320"/>
      <c r="AG1020" s="320"/>
      <c r="AH1020" s="320"/>
      <c r="AI1020" s="320"/>
      <c r="AJ1020" s="320"/>
      <c r="AK1020" s="320"/>
      <c r="AL1020" s="320"/>
      <c r="AM1020" s="320"/>
      <c r="AN1020" s="320"/>
      <c r="AO1020" s="320"/>
      <c r="AP1020" s="320"/>
      <c r="AQ1020" s="320"/>
      <c r="AR1020" s="320"/>
      <c r="AS1020" s="320"/>
      <c r="AT1020" s="320"/>
      <c r="AU1020" s="320"/>
      <c r="AV1020" s="320"/>
      <c r="AW1020" s="320"/>
      <c r="AX1020" s="320"/>
      <c r="AY1020" s="320"/>
      <c r="AZ1020" s="320"/>
      <c r="BA1020" s="320"/>
      <c r="BB1020" s="320"/>
      <c r="BC1020" s="502"/>
      <c r="BD1020" s="503"/>
    </row>
    <row r="1021" spans="1:56" ht="12.75">
      <c r="A1021" s="1197" t="s">
        <v>357</v>
      </c>
      <c r="B1021" s="1197"/>
      <c r="C1021" s="1197"/>
      <c r="D1021" s="1197"/>
      <c r="E1021" s="1197"/>
      <c r="F1021" s="1197"/>
      <c r="G1021" s="1197"/>
      <c r="H1021" s="1197"/>
      <c r="I1021" s="1197"/>
      <c r="J1021" s="1197"/>
      <c r="K1021" s="1197"/>
      <c r="L1021" s="1197"/>
      <c r="M1021" s="1197"/>
      <c r="N1021" s="1197"/>
      <c r="O1021" s="1197"/>
      <c r="P1021" s="318"/>
      <c r="Q1021" s="1366" t="s">
        <v>532</v>
      </c>
      <c r="R1021" s="1366"/>
      <c r="S1021" s="1366"/>
      <c r="T1021" s="1366"/>
      <c r="U1021" s="1366"/>
      <c r="V1021" s="1366"/>
      <c r="W1021" s="1366"/>
      <c r="X1021" s="1366"/>
      <c r="Y1021" s="1366"/>
      <c r="Z1021" s="1366"/>
      <c r="AA1021" s="1366"/>
      <c r="AB1021" s="1366"/>
      <c r="AC1021" s="1366"/>
      <c r="AD1021" s="1366"/>
      <c r="AE1021" s="1366"/>
      <c r="AF1021" s="1366"/>
      <c r="AG1021" s="1366"/>
      <c r="AH1021" s="1366"/>
      <c r="AI1021" s="1366"/>
      <c r="AJ1021" s="1366"/>
      <c r="AK1021" s="1366"/>
      <c r="AL1021" s="1366"/>
      <c r="AM1021" s="1366"/>
      <c r="AN1021" s="1366"/>
      <c r="AO1021" s="1366"/>
      <c r="AP1021" s="1366"/>
      <c r="AQ1021" s="1366"/>
      <c r="AR1021" s="1366"/>
      <c r="AS1021" s="1366"/>
      <c r="AT1021" s="1366"/>
      <c r="AU1021" s="1366"/>
      <c r="AV1021" s="1366"/>
      <c r="AW1021" s="1366"/>
      <c r="AX1021" s="1366"/>
      <c r="AY1021" s="1366"/>
      <c r="AZ1021" s="1366"/>
      <c r="BA1021" s="1366"/>
      <c r="BB1021" s="1366"/>
      <c r="BC1021" s="1366"/>
      <c r="BD1021" s="1366"/>
    </row>
    <row r="1022" spans="1:56" ht="12.75">
      <c r="A1022" s="1197" t="s">
        <v>359</v>
      </c>
      <c r="B1022" s="1197"/>
      <c r="C1022" s="1197"/>
      <c r="D1022" s="1197"/>
      <c r="E1022" s="1197"/>
      <c r="F1022" s="1197"/>
      <c r="G1022" s="1197"/>
      <c r="H1022" s="1197"/>
      <c r="I1022" s="1197"/>
      <c r="J1022" s="1197"/>
      <c r="K1022" s="1197"/>
      <c r="L1022" s="1197"/>
      <c r="M1022" s="1197"/>
      <c r="N1022" s="1197"/>
      <c r="O1022" s="1197"/>
      <c r="P1022" s="319"/>
      <c r="Q1022" s="1196" t="s">
        <v>533</v>
      </c>
      <c r="R1022" s="1196"/>
      <c r="S1022" s="1196"/>
      <c r="T1022" s="1196"/>
      <c r="U1022" s="1196"/>
      <c r="V1022" s="1196"/>
      <c r="W1022" s="1196"/>
      <c r="X1022" s="1196"/>
      <c r="Y1022" s="1196"/>
      <c r="Z1022" s="1196"/>
      <c r="AA1022" s="1196"/>
      <c r="AB1022" s="1196"/>
      <c r="AC1022" s="1196"/>
      <c r="AD1022" s="1196"/>
      <c r="AE1022" s="1196"/>
      <c r="AF1022" s="1196"/>
      <c r="AG1022" s="1196"/>
      <c r="AH1022" s="1196"/>
      <c r="AI1022" s="1196"/>
      <c r="AJ1022" s="1196"/>
      <c r="AK1022" s="1196"/>
      <c r="AL1022" s="1196"/>
      <c r="AM1022" s="1196"/>
      <c r="AN1022" s="1196"/>
      <c r="AO1022" s="1196"/>
      <c r="AP1022" s="1196"/>
      <c r="AQ1022" s="1196"/>
      <c r="AR1022" s="1196"/>
      <c r="AS1022" s="1196"/>
      <c r="AT1022" s="1196"/>
      <c r="AU1022" s="1196"/>
      <c r="AV1022" s="1196"/>
      <c r="AW1022" s="1196"/>
      <c r="AX1022" s="1196"/>
      <c r="AY1022" s="1196"/>
      <c r="AZ1022" s="1196"/>
      <c r="BA1022" s="1196"/>
      <c r="BB1022" s="1196"/>
      <c r="BC1022" s="1196"/>
      <c r="BD1022" s="1196"/>
    </row>
    <row r="1023" spans="1:56" ht="12.75">
      <c r="A1023" s="320"/>
      <c r="B1023" s="320"/>
      <c r="C1023" s="320"/>
      <c r="D1023" s="320"/>
      <c r="E1023" s="320"/>
      <c r="F1023" s="320"/>
      <c r="G1023" s="320"/>
      <c r="H1023" s="320"/>
      <c r="I1023" s="320"/>
      <c r="J1023" s="320"/>
      <c r="K1023" s="320"/>
      <c r="L1023" s="320"/>
      <c r="M1023" s="320"/>
      <c r="N1023" s="320"/>
      <c r="O1023" s="320"/>
      <c r="P1023" s="319"/>
      <c r="Q1023" s="320"/>
      <c r="R1023" s="320"/>
      <c r="S1023" s="320"/>
      <c r="T1023" s="320"/>
      <c r="U1023" s="320"/>
      <c r="V1023" s="320"/>
      <c r="W1023" s="320"/>
      <c r="X1023" s="320"/>
      <c r="Y1023" s="320"/>
      <c r="Z1023" s="320"/>
      <c r="AA1023" s="320"/>
      <c r="AB1023" s="320"/>
      <c r="AC1023" s="320"/>
      <c r="AD1023" s="320"/>
      <c r="AE1023" s="320"/>
      <c r="AF1023" s="320"/>
      <c r="AG1023" s="320"/>
      <c r="AH1023" s="320"/>
      <c r="AI1023" s="320"/>
      <c r="AJ1023" s="320"/>
      <c r="AK1023" s="320"/>
      <c r="AL1023" s="320"/>
      <c r="AM1023" s="320"/>
      <c r="AN1023" s="320"/>
      <c r="AO1023" s="320"/>
      <c r="AP1023" s="320"/>
      <c r="AQ1023" s="320"/>
      <c r="AR1023" s="320"/>
      <c r="AS1023" s="320"/>
      <c r="AT1023" s="320"/>
      <c r="AU1023" s="320"/>
      <c r="AV1023" s="320"/>
      <c r="AW1023" s="320"/>
      <c r="AX1023" s="320"/>
      <c r="AY1023" s="320"/>
      <c r="AZ1023" s="320"/>
      <c r="BA1023" s="320"/>
      <c r="BB1023" s="320"/>
      <c r="BC1023" s="502"/>
      <c r="BD1023" s="506"/>
    </row>
    <row r="1024" spans="1:56" ht="12.75">
      <c r="A1024" s="1197" t="s">
        <v>411</v>
      </c>
      <c r="B1024" s="1197"/>
      <c r="C1024" s="1197"/>
      <c r="D1024" s="1197"/>
      <c r="E1024" s="1197"/>
      <c r="F1024" s="1197"/>
      <c r="G1024" s="1197"/>
      <c r="H1024" s="1197"/>
      <c r="I1024" s="1197"/>
      <c r="J1024" s="1197"/>
      <c r="K1024" s="1197"/>
      <c r="L1024" s="1197"/>
      <c r="M1024" s="1197"/>
      <c r="N1024" s="1197"/>
      <c r="O1024" s="1197"/>
      <c r="P1024" s="318"/>
      <c r="Q1024" s="1234" t="s">
        <v>534</v>
      </c>
      <c r="R1024" s="1234"/>
      <c r="S1024" s="1234"/>
      <c r="T1024" s="1234"/>
      <c r="U1024" s="1234"/>
      <c r="V1024" s="1234"/>
      <c r="W1024" s="1234"/>
      <c r="X1024" s="1234"/>
      <c r="Y1024" s="1234"/>
      <c r="Z1024" s="1234"/>
      <c r="AA1024" s="1234"/>
      <c r="AB1024" s="1234"/>
      <c r="AC1024" s="1234"/>
      <c r="AD1024" s="1234"/>
      <c r="AE1024" s="1234"/>
      <c r="AF1024" s="1234"/>
      <c r="AG1024" s="1234"/>
      <c r="AH1024" s="1234"/>
      <c r="AI1024" s="1234"/>
      <c r="AJ1024" s="1234"/>
      <c r="AK1024" s="1234"/>
      <c r="AL1024" s="1234"/>
      <c r="AM1024" s="1234"/>
      <c r="AN1024" s="1234"/>
      <c r="AO1024" s="1234"/>
      <c r="AP1024" s="1234"/>
      <c r="AQ1024" s="1234"/>
      <c r="AR1024" s="1234"/>
      <c r="AS1024" s="1234"/>
      <c r="AT1024" s="1234"/>
      <c r="AU1024" s="1234"/>
      <c r="AV1024" s="1234"/>
      <c r="AW1024" s="1234"/>
      <c r="AX1024" s="1234"/>
      <c r="AY1024" s="1234"/>
      <c r="AZ1024" s="1234"/>
      <c r="BA1024" s="1234"/>
      <c r="BB1024" s="1234"/>
      <c r="BC1024" s="1234"/>
      <c r="BD1024" s="1234"/>
    </row>
    <row r="1025" spans="1:56" ht="12.75">
      <c r="A1025" s="1197" t="s">
        <v>412</v>
      </c>
      <c r="B1025" s="1197"/>
      <c r="C1025" s="1197"/>
      <c r="D1025" s="1197"/>
      <c r="E1025" s="1197"/>
      <c r="F1025" s="1197"/>
      <c r="G1025" s="1197"/>
      <c r="H1025" s="1197"/>
      <c r="I1025" s="1197"/>
      <c r="J1025" s="1197"/>
      <c r="K1025" s="1197"/>
      <c r="L1025" s="1197"/>
      <c r="M1025" s="1197"/>
      <c r="N1025" s="1197"/>
      <c r="O1025" s="1197"/>
      <c r="P1025" s="319"/>
      <c r="Q1025" s="1234" t="s">
        <v>535</v>
      </c>
      <c r="R1025" s="1234"/>
      <c r="S1025" s="1234"/>
      <c r="T1025" s="1234"/>
      <c r="U1025" s="1234"/>
      <c r="V1025" s="1234"/>
      <c r="W1025" s="1234"/>
      <c r="X1025" s="1234"/>
      <c r="Y1025" s="1234"/>
      <c r="Z1025" s="1234"/>
      <c r="AA1025" s="1234"/>
      <c r="AB1025" s="1234"/>
      <c r="AC1025" s="1234"/>
      <c r="AD1025" s="1234"/>
      <c r="AE1025" s="1234"/>
      <c r="AF1025" s="1234"/>
      <c r="AG1025" s="1234"/>
      <c r="AH1025" s="1234"/>
      <c r="AI1025" s="1234"/>
      <c r="AJ1025" s="1234"/>
      <c r="AK1025" s="1234"/>
      <c r="AL1025" s="1234"/>
      <c r="AM1025" s="1234"/>
      <c r="AN1025" s="1234"/>
      <c r="AO1025" s="1234"/>
      <c r="AP1025" s="1234"/>
      <c r="AQ1025" s="1234"/>
      <c r="AR1025" s="1234"/>
      <c r="AS1025" s="1234"/>
      <c r="AT1025" s="1234"/>
      <c r="AU1025" s="1234"/>
      <c r="AV1025" s="1234"/>
      <c r="AW1025" s="1234"/>
      <c r="AX1025" s="1234"/>
      <c r="AY1025" s="1234"/>
      <c r="AZ1025" s="1234"/>
      <c r="BA1025" s="1234"/>
      <c r="BB1025" s="1234"/>
      <c r="BC1025" s="1234"/>
      <c r="BD1025" s="1234"/>
    </row>
    <row r="1026" spans="1:56" ht="13.5" thickBot="1">
      <c r="A1026" s="319"/>
      <c r="B1026" s="319"/>
      <c r="C1026" s="319"/>
      <c r="D1026" s="319"/>
      <c r="E1026" s="319"/>
      <c r="F1026" s="319"/>
      <c r="G1026" s="319"/>
      <c r="H1026" s="319"/>
      <c r="I1026" s="319"/>
      <c r="J1026" s="319"/>
      <c r="K1026" s="319"/>
      <c r="L1026" s="319"/>
      <c r="M1026" s="319"/>
      <c r="N1026" s="319"/>
      <c r="O1026" s="319"/>
      <c r="P1026" s="319"/>
      <c r="Q1026" s="319"/>
      <c r="R1026" s="319"/>
      <c r="S1026" s="319"/>
      <c r="T1026" s="319"/>
      <c r="U1026" s="319"/>
      <c r="V1026" s="319"/>
      <c r="W1026" s="319"/>
      <c r="X1026" s="319"/>
      <c r="Y1026" s="319"/>
      <c r="Z1026" s="319"/>
      <c r="AA1026" s="319"/>
      <c r="AB1026" s="319"/>
      <c r="AC1026" s="319"/>
      <c r="AD1026" s="319"/>
      <c r="AE1026" s="319"/>
      <c r="AF1026" s="319"/>
      <c r="AG1026" s="319"/>
      <c r="AH1026" s="319"/>
      <c r="AI1026" s="319"/>
      <c r="AJ1026" s="319"/>
      <c r="AK1026" s="319"/>
      <c r="AL1026" s="319"/>
      <c r="AM1026" s="319"/>
      <c r="AN1026" s="319"/>
      <c r="AO1026" s="319"/>
      <c r="AP1026" s="319"/>
      <c r="AQ1026" s="319"/>
      <c r="AR1026" s="319"/>
      <c r="AS1026" s="319"/>
      <c r="AT1026" s="319"/>
      <c r="AU1026" s="319"/>
      <c r="AV1026" s="319"/>
      <c r="AW1026" s="319"/>
      <c r="AX1026" s="319"/>
      <c r="AY1026" s="319"/>
      <c r="AZ1026" s="319"/>
      <c r="BA1026" s="319"/>
      <c r="BB1026" s="319"/>
      <c r="BC1026" s="319"/>
      <c r="BD1026" s="318"/>
    </row>
    <row r="1027" spans="1:56" ht="13.5" thickBot="1">
      <c r="A1027" s="1377" t="s">
        <v>3</v>
      </c>
      <c r="B1027" s="1378"/>
      <c r="C1027" s="1379"/>
      <c r="D1027" s="1388" t="s">
        <v>4</v>
      </c>
      <c r="E1027" s="1389"/>
      <c r="F1027" s="1389"/>
      <c r="G1027" s="1389"/>
      <c r="H1027" s="1389"/>
      <c r="I1027" s="1389"/>
      <c r="J1027" s="1389"/>
      <c r="K1027" s="1389"/>
      <c r="L1027" s="1389"/>
      <c r="M1027" s="1389"/>
      <c r="N1027" s="1389"/>
      <c r="O1027" s="1389"/>
      <c r="P1027" s="1389"/>
      <c r="Q1027" s="1389"/>
      <c r="R1027" s="1389"/>
      <c r="S1027" s="1389"/>
      <c r="T1027" s="1389"/>
      <c r="U1027" s="1389"/>
      <c r="V1027" s="1389"/>
      <c r="W1027" s="1389"/>
      <c r="X1027" s="1389"/>
      <c r="Y1027" s="1389"/>
      <c r="Z1027" s="1389"/>
      <c r="AA1027" s="1389"/>
      <c r="AB1027" s="1389"/>
      <c r="AC1027" s="1389"/>
      <c r="AD1027" s="1389"/>
      <c r="AE1027" s="1389"/>
      <c r="AF1027" s="1389"/>
      <c r="AG1027" s="1389"/>
      <c r="AH1027" s="1389"/>
      <c r="AI1027" s="1389"/>
      <c r="AJ1027" s="1389"/>
      <c r="AK1027" s="1389"/>
      <c r="AL1027" s="1389"/>
      <c r="AM1027" s="1389"/>
      <c r="AN1027" s="1389"/>
      <c r="AO1027" s="1389"/>
      <c r="AP1027" s="1389"/>
      <c r="AQ1027" s="1389"/>
      <c r="AR1027" s="1389"/>
      <c r="AS1027" s="1389"/>
      <c r="AT1027" s="1389"/>
      <c r="AU1027" s="1389"/>
      <c r="AV1027" s="1389"/>
      <c r="AW1027" s="1389"/>
      <c r="AX1027" s="1389"/>
      <c r="AY1027" s="1390"/>
      <c r="AZ1027" s="919" t="s">
        <v>58</v>
      </c>
      <c r="BA1027" s="921" t="s">
        <v>59</v>
      </c>
      <c r="BB1027" s="1375" t="s">
        <v>60</v>
      </c>
      <c r="BC1027" s="956" t="s">
        <v>14</v>
      </c>
      <c r="BD1027" s="957"/>
    </row>
    <row r="1028" spans="1:56" ht="24.75" thickBot="1">
      <c r="A1028" s="1385"/>
      <c r="B1028" s="1386"/>
      <c r="C1028" s="1387"/>
      <c r="D1028" s="1377" t="s">
        <v>5</v>
      </c>
      <c r="E1028" s="1378"/>
      <c r="F1028" s="1378"/>
      <c r="G1028" s="1379"/>
      <c r="H1028" s="1377" t="s">
        <v>6</v>
      </c>
      <c r="I1028" s="1378"/>
      <c r="J1028" s="1378"/>
      <c r="K1028" s="1379"/>
      <c r="L1028" s="1377" t="s">
        <v>7</v>
      </c>
      <c r="M1028" s="1378"/>
      <c r="N1028" s="1378"/>
      <c r="O1028" s="1379"/>
      <c r="P1028" s="1377" t="s">
        <v>8</v>
      </c>
      <c r="Q1028" s="1378"/>
      <c r="R1028" s="1378"/>
      <c r="S1028" s="1379"/>
      <c r="T1028" s="1377" t="s">
        <v>7</v>
      </c>
      <c r="U1028" s="1378"/>
      <c r="V1028" s="1378"/>
      <c r="W1028" s="1379"/>
      <c r="X1028" s="1377" t="s">
        <v>9</v>
      </c>
      <c r="Y1028" s="1378"/>
      <c r="Z1028" s="1378"/>
      <c r="AA1028" s="1379"/>
      <c r="AB1028" s="1377" t="s">
        <v>9</v>
      </c>
      <c r="AC1028" s="1378"/>
      <c r="AD1028" s="1378"/>
      <c r="AE1028" s="1379"/>
      <c r="AF1028" s="1377" t="s">
        <v>8</v>
      </c>
      <c r="AG1028" s="1378"/>
      <c r="AH1028" s="1378"/>
      <c r="AI1028" s="1379"/>
      <c r="AJ1028" s="1377" t="s">
        <v>10</v>
      </c>
      <c r="AK1028" s="1378"/>
      <c r="AL1028" s="1378"/>
      <c r="AM1028" s="1379"/>
      <c r="AN1028" s="1377" t="s">
        <v>11</v>
      </c>
      <c r="AO1028" s="1378"/>
      <c r="AP1028" s="1378"/>
      <c r="AQ1028" s="1379"/>
      <c r="AR1028" s="1377" t="s">
        <v>12</v>
      </c>
      <c r="AS1028" s="1378"/>
      <c r="AT1028" s="1378"/>
      <c r="AU1028" s="1379"/>
      <c r="AV1028" s="1377" t="s">
        <v>13</v>
      </c>
      <c r="AW1028" s="1378"/>
      <c r="AX1028" s="1378"/>
      <c r="AY1028" s="1379"/>
      <c r="AZ1028" s="920"/>
      <c r="BA1028" s="922"/>
      <c r="BB1028" s="1376"/>
      <c r="BC1028" s="507" t="s">
        <v>63</v>
      </c>
      <c r="BD1028" s="202" t="s">
        <v>64</v>
      </c>
    </row>
    <row r="1029" spans="1:56" ht="38.25">
      <c r="A1029" s="1380" t="s">
        <v>536</v>
      </c>
      <c r="B1029" s="1381"/>
      <c r="C1029" s="1381"/>
      <c r="D1029" s="508"/>
      <c r="E1029" s="509"/>
      <c r="F1029" s="509"/>
      <c r="G1029" s="509"/>
      <c r="H1029" s="509"/>
      <c r="I1029" s="509"/>
      <c r="J1029" s="509"/>
      <c r="K1029" s="509"/>
      <c r="L1029" s="509"/>
      <c r="M1029" s="509"/>
      <c r="N1029" s="509"/>
      <c r="O1029" s="509"/>
      <c r="P1029" s="509"/>
      <c r="Q1029" s="509"/>
      <c r="R1029" s="509"/>
      <c r="S1029" s="509"/>
      <c r="T1029" s="509"/>
      <c r="U1029" s="509"/>
      <c r="V1029" s="509"/>
      <c r="W1029" s="509"/>
      <c r="X1029" s="509"/>
      <c r="Y1029" s="509"/>
      <c r="Z1029" s="509"/>
      <c r="AA1029" s="509"/>
      <c r="AB1029" s="509"/>
      <c r="AC1029" s="509"/>
      <c r="AD1029" s="509"/>
      <c r="AE1029" s="509"/>
      <c r="AF1029" s="510"/>
      <c r="AG1029" s="510"/>
      <c r="AH1029" s="509"/>
      <c r="AI1029" s="509"/>
      <c r="AJ1029" s="509"/>
      <c r="AK1029" s="509"/>
      <c r="AL1029" s="509"/>
      <c r="AM1029" s="509"/>
      <c r="AN1029" s="509"/>
      <c r="AO1029" s="509"/>
      <c r="AP1029" s="509"/>
      <c r="AQ1029" s="509"/>
      <c r="AR1029" s="509"/>
      <c r="AS1029" s="509"/>
      <c r="AT1029" s="509"/>
      <c r="AU1029" s="509"/>
      <c r="AV1029" s="509"/>
      <c r="AW1029" s="509"/>
      <c r="AX1029" s="509"/>
      <c r="AY1029" s="511"/>
      <c r="AZ1029" s="243"/>
      <c r="BA1029" s="512"/>
      <c r="BB1029" s="513"/>
      <c r="BC1029" s="514" t="s">
        <v>537</v>
      </c>
      <c r="BD1029" s="515" t="s">
        <v>538</v>
      </c>
    </row>
    <row r="1030" spans="1:56" ht="38.25">
      <c r="A1030" s="1382" t="s">
        <v>539</v>
      </c>
      <c r="B1030" s="1383"/>
      <c r="C1030" s="1384"/>
      <c r="D1030" s="516"/>
      <c r="E1030" s="517"/>
      <c r="F1030" s="517"/>
      <c r="G1030" s="517"/>
      <c r="H1030" s="517"/>
      <c r="I1030" s="517"/>
      <c r="J1030" s="517"/>
      <c r="K1030" s="517"/>
      <c r="L1030" s="517"/>
      <c r="M1030" s="517"/>
      <c r="N1030" s="517"/>
      <c r="O1030" s="517"/>
      <c r="P1030" s="517"/>
      <c r="Q1030" s="517"/>
      <c r="R1030" s="517"/>
      <c r="S1030" s="517"/>
      <c r="T1030" s="517"/>
      <c r="U1030" s="517"/>
      <c r="V1030" s="517"/>
      <c r="W1030" s="517"/>
      <c r="X1030" s="517"/>
      <c r="Y1030" s="517"/>
      <c r="Z1030" s="517"/>
      <c r="AA1030" s="517"/>
      <c r="AB1030" s="517"/>
      <c r="AC1030" s="517"/>
      <c r="AD1030" s="517"/>
      <c r="AE1030" s="517"/>
      <c r="AF1030" s="518"/>
      <c r="AG1030" s="518"/>
      <c r="AH1030" s="517"/>
      <c r="AI1030" s="517"/>
      <c r="AJ1030" s="517"/>
      <c r="AK1030" s="517"/>
      <c r="AL1030" s="517"/>
      <c r="AM1030" s="517"/>
      <c r="AN1030" s="517"/>
      <c r="AO1030" s="517"/>
      <c r="AP1030" s="517"/>
      <c r="AQ1030" s="517"/>
      <c r="AR1030" s="517"/>
      <c r="AS1030" s="517"/>
      <c r="AT1030" s="517"/>
      <c r="AU1030" s="517"/>
      <c r="AV1030" s="517"/>
      <c r="AW1030" s="517"/>
      <c r="AX1030" s="517"/>
      <c r="AY1030" s="519"/>
      <c r="AZ1030" s="520"/>
      <c r="BA1030" s="521"/>
      <c r="BB1030" s="522"/>
      <c r="BC1030" s="514" t="s">
        <v>537</v>
      </c>
      <c r="BD1030" s="515" t="s">
        <v>538</v>
      </c>
    </row>
    <row r="1031" spans="1:56" ht="51">
      <c r="A1031" s="1382" t="s">
        <v>540</v>
      </c>
      <c r="B1031" s="1383"/>
      <c r="C1031" s="1384"/>
      <c r="D1031" s="523"/>
      <c r="E1031" s="521"/>
      <c r="F1031" s="521"/>
      <c r="G1031" s="521"/>
      <c r="H1031" s="521"/>
      <c r="I1031" s="521"/>
      <c r="J1031" s="521"/>
      <c r="K1031" s="521"/>
      <c r="L1031" s="521"/>
      <c r="M1031" s="521"/>
      <c r="N1031" s="521"/>
      <c r="O1031" s="521"/>
      <c r="P1031" s="521"/>
      <c r="Q1031" s="521"/>
      <c r="R1031" s="521"/>
      <c r="S1031" s="521"/>
      <c r="T1031" s="521"/>
      <c r="U1031" s="521"/>
      <c r="V1031" s="521"/>
      <c r="W1031" s="517"/>
      <c r="X1031" s="521"/>
      <c r="Y1031" s="521"/>
      <c r="Z1031" s="521"/>
      <c r="AA1031" s="521"/>
      <c r="AB1031" s="521"/>
      <c r="AC1031" s="521"/>
      <c r="AD1031" s="521"/>
      <c r="AE1031" s="521"/>
      <c r="AF1031" s="521"/>
      <c r="AG1031" s="521"/>
      <c r="AH1031" s="521"/>
      <c r="AI1031" s="521"/>
      <c r="AJ1031" s="521"/>
      <c r="AK1031" s="521"/>
      <c r="AL1031" s="521"/>
      <c r="AM1031" s="521"/>
      <c r="AN1031" s="521"/>
      <c r="AO1031" s="521"/>
      <c r="AP1031" s="521"/>
      <c r="AQ1031" s="521"/>
      <c r="AR1031" s="521"/>
      <c r="AS1031" s="521"/>
      <c r="AT1031" s="521"/>
      <c r="AU1031" s="521"/>
      <c r="AV1031" s="521"/>
      <c r="AW1031" s="521"/>
      <c r="AX1031" s="521"/>
      <c r="AY1031" s="524"/>
      <c r="AZ1031" s="520"/>
      <c r="BA1031" s="521"/>
      <c r="BB1031" s="522"/>
      <c r="BC1031" s="514" t="s">
        <v>537</v>
      </c>
      <c r="BD1031" s="515" t="s">
        <v>541</v>
      </c>
    </row>
    <row r="1032" spans="1:56" ht="51">
      <c r="A1032" s="1382" t="s">
        <v>542</v>
      </c>
      <c r="B1032" s="1383"/>
      <c r="C1032" s="1384"/>
      <c r="D1032" s="523"/>
      <c r="E1032" s="521"/>
      <c r="F1032" s="521"/>
      <c r="G1032" s="517"/>
      <c r="H1032" s="521"/>
      <c r="I1032" s="521"/>
      <c r="J1032" s="521"/>
      <c r="K1032" s="517"/>
      <c r="L1032" s="521"/>
      <c r="M1032" s="521"/>
      <c r="N1032" s="521"/>
      <c r="O1032" s="517"/>
      <c r="P1032" s="521"/>
      <c r="Q1032" s="521"/>
      <c r="R1032" s="521"/>
      <c r="S1032" s="517"/>
      <c r="T1032" s="521"/>
      <c r="U1032" s="521"/>
      <c r="V1032" s="521"/>
      <c r="W1032" s="517"/>
      <c r="X1032" s="521"/>
      <c r="Y1032" s="521"/>
      <c r="Z1032" s="521"/>
      <c r="AA1032" s="517"/>
      <c r="AB1032" s="521"/>
      <c r="AC1032" s="521"/>
      <c r="AD1032" s="521"/>
      <c r="AE1032" s="517"/>
      <c r="AF1032" s="525"/>
      <c r="AG1032" s="525"/>
      <c r="AH1032" s="521"/>
      <c r="AI1032" s="517"/>
      <c r="AJ1032" s="521"/>
      <c r="AK1032" s="521"/>
      <c r="AL1032" s="521"/>
      <c r="AM1032" s="517"/>
      <c r="AN1032" s="521"/>
      <c r="AO1032" s="521"/>
      <c r="AP1032" s="521"/>
      <c r="AQ1032" s="517"/>
      <c r="AR1032" s="521"/>
      <c r="AS1032" s="521"/>
      <c r="AT1032" s="521"/>
      <c r="AU1032" s="517"/>
      <c r="AV1032" s="521"/>
      <c r="AW1032" s="521"/>
      <c r="AX1032" s="521"/>
      <c r="AY1032" s="519"/>
      <c r="AZ1032" s="520"/>
      <c r="BA1032" s="521"/>
      <c r="BB1032" s="522"/>
      <c r="BC1032" s="514" t="s">
        <v>537</v>
      </c>
      <c r="BD1032" s="515" t="s">
        <v>541</v>
      </c>
    </row>
    <row r="1033" spans="1:56" ht="51">
      <c r="A1033" s="1382" t="s">
        <v>543</v>
      </c>
      <c r="B1033" s="1383"/>
      <c r="C1033" s="1384"/>
      <c r="D1033" s="523"/>
      <c r="E1033" s="517"/>
      <c r="F1033" s="521"/>
      <c r="G1033" s="521"/>
      <c r="H1033" s="521"/>
      <c r="I1033" s="521"/>
      <c r="J1033" s="521"/>
      <c r="K1033" s="521"/>
      <c r="L1033" s="521"/>
      <c r="M1033" s="526"/>
      <c r="N1033" s="521"/>
      <c r="O1033" s="521"/>
      <c r="P1033" s="521"/>
      <c r="Q1033" s="517"/>
      <c r="R1033" s="521"/>
      <c r="S1033" s="521"/>
      <c r="T1033" s="521"/>
      <c r="U1033" s="521"/>
      <c r="V1033" s="521"/>
      <c r="W1033" s="521"/>
      <c r="X1033" s="521"/>
      <c r="Y1033" s="521"/>
      <c r="Z1033" s="521"/>
      <c r="AA1033" s="521"/>
      <c r="AB1033" s="521"/>
      <c r="AC1033" s="517"/>
      <c r="AD1033" s="521"/>
      <c r="AE1033" s="521"/>
      <c r="AF1033" s="521"/>
      <c r="AG1033" s="521"/>
      <c r="AH1033" s="521"/>
      <c r="AI1033" s="521"/>
      <c r="AJ1033" s="521"/>
      <c r="AK1033" s="521"/>
      <c r="AL1033" s="521"/>
      <c r="AM1033" s="521"/>
      <c r="AN1033" s="521"/>
      <c r="AO1033" s="517"/>
      <c r="AP1033" s="521"/>
      <c r="AQ1033" s="521"/>
      <c r="AR1033" s="521"/>
      <c r="AS1033" s="521"/>
      <c r="AT1033" s="521"/>
      <c r="AU1033" s="521"/>
      <c r="AV1033" s="521"/>
      <c r="AW1033" s="521"/>
      <c r="AX1033" s="521"/>
      <c r="AY1033" s="524"/>
      <c r="AZ1033" s="520"/>
      <c r="BA1033" s="521"/>
      <c r="BB1033" s="522"/>
      <c r="BC1033" s="514" t="s">
        <v>537</v>
      </c>
      <c r="BD1033" s="515" t="s">
        <v>541</v>
      </c>
    </row>
    <row r="1034" spans="1:56" ht="51">
      <c r="A1034" s="1382" t="s">
        <v>544</v>
      </c>
      <c r="B1034" s="1383"/>
      <c r="C1034" s="1384"/>
      <c r="D1034" s="516"/>
      <c r="E1034" s="517"/>
      <c r="F1034" s="517"/>
      <c r="G1034" s="517"/>
      <c r="H1034" s="517"/>
      <c r="I1034" s="517"/>
      <c r="J1034" s="517"/>
      <c r="K1034" s="517"/>
      <c r="L1034" s="517"/>
      <c r="M1034" s="517"/>
      <c r="N1034" s="517"/>
      <c r="O1034" s="517"/>
      <c r="P1034" s="517"/>
      <c r="Q1034" s="517"/>
      <c r="R1034" s="517"/>
      <c r="S1034" s="517"/>
      <c r="T1034" s="517"/>
      <c r="U1034" s="517"/>
      <c r="V1034" s="517"/>
      <c r="W1034" s="517"/>
      <c r="X1034" s="517"/>
      <c r="Y1034" s="517"/>
      <c r="Z1034" s="517"/>
      <c r="AA1034" s="517"/>
      <c r="AB1034" s="517"/>
      <c r="AC1034" s="517"/>
      <c r="AD1034" s="517"/>
      <c r="AE1034" s="517"/>
      <c r="AF1034" s="517"/>
      <c r="AG1034" s="517"/>
      <c r="AH1034" s="517"/>
      <c r="AI1034" s="517"/>
      <c r="AJ1034" s="517"/>
      <c r="AK1034" s="517"/>
      <c r="AL1034" s="517"/>
      <c r="AM1034" s="517"/>
      <c r="AN1034" s="517"/>
      <c r="AO1034" s="517"/>
      <c r="AP1034" s="517"/>
      <c r="AQ1034" s="517"/>
      <c r="AR1034" s="517"/>
      <c r="AS1034" s="517"/>
      <c r="AT1034" s="517"/>
      <c r="AU1034" s="517"/>
      <c r="AV1034" s="517"/>
      <c r="AW1034" s="517"/>
      <c r="AX1034" s="517"/>
      <c r="AY1034" s="519"/>
      <c r="AZ1034" s="520"/>
      <c r="BA1034" s="521"/>
      <c r="BB1034" s="522"/>
      <c r="BC1034" s="514" t="s">
        <v>537</v>
      </c>
      <c r="BD1034" s="515" t="s">
        <v>545</v>
      </c>
    </row>
    <row r="1035" spans="1:56" ht="51">
      <c r="A1035" s="1382" t="s">
        <v>546</v>
      </c>
      <c r="B1035" s="1383"/>
      <c r="C1035" s="1384"/>
      <c r="D1035" s="523"/>
      <c r="E1035" s="517"/>
      <c r="F1035" s="521"/>
      <c r="G1035" s="521"/>
      <c r="H1035" s="521"/>
      <c r="I1035" s="517"/>
      <c r="J1035" s="521"/>
      <c r="K1035" s="521"/>
      <c r="L1035" s="521"/>
      <c r="M1035" s="517"/>
      <c r="N1035" s="521"/>
      <c r="O1035" s="521"/>
      <c r="P1035" s="521"/>
      <c r="Q1035" s="517"/>
      <c r="R1035" s="521"/>
      <c r="S1035" s="521"/>
      <c r="T1035" s="521"/>
      <c r="U1035" s="517"/>
      <c r="V1035" s="521"/>
      <c r="W1035" s="521"/>
      <c r="X1035" s="521"/>
      <c r="Y1035" s="517"/>
      <c r="Z1035" s="521"/>
      <c r="AA1035" s="521"/>
      <c r="AB1035" s="521"/>
      <c r="AC1035" s="517"/>
      <c r="AD1035" s="521"/>
      <c r="AE1035" s="521"/>
      <c r="AF1035" s="521"/>
      <c r="AG1035" s="517"/>
      <c r="AH1035" s="521"/>
      <c r="AI1035" s="521"/>
      <c r="AJ1035" s="521"/>
      <c r="AK1035" s="517"/>
      <c r="AL1035" s="521"/>
      <c r="AM1035" s="521"/>
      <c r="AN1035" s="521"/>
      <c r="AO1035" s="517"/>
      <c r="AP1035" s="526"/>
      <c r="AQ1035" s="521"/>
      <c r="AR1035" s="521"/>
      <c r="AS1035" s="517"/>
      <c r="AT1035" s="521"/>
      <c r="AU1035" s="521"/>
      <c r="AV1035" s="521"/>
      <c r="AW1035" s="517"/>
      <c r="AX1035" s="521"/>
      <c r="AY1035" s="524"/>
      <c r="AZ1035" s="520"/>
      <c r="BA1035" s="521"/>
      <c r="BB1035" s="522"/>
      <c r="BC1035" s="514" t="s">
        <v>537</v>
      </c>
      <c r="BD1035" s="515" t="s">
        <v>545</v>
      </c>
    </row>
    <row r="1036" spans="1:56" ht="51">
      <c r="A1036" s="1382" t="s">
        <v>547</v>
      </c>
      <c r="B1036" s="1383"/>
      <c r="C1036" s="1384"/>
      <c r="D1036" s="523"/>
      <c r="E1036" s="521"/>
      <c r="F1036" s="521"/>
      <c r="G1036" s="521"/>
      <c r="H1036" s="521"/>
      <c r="I1036" s="521"/>
      <c r="J1036" s="521"/>
      <c r="K1036" s="521"/>
      <c r="L1036" s="521"/>
      <c r="M1036" s="521"/>
      <c r="N1036" s="521"/>
      <c r="O1036" s="521"/>
      <c r="P1036" s="521"/>
      <c r="Q1036" s="521"/>
      <c r="R1036" s="517"/>
      <c r="S1036" s="521"/>
      <c r="T1036" s="521"/>
      <c r="U1036" s="521"/>
      <c r="V1036" s="521"/>
      <c r="W1036" s="521"/>
      <c r="X1036" s="521"/>
      <c r="Y1036" s="521"/>
      <c r="Z1036" s="521"/>
      <c r="AA1036" s="521"/>
      <c r="AB1036" s="521"/>
      <c r="AC1036" s="521"/>
      <c r="AD1036" s="521"/>
      <c r="AE1036" s="521"/>
      <c r="AF1036" s="521"/>
      <c r="AG1036" s="521"/>
      <c r="AH1036" s="521"/>
      <c r="AI1036" s="521"/>
      <c r="AJ1036" s="521"/>
      <c r="AK1036" s="521"/>
      <c r="AL1036" s="521"/>
      <c r="AM1036" s="521"/>
      <c r="AN1036" s="521"/>
      <c r="AO1036" s="521"/>
      <c r="AP1036" s="521"/>
      <c r="AQ1036" s="521"/>
      <c r="AR1036" s="521"/>
      <c r="AS1036" s="521"/>
      <c r="AT1036" s="521"/>
      <c r="AU1036" s="521"/>
      <c r="AV1036" s="521"/>
      <c r="AW1036" s="521"/>
      <c r="AX1036" s="521"/>
      <c r="AY1036" s="524"/>
      <c r="AZ1036" s="520"/>
      <c r="BA1036" s="521"/>
      <c r="BB1036" s="522"/>
      <c r="BC1036" s="514" t="s">
        <v>537</v>
      </c>
      <c r="BD1036" s="515" t="s">
        <v>545</v>
      </c>
    </row>
    <row r="1037" spans="1:56" ht="51">
      <c r="A1037" s="1382" t="s">
        <v>548</v>
      </c>
      <c r="B1037" s="1383"/>
      <c r="C1037" s="1384"/>
      <c r="D1037" s="523"/>
      <c r="E1037" s="521"/>
      <c r="F1037" s="521"/>
      <c r="G1037" s="517"/>
      <c r="H1037" s="521"/>
      <c r="I1037" s="521"/>
      <c r="J1037" s="521"/>
      <c r="K1037" s="521"/>
      <c r="L1037" s="521"/>
      <c r="M1037" s="521"/>
      <c r="N1037" s="521"/>
      <c r="O1037" s="517"/>
      <c r="P1037" s="521"/>
      <c r="Q1037" s="521"/>
      <c r="R1037" s="521"/>
      <c r="S1037" s="521"/>
      <c r="T1037" s="521"/>
      <c r="U1037" s="521"/>
      <c r="V1037" s="521"/>
      <c r="W1037" s="517"/>
      <c r="X1037" s="521"/>
      <c r="Y1037" s="521"/>
      <c r="Z1037" s="521"/>
      <c r="AA1037" s="521"/>
      <c r="AB1037" s="521"/>
      <c r="AC1037" s="521"/>
      <c r="AD1037" s="521"/>
      <c r="AE1037" s="517"/>
      <c r="AF1037" s="521"/>
      <c r="AG1037" s="521"/>
      <c r="AH1037" s="521"/>
      <c r="AI1037" s="521"/>
      <c r="AJ1037" s="521"/>
      <c r="AK1037" s="521"/>
      <c r="AL1037" s="521"/>
      <c r="AM1037" s="517"/>
      <c r="AN1037" s="521"/>
      <c r="AO1037" s="521"/>
      <c r="AP1037" s="521"/>
      <c r="AQ1037" s="521"/>
      <c r="AR1037" s="521"/>
      <c r="AS1037" s="521"/>
      <c r="AT1037" s="521"/>
      <c r="AU1037" s="517"/>
      <c r="AV1037" s="521"/>
      <c r="AW1037" s="521"/>
      <c r="AX1037" s="521"/>
      <c r="AY1037" s="524"/>
      <c r="AZ1037" s="520"/>
      <c r="BA1037" s="521"/>
      <c r="BB1037" s="527"/>
      <c r="BC1037" s="514" t="s">
        <v>537</v>
      </c>
      <c r="BD1037" s="515" t="s">
        <v>545</v>
      </c>
    </row>
    <row r="1038" spans="1:56" ht="51">
      <c r="A1038" s="1382" t="s">
        <v>549</v>
      </c>
      <c r="B1038" s="1383"/>
      <c r="C1038" s="1384"/>
      <c r="D1038" s="523"/>
      <c r="E1038" s="521"/>
      <c r="F1038" s="521"/>
      <c r="G1038" s="521"/>
      <c r="H1038" s="521"/>
      <c r="I1038" s="517"/>
      <c r="J1038" s="521"/>
      <c r="K1038" s="521"/>
      <c r="L1038" s="521"/>
      <c r="M1038" s="521"/>
      <c r="N1038" s="521"/>
      <c r="O1038" s="517"/>
      <c r="P1038" s="521"/>
      <c r="Q1038" s="521"/>
      <c r="R1038" s="521"/>
      <c r="S1038" s="521"/>
      <c r="T1038" s="521"/>
      <c r="U1038" s="521"/>
      <c r="V1038" s="521"/>
      <c r="W1038" s="521"/>
      <c r="X1038" s="521"/>
      <c r="Y1038" s="521"/>
      <c r="Z1038" s="521"/>
      <c r="AA1038" s="521"/>
      <c r="AB1038" s="521"/>
      <c r="AC1038" s="521"/>
      <c r="AD1038" s="521"/>
      <c r="AE1038" s="517"/>
      <c r="AF1038" s="521"/>
      <c r="AG1038" s="521"/>
      <c r="AH1038" s="521"/>
      <c r="AI1038" s="521"/>
      <c r="AJ1038" s="521"/>
      <c r="AK1038" s="521"/>
      <c r="AL1038" s="521"/>
      <c r="AM1038" s="521"/>
      <c r="AN1038" s="521"/>
      <c r="AO1038" s="521"/>
      <c r="AP1038" s="521"/>
      <c r="AQ1038" s="517"/>
      <c r="AR1038" s="521"/>
      <c r="AS1038" s="521"/>
      <c r="AT1038" s="521"/>
      <c r="AU1038" s="521"/>
      <c r="AV1038" s="521"/>
      <c r="AW1038" s="521"/>
      <c r="AX1038" s="521"/>
      <c r="AY1038" s="524"/>
      <c r="AZ1038" s="520"/>
      <c r="BA1038" s="521"/>
      <c r="BB1038" s="527"/>
      <c r="BC1038" s="514" t="s">
        <v>537</v>
      </c>
      <c r="BD1038" s="515" t="s">
        <v>545</v>
      </c>
    </row>
    <row r="1039" spans="1:56" ht="89.25">
      <c r="A1039" s="1382" t="s">
        <v>550</v>
      </c>
      <c r="B1039" s="1383"/>
      <c r="C1039" s="1384"/>
      <c r="D1039" s="523"/>
      <c r="E1039" s="521"/>
      <c r="F1039" s="521"/>
      <c r="G1039" s="517"/>
      <c r="H1039" s="521"/>
      <c r="I1039" s="521"/>
      <c r="J1039" s="521"/>
      <c r="K1039" s="517"/>
      <c r="L1039" s="526"/>
      <c r="M1039" s="521"/>
      <c r="N1039" s="521"/>
      <c r="O1039" s="517"/>
      <c r="P1039" s="526"/>
      <c r="Q1039" s="521"/>
      <c r="R1039" s="521"/>
      <c r="S1039" s="521"/>
      <c r="T1039" s="517"/>
      <c r="U1039" s="521"/>
      <c r="V1039" s="521"/>
      <c r="W1039" s="517"/>
      <c r="X1039" s="521"/>
      <c r="Y1039" s="521"/>
      <c r="Z1039" s="521"/>
      <c r="AA1039" s="517"/>
      <c r="AB1039" s="521"/>
      <c r="AC1039" s="521"/>
      <c r="AD1039" s="521"/>
      <c r="AE1039" s="517"/>
      <c r="AF1039" s="521"/>
      <c r="AG1039" s="521"/>
      <c r="AH1039" s="521"/>
      <c r="AI1039" s="517"/>
      <c r="AJ1039" s="521"/>
      <c r="AK1039" s="521"/>
      <c r="AL1039" s="521"/>
      <c r="AM1039" s="517"/>
      <c r="AN1039" s="521"/>
      <c r="AO1039" s="521"/>
      <c r="AP1039" s="521"/>
      <c r="AQ1039" s="517"/>
      <c r="AR1039" s="521"/>
      <c r="AS1039" s="521"/>
      <c r="AT1039" s="521"/>
      <c r="AU1039" s="517"/>
      <c r="AV1039" s="521"/>
      <c r="AW1039" s="517"/>
      <c r="AX1039" s="521"/>
      <c r="AY1039" s="524"/>
      <c r="AZ1039" s="520"/>
      <c r="BA1039" s="521"/>
      <c r="BB1039" s="527"/>
      <c r="BC1039" s="514" t="s">
        <v>537</v>
      </c>
      <c r="BD1039" s="515" t="s">
        <v>551</v>
      </c>
    </row>
    <row r="1040" spans="1:56" ht="102">
      <c r="A1040" s="1391" t="s">
        <v>552</v>
      </c>
      <c r="B1040" s="1392"/>
      <c r="C1040" s="1393"/>
      <c r="D1040" s="523"/>
      <c r="E1040" s="521"/>
      <c r="F1040" s="521"/>
      <c r="G1040" s="521"/>
      <c r="H1040" s="521"/>
      <c r="I1040" s="521"/>
      <c r="J1040" s="521"/>
      <c r="K1040" s="521"/>
      <c r="L1040" s="521"/>
      <c r="M1040" s="521"/>
      <c r="N1040" s="521"/>
      <c r="O1040" s="521"/>
      <c r="P1040" s="521"/>
      <c r="Q1040" s="521"/>
      <c r="R1040" s="521"/>
      <c r="S1040" s="521"/>
      <c r="T1040" s="521"/>
      <c r="U1040" s="521"/>
      <c r="V1040" s="521"/>
      <c r="W1040" s="521"/>
      <c r="X1040" s="521"/>
      <c r="Y1040" s="521"/>
      <c r="Z1040" s="521"/>
      <c r="AA1040" s="521"/>
      <c r="AB1040" s="521"/>
      <c r="AC1040" s="521"/>
      <c r="AD1040" s="517"/>
      <c r="AE1040" s="517"/>
      <c r="AF1040" s="517"/>
      <c r="AG1040" s="517"/>
      <c r="AH1040" s="517"/>
      <c r="AI1040" s="517"/>
      <c r="AJ1040" s="517"/>
      <c r="AK1040" s="517"/>
      <c r="AL1040" s="517"/>
      <c r="AM1040" s="517"/>
      <c r="AN1040" s="517"/>
      <c r="AO1040" s="517"/>
      <c r="AP1040" s="517"/>
      <c r="AQ1040" s="517"/>
      <c r="AR1040" s="517"/>
      <c r="AS1040" s="517"/>
      <c r="AT1040" s="517"/>
      <c r="AU1040" s="517"/>
      <c r="AV1040" s="517"/>
      <c r="AW1040" s="517"/>
      <c r="AX1040" s="517"/>
      <c r="AY1040" s="519"/>
      <c r="AZ1040" s="520"/>
      <c r="BA1040" s="521"/>
      <c r="BB1040" s="527"/>
      <c r="BC1040" s="514" t="s">
        <v>537</v>
      </c>
      <c r="BD1040" s="515" t="s">
        <v>553</v>
      </c>
    </row>
    <row r="1041" spans="1:56" ht="51">
      <c r="A1041" s="1391" t="s">
        <v>554</v>
      </c>
      <c r="B1041" s="1392"/>
      <c r="C1041" s="1393"/>
      <c r="D1041" s="523"/>
      <c r="E1041" s="521"/>
      <c r="F1041" s="521"/>
      <c r="G1041" s="521"/>
      <c r="H1041" s="521"/>
      <c r="I1041" s="521"/>
      <c r="J1041" s="521"/>
      <c r="K1041" s="521"/>
      <c r="L1041" s="521"/>
      <c r="M1041" s="521"/>
      <c r="N1041" s="521"/>
      <c r="O1041" s="521"/>
      <c r="P1041" s="517"/>
      <c r="Q1041" s="517"/>
      <c r="R1041" s="517"/>
      <c r="S1041" s="517"/>
      <c r="T1041" s="521"/>
      <c r="U1041" s="521"/>
      <c r="V1041" s="521"/>
      <c r="W1041" s="521"/>
      <c r="X1041" s="521"/>
      <c r="Y1041" s="521"/>
      <c r="Z1041" s="521"/>
      <c r="AA1041" s="521"/>
      <c r="AB1041" s="521"/>
      <c r="AC1041" s="521"/>
      <c r="AD1041" s="521"/>
      <c r="AE1041" s="521"/>
      <c r="AF1041" s="521"/>
      <c r="AG1041" s="521"/>
      <c r="AH1041" s="521"/>
      <c r="AI1041" s="521"/>
      <c r="AJ1041" s="521"/>
      <c r="AK1041" s="521"/>
      <c r="AL1041" s="521"/>
      <c r="AM1041" s="521"/>
      <c r="AN1041" s="521"/>
      <c r="AO1041" s="521"/>
      <c r="AP1041" s="521"/>
      <c r="AQ1041" s="521"/>
      <c r="AR1041" s="521"/>
      <c r="AS1041" s="521"/>
      <c r="AT1041" s="521"/>
      <c r="AU1041" s="521"/>
      <c r="AV1041" s="521"/>
      <c r="AW1041" s="521"/>
      <c r="AX1041" s="521"/>
      <c r="AY1041" s="524"/>
      <c r="AZ1041" s="520"/>
      <c r="BA1041" s="521"/>
      <c r="BB1041" s="522"/>
      <c r="BC1041" s="514" t="s">
        <v>537</v>
      </c>
      <c r="BD1041" s="515" t="s">
        <v>555</v>
      </c>
    </row>
    <row r="1042" spans="1:56" ht="51">
      <c r="A1042" s="1391" t="s">
        <v>556</v>
      </c>
      <c r="B1042" s="1392"/>
      <c r="C1042" s="1393"/>
      <c r="D1042" s="523"/>
      <c r="E1042" s="521"/>
      <c r="F1042" s="521"/>
      <c r="G1042" s="521"/>
      <c r="H1042" s="521"/>
      <c r="I1042" s="521"/>
      <c r="J1042" s="521"/>
      <c r="K1042" s="521"/>
      <c r="L1042" s="521"/>
      <c r="M1042" s="521"/>
      <c r="N1042" s="521"/>
      <c r="O1042" s="521"/>
      <c r="P1042" s="521"/>
      <c r="Q1042" s="521"/>
      <c r="R1042" s="521"/>
      <c r="S1042" s="521"/>
      <c r="T1042" s="521"/>
      <c r="U1042" s="521"/>
      <c r="V1042" s="521"/>
      <c r="W1042" s="521"/>
      <c r="X1042" s="521"/>
      <c r="Y1042" s="521"/>
      <c r="Z1042" s="521"/>
      <c r="AA1042" s="521"/>
      <c r="AB1042" s="521"/>
      <c r="AC1042" s="521"/>
      <c r="AD1042" s="517"/>
      <c r="AE1042" s="517"/>
      <c r="AF1042" s="521"/>
      <c r="AG1042" s="521"/>
      <c r="AH1042" s="521"/>
      <c r="AI1042" s="521"/>
      <c r="AJ1042" s="521"/>
      <c r="AK1042" s="521"/>
      <c r="AL1042" s="521"/>
      <c r="AM1042" s="521"/>
      <c r="AN1042" s="521"/>
      <c r="AO1042" s="521"/>
      <c r="AP1042" s="521"/>
      <c r="AQ1042" s="521"/>
      <c r="AR1042" s="521"/>
      <c r="AS1042" s="521"/>
      <c r="AT1042" s="521"/>
      <c r="AU1042" s="521"/>
      <c r="AV1042" s="521"/>
      <c r="AW1042" s="521"/>
      <c r="AX1042" s="517"/>
      <c r="AY1042" s="519"/>
      <c r="AZ1042" s="520"/>
      <c r="BA1042" s="521"/>
      <c r="BB1042" s="522"/>
      <c r="BC1042" s="514" t="s">
        <v>537</v>
      </c>
      <c r="BD1042" s="515" t="s">
        <v>555</v>
      </c>
    </row>
    <row r="1043" spans="1:56" ht="165.75">
      <c r="A1043" s="1391" t="s">
        <v>557</v>
      </c>
      <c r="B1043" s="1392"/>
      <c r="C1043" s="1393"/>
      <c r="D1043" s="523"/>
      <c r="E1043" s="521"/>
      <c r="F1043" s="521"/>
      <c r="G1043" s="517"/>
      <c r="H1043" s="521"/>
      <c r="I1043" s="521"/>
      <c r="J1043" s="521"/>
      <c r="K1043" s="517"/>
      <c r="L1043" s="521"/>
      <c r="M1043" s="521"/>
      <c r="N1043" s="521"/>
      <c r="O1043" s="517"/>
      <c r="P1043" s="521"/>
      <c r="Q1043" s="521"/>
      <c r="R1043" s="521"/>
      <c r="S1043" s="517"/>
      <c r="T1043" s="521"/>
      <c r="U1043" s="521"/>
      <c r="V1043" s="521"/>
      <c r="W1043" s="517"/>
      <c r="X1043" s="521"/>
      <c r="Y1043" s="521"/>
      <c r="Z1043" s="521"/>
      <c r="AA1043" s="521"/>
      <c r="AB1043" s="521"/>
      <c r="AC1043" s="521"/>
      <c r="AD1043" s="521"/>
      <c r="AE1043" s="521"/>
      <c r="AF1043" s="521"/>
      <c r="AG1043" s="521"/>
      <c r="AH1043" s="521"/>
      <c r="AI1043" s="521"/>
      <c r="AJ1043" s="521"/>
      <c r="AK1043" s="521"/>
      <c r="AL1043" s="521"/>
      <c r="AM1043" s="521"/>
      <c r="AN1043" s="521"/>
      <c r="AO1043" s="521"/>
      <c r="AP1043" s="521"/>
      <c r="AQ1043" s="521"/>
      <c r="AR1043" s="521"/>
      <c r="AS1043" s="521"/>
      <c r="AT1043" s="521"/>
      <c r="AU1043" s="521"/>
      <c r="AV1043" s="521"/>
      <c r="AW1043" s="521"/>
      <c r="AX1043" s="521"/>
      <c r="AY1043" s="524"/>
      <c r="AZ1043" s="528"/>
      <c r="BA1043" s="529"/>
      <c r="BB1043" s="530"/>
      <c r="BC1043" s="514" t="s">
        <v>537</v>
      </c>
      <c r="BD1043" s="515" t="s">
        <v>558</v>
      </c>
    </row>
    <row r="1044" spans="1:56" ht="165.75">
      <c r="A1044" s="1394" t="s">
        <v>559</v>
      </c>
      <c r="B1044" s="1395"/>
      <c r="C1044" s="1395"/>
      <c r="D1044" s="523"/>
      <c r="E1044" s="517"/>
      <c r="F1044" s="517"/>
      <c r="G1044" s="517"/>
      <c r="H1044" s="517"/>
      <c r="I1044" s="517"/>
      <c r="J1044" s="517"/>
      <c r="K1044" s="517"/>
      <c r="L1044" s="517"/>
      <c r="M1044" s="517"/>
      <c r="N1044" s="517"/>
      <c r="O1044" s="517"/>
      <c r="P1044" s="517"/>
      <c r="Q1044" s="517"/>
      <c r="R1044" s="517"/>
      <c r="S1044" s="517"/>
      <c r="T1044" s="517"/>
      <c r="U1044" s="517"/>
      <c r="V1044" s="517"/>
      <c r="W1044" s="517"/>
      <c r="X1044" s="517"/>
      <c r="Y1044" s="517"/>
      <c r="Z1044" s="517"/>
      <c r="AA1044" s="517"/>
      <c r="AB1044" s="517"/>
      <c r="AC1044" s="517"/>
      <c r="AD1044" s="517"/>
      <c r="AE1044" s="517"/>
      <c r="AF1044" s="517"/>
      <c r="AG1044" s="517"/>
      <c r="AH1044" s="517"/>
      <c r="AI1044" s="517"/>
      <c r="AJ1044" s="517"/>
      <c r="AK1044" s="517"/>
      <c r="AL1044" s="517"/>
      <c r="AM1044" s="517"/>
      <c r="AN1044" s="517"/>
      <c r="AO1044" s="517"/>
      <c r="AP1044" s="517"/>
      <c r="AQ1044" s="517"/>
      <c r="AR1044" s="517"/>
      <c r="AS1044" s="517"/>
      <c r="AT1044" s="517"/>
      <c r="AU1044" s="517"/>
      <c r="AV1044" s="517"/>
      <c r="AW1044" s="517"/>
      <c r="AX1044" s="517"/>
      <c r="AY1044" s="519"/>
      <c r="AZ1044" s="531"/>
      <c r="BA1044" s="532"/>
      <c r="BB1044" s="533"/>
      <c r="BC1044" s="514" t="s">
        <v>537</v>
      </c>
      <c r="BD1044" s="515" t="s">
        <v>558</v>
      </c>
    </row>
    <row r="1045" spans="1:56" ht="165.75">
      <c r="A1045" s="1394" t="s">
        <v>369</v>
      </c>
      <c r="B1045" s="1395"/>
      <c r="C1045" s="1395"/>
      <c r="D1045" s="523"/>
      <c r="E1045" s="521"/>
      <c r="F1045" s="521"/>
      <c r="G1045" s="521"/>
      <c r="H1045" s="521"/>
      <c r="I1045" s="521"/>
      <c r="J1045" s="521"/>
      <c r="K1045" s="521"/>
      <c r="L1045" s="521"/>
      <c r="M1045" s="521"/>
      <c r="N1045" s="521"/>
      <c r="O1045" s="521"/>
      <c r="P1045" s="521"/>
      <c r="Q1045" s="521"/>
      <c r="R1045" s="521"/>
      <c r="S1045" s="521"/>
      <c r="T1045" s="521"/>
      <c r="U1045" s="521"/>
      <c r="V1045" s="521"/>
      <c r="W1045" s="521"/>
      <c r="X1045" s="521"/>
      <c r="Y1045" s="521"/>
      <c r="Z1045" s="521"/>
      <c r="AA1045" s="517"/>
      <c r="AB1045" s="521"/>
      <c r="AC1045" s="521"/>
      <c r="AD1045" s="521"/>
      <c r="AE1045" s="521"/>
      <c r="AF1045" s="521"/>
      <c r="AG1045" s="521"/>
      <c r="AH1045" s="521"/>
      <c r="AI1045" s="521"/>
      <c r="AJ1045" s="521"/>
      <c r="AK1045" s="521"/>
      <c r="AL1045" s="521"/>
      <c r="AM1045" s="521"/>
      <c r="AN1045" s="521"/>
      <c r="AO1045" s="521"/>
      <c r="AP1045" s="521"/>
      <c r="AQ1045" s="521"/>
      <c r="AR1045" s="521"/>
      <c r="AS1045" s="521"/>
      <c r="AT1045" s="521"/>
      <c r="AU1045" s="521"/>
      <c r="AV1045" s="521"/>
      <c r="AW1045" s="521"/>
      <c r="AX1045" s="521"/>
      <c r="AY1045" s="519"/>
      <c r="AZ1045" s="531"/>
      <c r="BA1045" s="532"/>
      <c r="BB1045" s="533"/>
      <c r="BC1045" s="514" t="s">
        <v>537</v>
      </c>
      <c r="BD1045" s="515" t="s">
        <v>558</v>
      </c>
    </row>
    <row r="1046" spans="1:56" ht="166.5" thickBot="1">
      <c r="A1046" s="1394" t="s">
        <v>560</v>
      </c>
      <c r="B1046" s="1396"/>
      <c r="C1046" s="1396"/>
      <c r="D1046" s="534"/>
      <c r="E1046" s="535"/>
      <c r="F1046" s="536"/>
      <c r="G1046" s="536"/>
      <c r="H1046" s="536"/>
      <c r="I1046" s="536"/>
      <c r="J1046" s="536"/>
      <c r="K1046" s="536"/>
      <c r="L1046" s="536"/>
      <c r="M1046" s="536"/>
      <c r="N1046" s="536"/>
      <c r="O1046" s="536"/>
      <c r="P1046" s="536"/>
      <c r="Q1046" s="536"/>
      <c r="R1046" s="536"/>
      <c r="S1046" s="536"/>
      <c r="T1046" s="536"/>
      <c r="U1046" s="536"/>
      <c r="V1046" s="536"/>
      <c r="W1046" s="536"/>
      <c r="X1046" s="536"/>
      <c r="Y1046" s="536"/>
      <c r="Z1046" s="536"/>
      <c r="AA1046" s="536"/>
      <c r="AB1046" s="536"/>
      <c r="AC1046" s="536"/>
      <c r="AD1046" s="536"/>
      <c r="AE1046" s="536"/>
      <c r="AF1046" s="536"/>
      <c r="AG1046" s="536"/>
      <c r="AH1046" s="536"/>
      <c r="AI1046" s="536"/>
      <c r="AJ1046" s="536"/>
      <c r="AK1046" s="536"/>
      <c r="AL1046" s="536"/>
      <c r="AM1046" s="536"/>
      <c r="AN1046" s="536"/>
      <c r="AO1046" s="536"/>
      <c r="AP1046" s="536"/>
      <c r="AQ1046" s="536"/>
      <c r="AR1046" s="536"/>
      <c r="AS1046" s="536"/>
      <c r="AT1046" s="536"/>
      <c r="AU1046" s="536"/>
      <c r="AV1046" s="536"/>
      <c r="AW1046" s="536"/>
      <c r="AX1046" s="536"/>
      <c r="AY1046" s="537"/>
      <c r="AZ1046" s="538"/>
      <c r="BA1046" s="539"/>
      <c r="BB1046" s="540"/>
      <c r="BC1046" s="541" t="s">
        <v>537</v>
      </c>
      <c r="BD1046" s="542" t="s">
        <v>558</v>
      </c>
    </row>
    <row r="1047" spans="1:56" ht="12.75">
      <c r="A1047"/>
      <c r="B1047"/>
      <c r="C1047"/>
      <c r="D1047"/>
      <c r="E1047"/>
      <c r="F1047"/>
      <c r="G1047"/>
      <c r="H1047"/>
      <c r="I1047"/>
      <c r="J1047"/>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row>
    <row r="1048" spans="1:56" ht="12.75">
      <c r="A1048"/>
      <c r="B1048"/>
      <c r="C1048"/>
      <c r="D1048"/>
      <c r="E1048"/>
      <c r="F1048"/>
      <c r="G1048"/>
      <c r="H1048"/>
      <c r="I1048"/>
      <c r="J1048"/>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row>
    <row r="1049" spans="1:56" ht="12.75">
      <c r="A1049" s="543" t="s">
        <v>61</v>
      </c>
      <c r="B1049" s="318"/>
      <c r="C1049" s="318"/>
      <c r="D1049" s="318"/>
      <c r="E1049" s="318"/>
      <c r="F1049" s="318"/>
      <c r="G1049" s="318"/>
      <c r="H1049" s="318"/>
      <c r="I1049" s="318"/>
      <c r="J1049" s="318"/>
      <c r="K1049" s="318"/>
      <c r="L1049" s="318"/>
      <c r="M1049" s="318"/>
      <c r="N1049" s="318"/>
      <c r="O1049" s="318"/>
      <c r="P1049" s="318"/>
      <c r="Q1049" s="318"/>
      <c r="R1049" s="318"/>
      <c r="S1049" s="318"/>
      <c r="T1049" s="318"/>
      <c r="U1049" s="543" t="s">
        <v>62</v>
      </c>
      <c r="V1049" s="318"/>
      <c r="W1049" s="318"/>
      <c r="X1049" s="318"/>
      <c r="Y1049" s="318"/>
      <c r="Z1049" s="318"/>
      <c r="AA1049" s="318"/>
      <c r="AB1049" s="318"/>
      <c r="AC1049" s="318"/>
      <c r="AD1049" s="318"/>
      <c r="AE1049" s="318"/>
      <c r="AF1049" s="318"/>
      <c r="AG1049" s="318"/>
      <c r="AH1049" s="318"/>
      <c r="AI1049" s="318"/>
      <c r="AJ1049" s="318"/>
      <c r="AK1049" s="318"/>
      <c r="AL1049" s="318"/>
      <c r="AM1049" s="318"/>
      <c r="AN1049" s="318"/>
      <c r="AO1049" s="318"/>
      <c r="AP1049" s="318"/>
      <c r="AQ1049" s="318"/>
      <c r="AR1049" s="318"/>
      <c r="AS1049" s="318"/>
      <c r="AT1049" s="318"/>
      <c r="AU1049" s="318"/>
      <c r="AV1049" s="318"/>
      <c r="AW1049" s="318"/>
      <c r="AX1049" s="318"/>
      <c r="AY1049" s="318"/>
      <c r="AZ1049" s="318"/>
      <c r="BA1049" s="318"/>
      <c r="BB1049" s="318"/>
      <c r="BC1049" s="318"/>
      <c r="BD1049"/>
    </row>
    <row r="1050" ht="12.75"/>
    <row r="1051" ht="12.75"/>
    <row r="1052" ht="12.75"/>
    <row r="1053" ht="12.75"/>
    <row r="1054" spans="1:56" ht="12.75">
      <c r="A1054" s="942" t="s">
        <v>51</v>
      </c>
      <c r="B1054" s="943"/>
      <c r="C1054" s="943"/>
      <c r="D1054" s="943"/>
      <c r="E1054" s="943"/>
      <c r="F1054" s="943"/>
      <c r="G1054" s="943"/>
      <c r="H1054" s="943"/>
      <c r="I1054" s="943"/>
      <c r="J1054" s="943"/>
      <c r="K1054" s="943"/>
      <c r="L1054" s="943"/>
      <c r="M1054" s="943"/>
      <c r="N1054" s="943"/>
      <c r="O1054" s="943"/>
      <c r="P1054" s="943"/>
      <c r="Q1054" s="943"/>
      <c r="R1054" s="943"/>
      <c r="S1054" s="943"/>
      <c r="T1054" s="943"/>
      <c r="U1054" s="943"/>
      <c r="V1054" s="943"/>
      <c r="W1054" s="943"/>
      <c r="X1054" s="943"/>
      <c r="Y1054" s="943"/>
      <c r="Z1054" s="943"/>
      <c r="AA1054" s="943"/>
      <c r="AB1054" s="943"/>
      <c r="AC1054" s="943"/>
      <c r="AD1054" s="943"/>
      <c r="AE1054" s="943"/>
      <c r="AF1054" s="943"/>
      <c r="AG1054" s="943"/>
      <c r="AH1054" s="943"/>
      <c r="AI1054" s="943"/>
      <c r="AJ1054" s="943"/>
      <c r="AK1054" s="943"/>
      <c r="AL1054" s="943"/>
      <c r="AM1054" s="943"/>
      <c r="AN1054" s="943"/>
      <c r="AO1054" s="943"/>
      <c r="AP1054" s="943"/>
      <c r="AQ1054" s="943"/>
      <c r="AR1054" s="943"/>
      <c r="AS1054" s="943"/>
      <c r="AT1054" s="943"/>
      <c r="AU1054" s="943"/>
      <c r="AV1054" s="943"/>
      <c r="AW1054" s="943"/>
      <c r="AX1054" s="943"/>
      <c r="AY1054" s="943"/>
      <c r="AZ1054" s="943"/>
      <c r="BA1054" s="943"/>
      <c r="BB1054" s="943"/>
      <c r="BC1054" s="943"/>
      <c r="BD1054" s="1035"/>
    </row>
    <row r="1055" spans="1:56" ht="12.75">
      <c r="A1055" s="942" t="s">
        <v>52</v>
      </c>
      <c r="B1055" s="943"/>
      <c r="C1055" s="943"/>
      <c r="D1055" s="943"/>
      <c r="E1055" s="943"/>
      <c r="F1055" s="943"/>
      <c r="G1055" s="943"/>
      <c r="H1055" s="943"/>
      <c r="I1055" s="943"/>
      <c r="J1055" s="943"/>
      <c r="K1055" s="943"/>
      <c r="L1055" s="943"/>
      <c r="M1055" s="943"/>
      <c r="N1055" s="943"/>
      <c r="O1055" s="943"/>
      <c r="P1055" s="943"/>
      <c r="Q1055" s="943"/>
      <c r="R1055" s="943"/>
      <c r="S1055" s="943"/>
      <c r="T1055" s="943"/>
      <c r="U1055" s="943"/>
      <c r="V1055" s="943"/>
      <c r="W1055" s="943"/>
      <c r="X1055" s="943"/>
      <c r="Y1055" s="943"/>
      <c r="Z1055" s="943"/>
      <c r="AA1055" s="943"/>
      <c r="AB1055" s="943"/>
      <c r="AC1055" s="943"/>
      <c r="AD1055" s="943"/>
      <c r="AE1055" s="943"/>
      <c r="AF1055" s="943"/>
      <c r="AG1055" s="943"/>
      <c r="AH1055" s="943"/>
      <c r="AI1055" s="943"/>
      <c r="AJ1055" s="943"/>
      <c r="AK1055" s="943"/>
      <c r="AL1055" s="943"/>
      <c r="AM1055" s="943"/>
      <c r="AN1055" s="943"/>
      <c r="AO1055" s="943"/>
      <c r="AP1055" s="943"/>
      <c r="AQ1055" s="943"/>
      <c r="AR1055" s="943"/>
      <c r="AS1055" s="943"/>
      <c r="AT1055" s="943"/>
      <c r="AU1055" s="943"/>
      <c r="AV1055" s="943"/>
      <c r="AW1055" s="943"/>
      <c r="AX1055" s="943"/>
      <c r="AY1055" s="943"/>
      <c r="AZ1055" s="943"/>
      <c r="BA1055" s="943"/>
      <c r="BB1055" s="943"/>
      <c r="BC1055" s="943"/>
      <c r="BD1055" s="1035"/>
    </row>
    <row r="1056" spans="1:56" ht="12.75">
      <c r="A1056" s="1036" t="s">
        <v>53</v>
      </c>
      <c r="B1056" s="1037"/>
      <c r="C1056" s="1037"/>
      <c r="D1056" s="1037"/>
      <c r="E1056" s="1037"/>
      <c r="F1056" s="1037"/>
      <c r="G1056" s="1037"/>
      <c r="H1056" s="1037"/>
      <c r="I1056" s="1037"/>
      <c r="J1056" s="1037"/>
      <c r="K1056" s="1037"/>
      <c r="L1056" s="1037"/>
      <c r="M1056" s="1037"/>
      <c r="N1056" s="1037"/>
      <c r="O1056" s="1038"/>
      <c r="P1056" s="1036" t="s">
        <v>54</v>
      </c>
      <c r="Q1056" s="1037"/>
      <c r="R1056" s="1037"/>
      <c r="S1056" s="1037"/>
      <c r="T1056" s="1037"/>
      <c r="U1056" s="1037"/>
      <c r="V1056" s="1037"/>
      <c r="W1056" s="1037"/>
      <c r="X1056" s="1037"/>
      <c r="Y1056" s="1037"/>
      <c r="Z1056" s="1037"/>
      <c r="AA1056" s="1037"/>
      <c r="AB1056" s="1037"/>
      <c r="AC1056" s="1037"/>
      <c r="AD1056" s="1037"/>
      <c r="AE1056" s="1037"/>
      <c r="AF1056" s="1037"/>
      <c r="AG1056" s="1037"/>
      <c r="AH1056" s="1037"/>
      <c r="AI1056" s="1037"/>
      <c r="AJ1056" s="1037"/>
      <c r="AK1056" s="1037"/>
      <c r="AL1056" s="1037"/>
      <c r="AM1056" s="1037"/>
      <c r="AN1056" s="1037"/>
      <c r="AO1056" s="1037"/>
      <c r="AP1056" s="1037"/>
      <c r="AQ1056" s="1037"/>
      <c r="AR1056" s="1037"/>
      <c r="AS1056" s="1037"/>
      <c r="AT1056" s="1037"/>
      <c r="AU1056" s="1037"/>
      <c r="AV1056" s="1037"/>
      <c r="AW1056" s="1037"/>
      <c r="AX1056" s="1037"/>
      <c r="AY1056" s="1038"/>
      <c r="AZ1056" s="1036" t="s">
        <v>55</v>
      </c>
      <c r="BA1056" s="1038"/>
      <c r="BB1056" s="1039" t="s">
        <v>56</v>
      </c>
      <c r="BC1056" s="1040"/>
      <c r="BD1056" s="1041"/>
    </row>
    <row r="1057" spans="1:56" ht="12.75">
      <c r="A1057" s="1048" t="s">
        <v>57</v>
      </c>
      <c r="B1057" s="1049"/>
      <c r="C1057" s="1049"/>
      <c r="D1057" s="1049"/>
      <c r="E1057" s="1049"/>
      <c r="F1057" s="1049"/>
      <c r="G1057" s="1049"/>
      <c r="H1057" s="1049"/>
      <c r="I1057" s="1049"/>
      <c r="J1057" s="1049"/>
      <c r="K1057" s="1049"/>
      <c r="L1057" s="1049"/>
      <c r="M1057" s="1049"/>
      <c r="N1057" s="1049"/>
      <c r="O1057" s="1050"/>
      <c r="P1057" s="1048">
        <v>2</v>
      </c>
      <c r="Q1057" s="1049"/>
      <c r="R1057" s="1049"/>
      <c r="S1057" s="1049"/>
      <c r="T1057" s="1049"/>
      <c r="U1057" s="1049"/>
      <c r="V1057" s="1049"/>
      <c r="W1057" s="1049"/>
      <c r="X1057" s="1049"/>
      <c r="Y1057" s="1049"/>
      <c r="Z1057" s="1049"/>
      <c r="AA1057" s="1049"/>
      <c r="AB1057" s="1049"/>
      <c r="AC1057" s="1049"/>
      <c r="AD1057" s="1049"/>
      <c r="AE1057" s="1049"/>
      <c r="AF1057" s="1049"/>
      <c r="AG1057" s="1049"/>
      <c r="AH1057" s="1049"/>
      <c r="AI1057" s="1049"/>
      <c r="AJ1057" s="1049"/>
      <c r="AK1057" s="1049"/>
      <c r="AL1057" s="1049"/>
      <c r="AM1057" s="1049"/>
      <c r="AN1057" s="1049"/>
      <c r="AO1057" s="1049"/>
      <c r="AP1057" s="1049"/>
      <c r="AQ1057" s="1049"/>
      <c r="AR1057" s="1049"/>
      <c r="AS1057" s="1049"/>
      <c r="AT1057" s="1049"/>
      <c r="AU1057" s="1049"/>
      <c r="AV1057" s="1049"/>
      <c r="AW1057" s="1049"/>
      <c r="AX1057" s="1049"/>
      <c r="AY1057" s="1050"/>
      <c r="AZ1057" s="1051">
        <v>41647</v>
      </c>
      <c r="BA1057" s="1050"/>
      <c r="BB1057" s="1048">
        <v>2</v>
      </c>
      <c r="BC1057" s="1049"/>
      <c r="BD1057" s="1050"/>
    </row>
    <row r="1058" spans="1:55" ht="12.7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row>
    <row r="1059" spans="1:56" ht="12.75">
      <c r="A1059" s="878" t="s">
        <v>15</v>
      </c>
      <c r="B1059" s="878"/>
      <c r="C1059" s="878"/>
      <c r="D1059" s="878"/>
      <c r="E1059" s="878"/>
      <c r="F1059" s="878"/>
      <c r="G1059" s="878"/>
      <c r="H1059" s="878"/>
      <c r="I1059" s="878"/>
      <c r="J1059" s="878"/>
      <c r="K1059" s="878"/>
      <c r="L1059" s="878"/>
      <c r="M1059" s="878"/>
      <c r="N1059" s="878"/>
      <c r="O1059" s="878"/>
      <c r="P1059" s="63"/>
      <c r="Q1059" s="1397" t="s">
        <v>561</v>
      </c>
      <c r="R1059" s="1397"/>
      <c r="S1059" s="1397"/>
      <c r="T1059" s="1397"/>
      <c r="U1059" s="1397"/>
      <c r="V1059" s="1397"/>
      <c r="W1059" s="1397"/>
      <c r="X1059" s="1397"/>
      <c r="Y1059" s="1397"/>
      <c r="Z1059" s="1397"/>
      <c r="AA1059" s="1397"/>
      <c r="AB1059" s="1397"/>
      <c r="AC1059" s="1397"/>
      <c r="AD1059" s="1397"/>
      <c r="AE1059" s="1397"/>
      <c r="AF1059" s="1397"/>
      <c r="AG1059" s="1397"/>
      <c r="AH1059" s="1397"/>
      <c r="AI1059" s="1397"/>
      <c r="AJ1059" s="1397"/>
      <c r="AK1059" s="1397"/>
      <c r="AL1059" s="1397"/>
      <c r="AM1059" s="1397"/>
      <c r="AN1059" s="1397"/>
      <c r="AO1059" s="1397"/>
      <c r="AP1059" s="1397"/>
      <c r="AQ1059" s="1397"/>
      <c r="AR1059" s="1397"/>
      <c r="AS1059" s="1397"/>
      <c r="AT1059" s="1397"/>
      <c r="AU1059" s="1397"/>
      <c r="AV1059" s="1397"/>
      <c r="AW1059" s="1397"/>
      <c r="AX1059" s="1397"/>
      <c r="AY1059" s="1397"/>
      <c r="AZ1059" s="1397"/>
      <c r="BA1059" s="1397"/>
      <c r="BB1059" s="1397"/>
      <c r="BC1059" s="1397"/>
      <c r="BD1059" s="1397"/>
    </row>
    <row r="1060" spans="1:56" ht="12.75">
      <c r="A1060" s="42"/>
      <c r="B1060" s="42"/>
      <c r="C1060" s="42"/>
      <c r="D1060" s="42"/>
      <c r="E1060" s="42"/>
      <c r="F1060" s="42"/>
      <c r="G1060" s="42"/>
      <c r="H1060" s="42"/>
      <c r="I1060" s="42"/>
      <c r="J1060" s="42"/>
      <c r="K1060" s="42"/>
      <c r="L1060" s="42"/>
      <c r="M1060" s="42"/>
      <c r="N1060" s="42"/>
      <c r="O1060" s="42"/>
      <c r="P1060" s="42"/>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175"/>
      <c r="BD1060" s="63"/>
    </row>
    <row r="1061" spans="1:56" ht="12.75">
      <c r="A1061" s="878" t="s">
        <v>1</v>
      </c>
      <c r="B1061" s="878"/>
      <c r="C1061" s="878"/>
      <c r="D1061" s="878"/>
      <c r="E1061" s="878"/>
      <c r="F1061" s="878"/>
      <c r="G1061" s="878"/>
      <c r="H1061" s="878"/>
      <c r="I1061" s="878"/>
      <c r="J1061" s="878"/>
      <c r="K1061" s="878"/>
      <c r="L1061" s="878"/>
      <c r="M1061" s="878"/>
      <c r="N1061" s="878"/>
      <c r="O1061" s="878"/>
      <c r="P1061" s="63"/>
      <c r="Q1061" s="1397" t="s">
        <v>973</v>
      </c>
      <c r="R1061" s="1397"/>
      <c r="S1061" s="1397"/>
      <c r="T1061" s="1397"/>
      <c r="U1061" s="1397"/>
      <c r="V1061" s="1397"/>
      <c r="W1061" s="1397"/>
      <c r="X1061" s="1397"/>
      <c r="Y1061" s="1397"/>
      <c r="Z1061" s="1397"/>
      <c r="AA1061" s="1397"/>
      <c r="AB1061" s="1397"/>
      <c r="AC1061" s="1397"/>
      <c r="AD1061" s="1397"/>
      <c r="AE1061" s="1397"/>
      <c r="AF1061" s="1397"/>
      <c r="AG1061" s="1397"/>
      <c r="AH1061" s="1397"/>
      <c r="AI1061" s="1397"/>
      <c r="AJ1061" s="1397"/>
      <c r="AK1061" s="1397"/>
      <c r="AL1061" s="1397"/>
      <c r="AM1061" s="1397"/>
      <c r="AN1061" s="1397"/>
      <c r="AO1061" s="1397"/>
      <c r="AP1061" s="1397"/>
      <c r="AQ1061" s="1397"/>
      <c r="AR1061" s="1397"/>
      <c r="AS1061" s="1397"/>
      <c r="AT1061" s="1397"/>
      <c r="AU1061" s="1397"/>
      <c r="AV1061" s="1397"/>
      <c r="AW1061" s="1397"/>
      <c r="AX1061" s="1397"/>
      <c r="AY1061" s="1397"/>
      <c r="AZ1061" s="1397"/>
      <c r="BA1061" s="1397"/>
      <c r="BB1061" s="1397"/>
      <c r="BC1061" s="1397"/>
      <c r="BD1061" s="1397"/>
    </row>
    <row r="1062" spans="1:56" ht="12.75">
      <c r="A1062" s="42"/>
      <c r="B1062" s="42"/>
      <c r="C1062" s="42"/>
      <c r="D1062" s="42"/>
      <c r="E1062" s="42"/>
      <c r="F1062" s="42"/>
      <c r="G1062" s="42"/>
      <c r="H1062" s="42"/>
      <c r="I1062" s="42"/>
      <c r="J1062" s="42"/>
      <c r="K1062" s="42"/>
      <c r="L1062" s="42"/>
      <c r="M1062" s="42"/>
      <c r="N1062" s="42"/>
      <c r="O1062" s="42"/>
      <c r="P1062" s="42"/>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175"/>
      <c r="BD1062" s="63"/>
    </row>
    <row r="1063" spans="1:56" ht="12.75">
      <c r="A1063" s="878" t="s">
        <v>0</v>
      </c>
      <c r="B1063" s="878"/>
      <c r="C1063" s="878"/>
      <c r="D1063" s="878"/>
      <c r="E1063" s="878"/>
      <c r="F1063" s="878"/>
      <c r="G1063" s="878"/>
      <c r="H1063" s="878"/>
      <c r="I1063" s="878"/>
      <c r="J1063" s="878"/>
      <c r="K1063" s="878"/>
      <c r="L1063" s="878"/>
      <c r="M1063" s="878"/>
      <c r="N1063" s="878"/>
      <c r="O1063" s="878"/>
      <c r="P1063" s="63"/>
      <c r="Q1063" s="1397" t="s">
        <v>562</v>
      </c>
      <c r="R1063" s="1397"/>
      <c r="S1063" s="1397"/>
      <c r="T1063" s="1397"/>
      <c r="U1063" s="1397"/>
      <c r="V1063" s="1397"/>
      <c r="W1063" s="1397"/>
      <c r="X1063" s="1397"/>
      <c r="Y1063" s="1397"/>
      <c r="Z1063" s="1397"/>
      <c r="AA1063" s="1397"/>
      <c r="AB1063" s="1397"/>
      <c r="AC1063" s="1397"/>
      <c r="AD1063" s="1397"/>
      <c r="AE1063" s="1397"/>
      <c r="AF1063" s="1397"/>
      <c r="AG1063" s="1397"/>
      <c r="AH1063" s="1397"/>
      <c r="AI1063" s="1397"/>
      <c r="AJ1063" s="1397"/>
      <c r="AK1063" s="1397"/>
      <c r="AL1063" s="1397"/>
      <c r="AM1063" s="1397"/>
      <c r="AN1063" s="1397"/>
      <c r="AO1063" s="1397"/>
      <c r="AP1063" s="1397"/>
      <c r="AQ1063" s="1397"/>
      <c r="AR1063" s="1397"/>
      <c r="AS1063" s="1397"/>
      <c r="AT1063" s="1397"/>
      <c r="AU1063" s="1397"/>
      <c r="AV1063" s="1397"/>
      <c r="AW1063" s="1397"/>
      <c r="AX1063" s="1397"/>
      <c r="AY1063" s="1397"/>
      <c r="AZ1063" s="1397"/>
      <c r="BA1063" s="1397"/>
      <c r="BB1063" s="1397"/>
      <c r="BC1063" s="1397"/>
      <c r="BD1063" s="1397"/>
    </row>
    <row r="1064" spans="1:56" ht="12.75">
      <c r="A1064" s="42"/>
      <c r="B1064" s="42"/>
      <c r="C1064" s="42"/>
      <c r="D1064" s="42"/>
      <c r="E1064" s="42"/>
      <c r="F1064" s="42"/>
      <c r="G1064" s="42"/>
      <c r="H1064" s="42"/>
      <c r="I1064" s="42"/>
      <c r="J1064" s="42"/>
      <c r="K1064" s="42"/>
      <c r="L1064" s="42"/>
      <c r="M1064" s="42"/>
      <c r="N1064" s="42"/>
      <c r="O1064" s="42"/>
      <c r="P1064" s="42"/>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175"/>
      <c r="BD1064" s="63"/>
    </row>
    <row r="1065" spans="1:56" ht="12.75">
      <c r="A1065" s="878" t="s">
        <v>20</v>
      </c>
      <c r="B1065" s="878"/>
      <c r="C1065" s="878"/>
      <c r="D1065" s="878"/>
      <c r="E1065" s="878"/>
      <c r="F1065" s="878"/>
      <c r="G1065" s="878"/>
      <c r="H1065" s="878"/>
      <c r="I1065" s="878"/>
      <c r="J1065" s="878"/>
      <c r="K1065" s="878"/>
      <c r="L1065" s="878"/>
      <c r="M1065" s="878"/>
      <c r="N1065" s="878"/>
      <c r="O1065" s="878"/>
      <c r="P1065" s="42"/>
      <c r="Q1065" s="1397" t="s">
        <v>563</v>
      </c>
      <c r="R1065" s="1397"/>
      <c r="S1065" s="1397"/>
      <c r="T1065" s="1397"/>
      <c r="U1065" s="1397"/>
      <c r="V1065" s="1397"/>
      <c r="W1065" s="1397"/>
      <c r="X1065" s="1397"/>
      <c r="Y1065" s="1397"/>
      <c r="Z1065" s="1397"/>
      <c r="AA1065" s="1397"/>
      <c r="AB1065" s="1397"/>
      <c r="AC1065" s="1397"/>
      <c r="AD1065" s="1397"/>
      <c r="AE1065" s="1397"/>
      <c r="AF1065" s="1397"/>
      <c r="AG1065" s="1397"/>
      <c r="AH1065" s="1397"/>
      <c r="AI1065" s="1397"/>
      <c r="AJ1065" s="1397"/>
      <c r="AK1065" s="1397"/>
      <c r="AL1065" s="1397"/>
      <c r="AM1065" s="1397"/>
      <c r="AN1065" s="1397"/>
      <c r="AO1065" s="1397"/>
      <c r="AP1065" s="1397"/>
      <c r="AQ1065" s="1397"/>
      <c r="AR1065" s="1397"/>
      <c r="AS1065" s="1397"/>
      <c r="AT1065" s="1397"/>
      <c r="AU1065" s="1397"/>
      <c r="AV1065" s="1397"/>
      <c r="AW1065" s="1397"/>
      <c r="AX1065" s="1397"/>
      <c r="AY1065" s="1397"/>
      <c r="AZ1065" s="1397"/>
      <c r="BA1065" s="1397"/>
      <c r="BB1065" s="1397"/>
      <c r="BC1065" s="1397"/>
      <c r="BD1065" s="1397"/>
    </row>
    <row r="1066" spans="1:56" ht="12.75">
      <c r="A1066" s="42"/>
      <c r="B1066" s="42"/>
      <c r="C1066" s="42"/>
      <c r="D1066" s="42"/>
      <c r="E1066" s="42"/>
      <c r="F1066" s="42"/>
      <c r="G1066" s="42"/>
      <c r="H1066" s="42"/>
      <c r="I1066" s="42"/>
      <c r="J1066" s="42"/>
      <c r="K1066" s="42"/>
      <c r="L1066" s="42"/>
      <c r="M1066" s="42"/>
      <c r="N1066" s="42"/>
      <c r="O1066" s="42"/>
      <c r="P1066" s="42"/>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175"/>
      <c r="BD1066" s="63"/>
    </row>
    <row r="1067" spans="1:56" ht="12.75">
      <c r="A1067" s="878" t="s">
        <v>19</v>
      </c>
      <c r="B1067" s="878"/>
      <c r="C1067" s="878"/>
      <c r="D1067" s="878"/>
      <c r="E1067" s="878"/>
      <c r="F1067" s="878"/>
      <c r="G1067" s="878"/>
      <c r="H1067" s="878"/>
      <c r="I1067" s="878"/>
      <c r="J1067" s="878"/>
      <c r="K1067" s="878"/>
      <c r="L1067" s="878"/>
      <c r="M1067" s="878"/>
      <c r="N1067" s="878"/>
      <c r="O1067" s="878"/>
      <c r="P1067" s="63"/>
      <c r="Q1067" s="1398" t="s">
        <v>564</v>
      </c>
      <c r="R1067" s="1399"/>
      <c r="S1067" s="1399"/>
      <c r="T1067" s="1399"/>
      <c r="U1067" s="1399"/>
      <c r="V1067" s="1399"/>
      <c r="W1067" s="1399"/>
      <c r="X1067" s="1399"/>
      <c r="Y1067" s="1399"/>
      <c r="Z1067" s="1399"/>
      <c r="AA1067" s="1399"/>
      <c r="AB1067" s="1399"/>
      <c r="AC1067" s="1399"/>
      <c r="AD1067" s="1399"/>
      <c r="AE1067" s="1399"/>
      <c r="AF1067" s="1399"/>
      <c r="AG1067" s="1399"/>
      <c r="AH1067" s="1399"/>
      <c r="AI1067" s="1399"/>
      <c r="AJ1067" s="1399"/>
      <c r="AK1067" s="1399"/>
      <c r="AL1067" s="1399"/>
      <c r="AM1067" s="1399"/>
      <c r="AN1067" s="1399"/>
      <c r="AO1067" s="1399"/>
      <c r="AP1067" s="1399"/>
      <c r="AQ1067" s="1399"/>
      <c r="AR1067" s="1399"/>
      <c r="AS1067" s="1399"/>
      <c r="AT1067" s="1399"/>
      <c r="AU1067" s="1399"/>
      <c r="AV1067" s="1399"/>
      <c r="AW1067" s="1399"/>
      <c r="AX1067" s="1399"/>
      <c r="AY1067" s="1399"/>
      <c r="AZ1067" s="1399"/>
      <c r="BA1067" s="1399"/>
      <c r="BB1067" s="1399"/>
      <c r="BC1067" s="1399"/>
      <c r="BD1067" s="1400"/>
    </row>
    <row r="1068" spans="1:56" ht="12.75">
      <c r="A1068" s="4"/>
      <c r="B1068" s="4"/>
      <c r="C1068" s="4"/>
      <c r="D1068" s="4"/>
      <c r="E1068" s="4"/>
      <c r="F1068" s="4"/>
      <c r="G1068" s="4"/>
      <c r="H1068" s="4"/>
      <c r="I1068" s="4"/>
      <c r="J1068" s="4"/>
      <c r="K1068" s="4"/>
      <c r="L1068" s="4"/>
      <c r="M1068" s="4"/>
      <c r="N1068" s="4"/>
      <c r="O1068" s="4"/>
      <c r="P1068" s="42"/>
      <c r="Q1068" s="977"/>
      <c r="R1068" s="977"/>
      <c r="S1068" s="977"/>
      <c r="T1068" s="977"/>
      <c r="U1068" s="977"/>
      <c r="V1068" s="977"/>
      <c r="W1068" s="977"/>
      <c r="X1068" s="977"/>
      <c r="Y1068" s="977"/>
      <c r="Z1068" s="977"/>
      <c r="AA1068" s="977"/>
      <c r="AB1068" s="977"/>
      <c r="AC1068" s="977"/>
      <c r="AD1068" s="977"/>
      <c r="AE1068" s="977"/>
      <c r="AF1068" s="977"/>
      <c r="AG1068" s="977"/>
      <c r="AH1068" s="977"/>
      <c r="AI1068" s="977"/>
      <c r="AJ1068" s="977"/>
      <c r="AK1068" s="977"/>
      <c r="AL1068" s="977"/>
      <c r="AM1068" s="977"/>
      <c r="AN1068" s="977"/>
      <c r="AO1068" s="977"/>
      <c r="AP1068" s="977"/>
      <c r="AQ1068" s="977"/>
      <c r="AR1068" s="977"/>
      <c r="AS1068" s="977"/>
      <c r="AT1068" s="977"/>
      <c r="AU1068" s="977"/>
      <c r="AV1068" s="977"/>
      <c r="AW1068" s="977"/>
      <c r="AX1068" s="977"/>
      <c r="AY1068" s="977"/>
      <c r="AZ1068" s="977"/>
      <c r="BA1068" s="977"/>
      <c r="BB1068" s="977"/>
      <c r="BC1068" s="175"/>
      <c r="BD1068" s="63"/>
    </row>
    <row r="1069" spans="1:56" ht="12.75">
      <c r="A1069" s="878" t="s">
        <v>2</v>
      </c>
      <c r="B1069" s="878"/>
      <c r="C1069" s="878"/>
      <c r="D1069" s="878"/>
      <c r="E1069" s="878"/>
      <c r="F1069" s="878"/>
      <c r="G1069" s="878"/>
      <c r="H1069" s="878"/>
      <c r="I1069" s="878"/>
      <c r="J1069" s="878"/>
      <c r="K1069" s="878"/>
      <c r="L1069" s="878"/>
      <c r="M1069" s="878"/>
      <c r="N1069" s="878"/>
      <c r="O1069" s="878"/>
      <c r="P1069" s="63"/>
      <c r="Q1069" s="1401" t="s">
        <v>565</v>
      </c>
      <c r="R1069" s="1401"/>
      <c r="S1069" s="1401"/>
      <c r="T1069" s="1401"/>
      <c r="U1069" s="1401"/>
      <c r="V1069" s="1401"/>
      <c r="W1069" s="1401"/>
      <c r="X1069" s="1401"/>
      <c r="Y1069" s="1401"/>
      <c r="Z1069" s="1401"/>
      <c r="AA1069" s="1401"/>
      <c r="AB1069" s="1401"/>
      <c r="AC1069" s="1401"/>
      <c r="AD1069" s="1401"/>
      <c r="AE1069" s="1401"/>
      <c r="AF1069" s="1401"/>
      <c r="AG1069" s="1401"/>
      <c r="AH1069" s="1401"/>
      <c r="AI1069" s="1401"/>
      <c r="AJ1069" s="1401"/>
      <c r="AK1069" s="1401"/>
      <c r="AL1069" s="1401"/>
      <c r="AM1069" s="1401"/>
      <c r="AN1069" s="1401"/>
      <c r="AO1069" s="1401"/>
      <c r="AP1069" s="1401"/>
      <c r="AQ1069" s="1401"/>
      <c r="AR1069" s="1401"/>
      <c r="AS1069" s="1401"/>
      <c r="AT1069" s="1401"/>
      <c r="AU1069" s="1401"/>
      <c r="AV1069" s="1401"/>
      <c r="AW1069" s="1401"/>
      <c r="AX1069" s="1401"/>
      <c r="AY1069" s="1401"/>
      <c r="AZ1069" s="1401"/>
      <c r="BA1069" s="1401"/>
      <c r="BB1069" s="1401"/>
      <c r="BC1069" s="1401"/>
      <c r="BD1069" s="1401"/>
    </row>
    <row r="1070" spans="1:56" ht="12.75">
      <c r="A1070" s="4"/>
      <c r="B1070" s="4"/>
      <c r="C1070" s="4"/>
      <c r="D1070" s="4"/>
      <c r="E1070" s="4"/>
      <c r="F1070" s="4"/>
      <c r="G1070" s="4"/>
      <c r="H1070" s="4"/>
      <c r="I1070" s="4"/>
      <c r="J1070" s="4"/>
      <c r="K1070" s="4"/>
      <c r="L1070" s="4"/>
      <c r="M1070" s="4"/>
      <c r="N1070" s="4"/>
      <c r="O1070" s="4"/>
      <c r="P1070" s="42"/>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175"/>
      <c r="BD1070" s="63"/>
    </row>
    <row r="1071" spans="1:56" ht="12.75">
      <c r="A1071" s="878" t="s">
        <v>16</v>
      </c>
      <c r="B1071" s="878"/>
      <c r="C1071" s="878"/>
      <c r="D1071" s="878"/>
      <c r="E1071" s="878"/>
      <c r="F1071" s="878"/>
      <c r="G1071" s="878"/>
      <c r="H1071" s="878"/>
      <c r="I1071" s="878"/>
      <c r="J1071" s="878"/>
      <c r="K1071" s="878"/>
      <c r="L1071" s="878"/>
      <c r="M1071" s="878"/>
      <c r="N1071" s="878"/>
      <c r="O1071" s="878"/>
      <c r="P1071" s="63"/>
      <c r="Q1071" s="882" t="s">
        <v>566</v>
      </c>
      <c r="R1071" s="882"/>
      <c r="S1071" s="882"/>
      <c r="T1071" s="882"/>
      <c r="U1071" s="882"/>
      <c r="V1071" s="882"/>
      <c r="W1071" s="882"/>
      <c r="X1071" s="882"/>
      <c r="Y1071" s="882"/>
      <c r="Z1071" s="882"/>
      <c r="AA1071" s="882"/>
      <c r="AB1071" s="882"/>
      <c r="AC1071" s="882"/>
      <c r="AD1071" s="882"/>
      <c r="AE1071" s="882"/>
      <c r="AF1071" s="882"/>
      <c r="AG1071" s="882"/>
      <c r="AH1071" s="882"/>
      <c r="AI1071" s="882"/>
      <c r="AJ1071" s="882"/>
      <c r="AK1071" s="882"/>
      <c r="AL1071" s="882"/>
      <c r="AM1071" s="882"/>
      <c r="AN1071" s="882"/>
      <c r="AO1071" s="882"/>
      <c r="AP1071" s="882"/>
      <c r="AQ1071" s="882"/>
      <c r="AR1071" s="882"/>
      <c r="AS1071" s="882"/>
      <c r="AT1071" s="882"/>
      <c r="AU1071" s="882"/>
      <c r="AV1071" s="882"/>
      <c r="AW1071" s="882"/>
      <c r="AX1071" s="882"/>
      <c r="AY1071" s="882"/>
      <c r="AZ1071" s="882"/>
      <c r="BA1071" s="882"/>
      <c r="BB1071" s="882"/>
      <c r="BC1071" s="882"/>
      <c r="BD1071" s="882"/>
    </row>
    <row r="1072" spans="1:56" ht="12.75">
      <c r="A1072" s="4"/>
      <c r="B1072" s="4"/>
      <c r="C1072" s="4"/>
      <c r="D1072" s="4"/>
      <c r="E1072" s="4"/>
      <c r="F1072" s="4"/>
      <c r="G1072" s="4"/>
      <c r="H1072" s="4"/>
      <c r="I1072" s="4"/>
      <c r="J1072" s="4"/>
      <c r="K1072" s="4"/>
      <c r="L1072" s="4"/>
      <c r="M1072" s="4"/>
      <c r="N1072" s="4"/>
      <c r="O1072" s="4"/>
      <c r="P1072" s="42"/>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175"/>
      <c r="BD1072" s="63"/>
    </row>
    <row r="1073" spans="1:56" ht="12.75">
      <c r="A1073" s="980" t="s">
        <v>18</v>
      </c>
      <c r="B1073" s="1019"/>
      <c r="C1073" s="1019"/>
      <c r="D1073" s="1019"/>
      <c r="E1073" s="1019"/>
      <c r="F1073" s="1019"/>
      <c r="G1073" s="1019"/>
      <c r="H1073" s="1019"/>
      <c r="I1073" s="1019"/>
      <c r="J1073" s="1019"/>
      <c r="K1073" s="1019"/>
      <c r="L1073" s="1019"/>
      <c r="M1073" s="1019"/>
      <c r="N1073" s="1019"/>
      <c r="O1073" s="1020"/>
      <c r="P1073" s="63"/>
      <c r="Q1073" s="976" t="s">
        <v>567</v>
      </c>
      <c r="R1073" s="976"/>
      <c r="S1073" s="976"/>
      <c r="T1073" s="976"/>
      <c r="U1073" s="976"/>
      <c r="V1073" s="976"/>
      <c r="W1073" s="976"/>
      <c r="X1073" s="976"/>
      <c r="Y1073" s="976"/>
      <c r="Z1073" s="976"/>
      <c r="AA1073" s="976"/>
      <c r="AB1073" s="976"/>
      <c r="AC1073" s="976"/>
      <c r="AD1073" s="976"/>
      <c r="AE1073" s="976"/>
      <c r="AF1073" s="976"/>
      <c r="AG1073" s="976"/>
      <c r="AH1073" s="976"/>
      <c r="AI1073" s="976"/>
      <c r="AJ1073" s="976"/>
      <c r="AK1073" s="976"/>
      <c r="AL1073" s="976"/>
      <c r="AM1073" s="976"/>
      <c r="AN1073" s="976"/>
      <c r="AO1073" s="976"/>
      <c r="AP1073" s="976"/>
      <c r="AQ1073" s="976"/>
      <c r="AR1073" s="976"/>
      <c r="AS1073" s="976"/>
      <c r="AT1073" s="976"/>
      <c r="AU1073" s="976"/>
      <c r="AV1073" s="976"/>
      <c r="AW1073" s="976"/>
      <c r="AX1073" s="976"/>
      <c r="AY1073" s="976"/>
      <c r="AZ1073" s="976"/>
      <c r="BA1073" s="976"/>
      <c r="BB1073" s="976"/>
      <c r="BC1073" s="976"/>
      <c r="BD1073" s="976"/>
    </row>
    <row r="1074" spans="1:56" ht="12.75">
      <c r="A1074" s="1021"/>
      <c r="B1074" s="1022"/>
      <c r="C1074" s="1022"/>
      <c r="D1074" s="1022"/>
      <c r="E1074" s="1022"/>
      <c r="F1074" s="1022"/>
      <c r="G1074" s="1022"/>
      <c r="H1074" s="1022"/>
      <c r="I1074" s="1022"/>
      <c r="J1074" s="1022"/>
      <c r="K1074" s="1022"/>
      <c r="L1074" s="1022"/>
      <c r="M1074" s="1022"/>
      <c r="N1074" s="1022"/>
      <c r="O1074" s="1023"/>
      <c r="P1074" s="63"/>
      <c r="Q1074" s="1402" t="s">
        <v>568</v>
      </c>
      <c r="R1074" s="1402"/>
      <c r="S1074" s="1402"/>
      <c r="T1074" s="1402"/>
      <c r="U1074" s="1402"/>
      <c r="V1074" s="1402"/>
      <c r="W1074" s="1402"/>
      <c r="X1074" s="1402"/>
      <c r="Y1074" s="1402"/>
      <c r="Z1074" s="1402"/>
      <c r="AA1074" s="1402"/>
      <c r="AB1074" s="1402"/>
      <c r="AC1074" s="1402"/>
      <c r="AD1074" s="1402"/>
      <c r="AE1074" s="1402"/>
      <c r="AF1074" s="1402"/>
      <c r="AG1074" s="1402"/>
      <c r="AH1074" s="1402"/>
      <c r="AI1074" s="1402"/>
      <c r="AJ1074" s="1402"/>
      <c r="AK1074" s="1402"/>
      <c r="AL1074" s="1402"/>
      <c r="AM1074" s="1402"/>
      <c r="AN1074" s="1402"/>
      <c r="AO1074" s="1402"/>
      <c r="AP1074" s="1402"/>
      <c r="AQ1074" s="1402"/>
      <c r="AR1074" s="1402"/>
      <c r="AS1074" s="1402"/>
      <c r="AT1074" s="1402"/>
      <c r="AU1074" s="1402"/>
      <c r="AV1074" s="1402"/>
      <c r="AW1074" s="1402"/>
      <c r="AX1074" s="1402"/>
      <c r="AY1074" s="1402"/>
      <c r="AZ1074" s="1402"/>
      <c r="BA1074" s="1402"/>
      <c r="BB1074" s="1402"/>
      <c r="BC1074" s="1402"/>
      <c r="BD1074" s="1402"/>
    </row>
    <row r="1075" spans="1:56" ht="12.75">
      <c r="A1075" s="4"/>
      <c r="B1075" s="4"/>
      <c r="C1075" s="4"/>
      <c r="D1075" s="4"/>
      <c r="E1075" s="4"/>
      <c r="F1075" s="4"/>
      <c r="G1075" s="4"/>
      <c r="H1075" s="4"/>
      <c r="I1075" s="4"/>
      <c r="J1075" s="4"/>
      <c r="K1075" s="4"/>
      <c r="L1075" s="4"/>
      <c r="M1075" s="1403"/>
      <c r="N1075" s="1403"/>
      <c r="O1075" s="1403"/>
      <c r="P1075" s="1403"/>
      <c r="Q1075" s="1403"/>
      <c r="R1075" s="1403"/>
      <c r="S1075" s="1403"/>
      <c r="T1075" s="544"/>
      <c r="U1075" s="544"/>
      <c r="V1075" s="544"/>
      <c r="W1075" s="544"/>
      <c r="X1075" s="544"/>
      <c r="Y1075" s="544"/>
      <c r="Z1075" s="544"/>
      <c r="AA1075" s="544"/>
      <c r="AB1075" s="544"/>
      <c r="AC1075" s="544"/>
      <c r="AD1075" s="544"/>
      <c r="AE1075" s="544"/>
      <c r="AF1075" s="544"/>
      <c r="AG1075" s="544"/>
      <c r="AH1075" s="544"/>
      <c r="AI1075" s="544"/>
      <c r="AJ1075" s="544"/>
      <c r="AK1075" s="544"/>
      <c r="AL1075" s="544"/>
      <c r="AM1075" s="544"/>
      <c r="AN1075" s="544"/>
      <c r="AO1075" s="544"/>
      <c r="AP1075" s="544"/>
      <c r="AQ1075" s="544"/>
      <c r="AR1075" s="544"/>
      <c r="AS1075" s="544"/>
      <c r="AT1075" s="544"/>
      <c r="AU1075" s="544"/>
      <c r="AV1075" s="544"/>
      <c r="AW1075" s="544"/>
      <c r="AX1075" s="544"/>
      <c r="AY1075" s="544"/>
      <c r="AZ1075" s="544"/>
      <c r="BA1075" s="544"/>
      <c r="BB1075" s="545"/>
      <c r="BC1075" s="545"/>
      <c r="BD1075" s="175"/>
    </row>
    <row r="1076" spans="1:56" ht="12.75">
      <c r="A1076" s="1025" t="s">
        <v>22</v>
      </c>
      <c r="B1076" s="1025"/>
      <c r="C1076" s="1025"/>
      <c r="D1076" s="1025"/>
      <c r="E1076" s="1025"/>
      <c r="F1076" s="1025"/>
      <c r="G1076" s="1025"/>
      <c r="H1076" s="1025"/>
      <c r="I1076" s="1025"/>
      <c r="J1076" s="1025"/>
      <c r="K1076" s="1025"/>
      <c r="L1076" s="1025"/>
      <c r="M1076" s="1025"/>
      <c r="N1076" s="1025"/>
      <c r="O1076" s="1025"/>
      <c r="P1076" s="42"/>
      <c r="Q1076" s="1401" t="s">
        <v>569</v>
      </c>
      <c r="R1076" s="1401"/>
      <c r="S1076" s="1401"/>
      <c r="T1076" s="1401"/>
      <c r="U1076" s="1401"/>
      <c r="V1076" s="1401"/>
      <c r="W1076" s="1401"/>
      <c r="X1076" s="1401"/>
      <c r="Y1076" s="1401"/>
      <c r="Z1076" s="1401"/>
      <c r="AA1076" s="1401"/>
      <c r="AB1076" s="1401"/>
      <c r="AC1076" s="1401"/>
      <c r="AD1076" s="1401"/>
      <c r="AE1076" s="1401"/>
      <c r="AF1076" s="1401"/>
      <c r="AG1076" s="1401"/>
      <c r="AH1076" s="1401"/>
      <c r="AI1076" s="1401"/>
      <c r="AJ1076" s="1401"/>
      <c r="AK1076" s="1401"/>
      <c r="AL1076" s="1401"/>
      <c r="AM1076" s="1401"/>
      <c r="AN1076" s="1401"/>
      <c r="AO1076" s="1401"/>
      <c r="AP1076" s="1401"/>
      <c r="AQ1076" s="1401"/>
      <c r="AR1076" s="1401"/>
      <c r="AS1076" s="1401"/>
      <c r="AT1076" s="1401"/>
      <c r="AU1076" s="1401"/>
      <c r="AV1076" s="1401"/>
      <c r="AW1076" s="1401"/>
      <c r="AX1076" s="1401"/>
      <c r="AY1076" s="1401"/>
      <c r="AZ1076" s="1401"/>
      <c r="BA1076" s="1401"/>
      <c r="BB1076" s="1401"/>
      <c r="BC1076" s="1401"/>
      <c r="BD1076" s="1401"/>
    </row>
    <row r="1077" spans="1:56" ht="12.75">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row>
    <row r="1078" spans="1:56" ht="12.75">
      <c r="A1078" s="878" t="s">
        <v>570</v>
      </c>
      <c r="B1078" s="878"/>
      <c r="C1078" s="878"/>
      <c r="D1078" s="878"/>
      <c r="E1078" s="878"/>
      <c r="F1078" s="878"/>
      <c r="G1078" s="878"/>
      <c r="H1078" s="878"/>
      <c r="I1078" s="878"/>
      <c r="J1078" s="878"/>
      <c r="K1078" s="878"/>
      <c r="L1078" s="878"/>
      <c r="M1078" s="878"/>
      <c r="N1078" s="878"/>
      <c r="O1078" s="878"/>
      <c r="P1078" s="63"/>
      <c r="Q1078" s="976" t="s">
        <v>571</v>
      </c>
      <c r="R1078" s="976"/>
      <c r="S1078" s="976"/>
      <c r="T1078" s="976"/>
      <c r="U1078" s="976"/>
      <c r="V1078" s="976"/>
      <c r="W1078" s="976"/>
      <c r="X1078" s="976"/>
      <c r="Y1078" s="976"/>
      <c r="Z1078" s="976"/>
      <c r="AA1078" s="976"/>
      <c r="AB1078" s="976"/>
      <c r="AC1078" s="976"/>
      <c r="AD1078" s="976"/>
      <c r="AE1078" s="976"/>
      <c r="AF1078" s="976"/>
      <c r="AG1078" s="976"/>
      <c r="AH1078" s="976"/>
      <c r="AI1078" s="976"/>
      <c r="AJ1078" s="976"/>
      <c r="AK1078" s="976"/>
      <c r="AL1078" s="976"/>
      <c r="AM1078" s="976"/>
      <c r="AN1078" s="976"/>
      <c r="AO1078" s="976"/>
      <c r="AP1078" s="976"/>
      <c r="AQ1078" s="976"/>
      <c r="AR1078" s="976"/>
      <c r="AS1078" s="976"/>
      <c r="AT1078" s="976"/>
      <c r="AU1078" s="976"/>
      <c r="AV1078" s="976"/>
      <c r="AW1078" s="976"/>
      <c r="AX1078" s="976"/>
      <c r="AY1078" s="976"/>
      <c r="AZ1078" s="976"/>
      <c r="BA1078" s="976"/>
      <c r="BB1078" s="976"/>
      <c r="BC1078" s="976"/>
      <c r="BD1078" s="976"/>
    </row>
    <row r="1079" spans="1:56" ht="12.75">
      <c r="A1079" s="878" t="s">
        <v>572</v>
      </c>
      <c r="B1079" s="878"/>
      <c r="C1079" s="878"/>
      <c r="D1079" s="878"/>
      <c r="E1079" s="878"/>
      <c r="F1079" s="878"/>
      <c r="G1079" s="878"/>
      <c r="H1079" s="878"/>
      <c r="I1079" s="878"/>
      <c r="J1079" s="878"/>
      <c r="K1079" s="878"/>
      <c r="L1079" s="878"/>
      <c r="M1079" s="878"/>
      <c r="N1079" s="878"/>
      <c r="O1079" s="878"/>
      <c r="P1079" s="42"/>
      <c r="Q1079" s="1397" t="s">
        <v>573</v>
      </c>
      <c r="R1079" s="1397"/>
      <c r="S1079" s="1397"/>
      <c r="T1079" s="1397"/>
      <c r="U1079" s="1397"/>
      <c r="V1079" s="1397"/>
      <c r="W1079" s="1397"/>
      <c r="X1079" s="1397"/>
      <c r="Y1079" s="1397"/>
      <c r="Z1079" s="1397"/>
      <c r="AA1079" s="1397"/>
      <c r="AB1079" s="1397"/>
      <c r="AC1079" s="1397"/>
      <c r="AD1079" s="1397"/>
      <c r="AE1079" s="1397"/>
      <c r="AF1079" s="1397"/>
      <c r="AG1079" s="1397"/>
      <c r="AH1079" s="1397"/>
      <c r="AI1079" s="1397"/>
      <c r="AJ1079" s="1397"/>
      <c r="AK1079" s="1397"/>
      <c r="AL1079" s="1397"/>
      <c r="AM1079" s="1397"/>
      <c r="AN1079" s="1397"/>
      <c r="AO1079" s="1397"/>
      <c r="AP1079" s="1397"/>
      <c r="AQ1079" s="1397"/>
      <c r="AR1079" s="1397"/>
      <c r="AS1079" s="1397"/>
      <c r="AT1079" s="1397"/>
      <c r="AU1079" s="1397"/>
      <c r="AV1079" s="1397"/>
      <c r="AW1079" s="1397"/>
      <c r="AX1079" s="1397"/>
      <c r="AY1079" s="1397"/>
      <c r="AZ1079" s="1397"/>
      <c r="BA1079" s="1397"/>
      <c r="BB1079" s="1397"/>
      <c r="BC1079" s="1397"/>
      <c r="BD1079" s="1397"/>
    </row>
    <row r="1080" spans="1:56" ht="12.75">
      <c r="A1080" s="546"/>
      <c r="B1080" s="547"/>
      <c r="C1080" s="547"/>
      <c r="D1080" s="547"/>
      <c r="E1080" s="547"/>
      <c r="F1080" s="547"/>
      <c r="G1080" s="547"/>
      <c r="H1080" s="547"/>
      <c r="I1080" s="547"/>
      <c r="J1080" s="547"/>
      <c r="K1080" s="547"/>
      <c r="L1080" s="547"/>
      <c r="M1080" s="547"/>
      <c r="N1080" s="547"/>
      <c r="O1080" s="547"/>
      <c r="P1080" s="42"/>
      <c r="Q1080" s="547"/>
      <c r="R1080" s="547"/>
      <c r="S1080" s="547"/>
      <c r="T1080" s="547"/>
      <c r="U1080" s="547"/>
      <c r="V1080" s="547"/>
      <c r="W1080" s="547"/>
      <c r="X1080" s="547"/>
      <c r="Y1080" s="547"/>
      <c r="Z1080" s="547"/>
      <c r="AA1080" s="547"/>
      <c r="AB1080" s="547"/>
      <c r="AC1080" s="547"/>
      <c r="AD1080" s="547"/>
      <c r="AE1080" s="547"/>
      <c r="AF1080" s="547"/>
      <c r="AG1080" s="547"/>
      <c r="AH1080" s="547"/>
      <c r="AI1080" s="547"/>
      <c r="AJ1080" s="547"/>
      <c r="AK1080" s="547"/>
      <c r="AL1080" s="547"/>
      <c r="AM1080" s="547"/>
      <c r="AN1080" s="547"/>
      <c r="AO1080" s="547"/>
      <c r="AP1080" s="547"/>
      <c r="AQ1080" s="547"/>
      <c r="AR1080" s="547"/>
      <c r="AS1080" s="547"/>
      <c r="AT1080" s="547"/>
      <c r="AU1080" s="547"/>
      <c r="AV1080" s="547"/>
      <c r="AW1080" s="547"/>
      <c r="AX1080" s="547"/>
      <c r="AY1080" s="547"/>
      <c r="AZ1080" s="547"/>
      <c r="BA1080" s="547"/>
      <c r="BB1080" s="547"/>
      <c r="BC1080" s="547"/>
      <c r="BD1080" s="63"/>
    </row>
    <row r="1081" spans="1:56" ht="12.75">
      <c r="A1081" s="1404" t="s">
        <v>574</v>
      </c>
      <c r="B1081" s="1404"/>
      <c r="C1081" s="1404"/>
      <c r="D1081" s="1404"/>
      <c r="E1081" s="1404"/>
      <c r="F1081" s="1404"/>
      <c r="G1081" s="1404"/>
      <c r="H1081" s="1404"/>
      <c r="I1081" s="1404"/>
      <c r="J1081" s="1404"/>
      <c r="K1081" s="1404"/>
      <c r="L1081" s="1404"/>
      <c r="M1081" s="1404"/>
      <c r="N1081" s="1404"/>
      <c r="O1081" s="1404"/>
      <c r="P1081" s="63"/>
      <c r="Q1081" s="976" t="str">
        <f>'[1]INGLES'!Q28</f>
        <v>&gt;=750 estudiantes de extensión inglés </v>
      </c>
      <c r="R1081" s="976"/>
      <c r="S1081" s="976"/>
      <c r="T1081" s="976"/>
      <c r="U1081" s="976"/>
      <c r="V1081" s="976"/>
      <c r="W1081" s="976"/>
      <c r="X1081" s="976"/>
      <c r="Y1081" s="976"/>
      <c r="Z1081" s="976"/>
      <c r="AA1081" s="976"/>
      <c r="AB1081" s="976"/>
      <c r="AC1081" s="976"/>
      <c r="AD1081" s="976"/>
      <c r="AE1081" s="976"/>
      <c r="AF1081" s="976"/>
      <c r="AG1081" s="976"/>
      <c r="AH1081" s="976"/>
      <c r="AI1081" s="976"/>
      <c r="AJ1081" s="976"/>
      <c r="AK1081" s="976"/>
      <c r="AL1081" s="976"/>
      <c r="AM1081" s="976"/>
      <c r="AN1081" s="976"/>
      <c r="AO1081" s="976"/>
      <c r="AP1081" s="976"/>
      <c r="AQ1081" s="976"/>
      <c r="AR1081" s="976"/>
      <c r="AS1081" s="976"/>
      <c r="AT1081" s="976"/>
      <c r="AU1081" s="976"/>
      <c r="AV1081" s="976"/>
      <c r="AW1081" s="976"/>
      <c r="AX1081" s="976"/>
      <c r="AY1081" s="976"/>
      <c r="AZ1081" s="976"/>
      <c r="BA1081" s="976"/>
      <c r="BB1081" s="976"/>
      <c r="BC1081" s="976"/>
      <c r="BD1081" s="976"/>
    </row>
    <row r="1082" spans="1:56" ht="12.75">
      <c r="A1082" s="878" t="s">
        <v>170</v>
      </c>
      <c r="B1082" s="878"/>
      <c r="C1082" s="878"/>
      <c r="D1082" s="878"/>
      <c r="E1082" s="878"/>
      <c r="F1082" s="878"/>
      <c r="G1082" s="878"/>
      <c r="H1082" s="878"/>
      <c r="I1082" s="878"/>
      <c r="J1082" s="878"/>
      <c r="K1082" s="878"/>
      <c r="L1082" s="878"/>
      <c r="M1082" s="878"/>
      <c r="N1082" s="878"/>
      <c r="O1082" s="878"/>
      <c r="P1082" s="42"/>
      <c r="Q1082" s="1397" t="str">
        <f>'[1]INGLES'!Q29</f>
        <v>Número de estudiantes del curso de extensión ingles matriculados</v>
      </c>
      <c r="R1082" s="1397"/>
      <c r="S1082" s="1397"/>
      <c r="T1082" s="1397"/>
      <c r="U1082" s="1397"/>
      <c r="V1082" s="1397"/>
      <c r="W1082" s="1397"/>
      <c r="X1082" s="1397"/>
      <c r="Y1082" s="1397"/>
      <c r="Z1082" s="1397"/>
      <c r="AA1082" s="1397"/>
      <c r="AB1082" s="1397"/>
      <c r="AC1082" s="1397"/>
      <c r="AD1082" s="1397"/>
      <c r="AE1082" s="1397"/>
      <c r="AF1082" s="1397"/>
      <c r="AG1082" s="1397"/>
      <c r="AH1082" s="1397"/>
      <c r="AI1082" s="1397"/>
      <c r="AJ1082" s="1397"/>
      <c r="AK1082" s="1397"/>
      <c r="AL1082" s="1397"/>
      <c r="AM1082" s="1397"/>
      <c r="AN1082" s="1397"/>
      <c r="AO1082" s="1397"/>
      <c r="AP1082" s="1397"/>
      <c r="AQ1082" s="1397"/>
      <c r="AR1082" s="1397"/>
      <c r="AS1082" s="1397"/>
      <c r="AT1082" s="1397"/>
      <c r="AU1082" s="1397"/>
      <c r="AV1082" s="1397"/>
      <c r="AW1082" s="1397"/>
      <c r="AX1082" s="1397"/>
      <c r="AY1082" s="1397"/>
      <c r="AZ1082" s="1397"/>
      <c r="BA1082" s="1397"/>
      <c r="BB1082" s="1397"/>
      <c r="BC1082" s="1397"/>
      <c r="BD1082" s="1397"/>
    </row>
    <row r="1083" spans="1:56" ht="12.75">
      <c r="A1083" s="547"/>
      <c r="B1083" s="547"/>
      <c r="C1083" s="547"/>
      <c r="D1083" s="547"/>
      <c r="E1083" s="547"/>
      <c r="F1083" s="547"/>
      <c r="G1083" s="547"/>
      <c r="H1083" s="547"/>
      <c r="I1083" s="547"/>
      <c r="J1083" s="547"/>
      <c r="K1083" s="547"/>
      <c r="L1083" s="547"/>
      <c r="M1083" s="547"/>
      <c r="N1083" s="547"/>
      <c r="O1083" s="547"/>
      <c r="P1083" s="547"/>
      <c r="Q1083" s="547"/>
      <c r="R1083" s="547"/>
      <c r="S1083" s="547"/>
      <c r="T1083" s="547"/>
      <c r="U1083" s="547"/>
      <c r="V1083" s="547"/>
      <c r="W1083" s="547"/>
      <c r="X1083" s="547"/>
      <c r="Y1083" s="547"/>
      <c r="Z1083" s="547"/>
      <c r="AA1083" s="547"/>
      <c r="AB1083" s="547"/>
      <c r="AC1083" s="547"/>
      <c r="AD1083" s="547"/>
      <c r="AE1083" s="547"/>
      <c r="AF1083" s="547"/>
      <c r="AG1083" s="547"/>
      <c r="AH1083" s="547"/>
      <c r="AI1083" s="547"/>
      <c r="AJ1083" s="547"/>
      <c r="AK1083" s="547"/>
      <c r="AL1083" s="547"/>
      <c r="AM1083" s="547"/>
      <c r="AN1083" s="547"/>
      <c r="AO1083" s="547"/>
      <c r="AP1083" s="547"/>
      <c r="AQ1083" s="547"/>
      <c r="AR1083" s="547"/>
      <c r="AS1083" s="547"/>
      <c r="AT1083" s="547"/>
      <c r="AU1083" s="547"/>
      <c r="AV1083" s="547"/>
      <c r="AW1083" s="547"/>
      <c r="AX1083" s="547"/>
      <c r="AY1083" s="547"/>
      <c r="AZ1083" s="547"/>
      <c r="BA1083" s="547"/>
      <c r="BB1083" s="547"/>
      <c r="BC1083" s="547"/>
      <c r="BD1083" s="63"/>
    </row>
    <row r="1084" spans="1:56" ht="13.5" thickBot="1">
      <c r="A1084" s="547"/>
      <c r="B1084" s="547"/>
      <c r="C1084" s="548"/>
      <c r="D1084" s="549"/>
      <c r="E1084" s="549"/>
      <c r="F1084" s="550"/>
      <c r="G1084" s="550"/>
      <c r="H1084" s="550"/>
      <c r="I1084" s="550"/>
      <c r="J1084" s="551"/>
      <c r="K1084" s="551"/>
      <c r="L1084" s="551"/>
      <c r="M1084" s="1405"/>
      <c r="N1084" s="1405"/>
      <c r="O1084" s="1405"/>
      <c r="P1084" s="1405"/>
      <c r="Q1084" s="1405"/>
      <c r="R1084" s="1405"/>
      <c r="S1084" s="1405"/>
      <c r="T1084" s="1405"/>
      <c r="U1084" s="547"/>
      <c r="V1084" s="547"/>
      <c r="W1084" s="547"/>
      <c r="X1084" s="547"/>
      <c r="Y1084" s="547"/>
      <c r="Z1084" s="547"/>
      <c r="AA1084" s="547"/>
      <c r="AB1084" s="547"/>
      <c r="AC1084" s="547"/>
      <c r="AD1084" s="547"/>
      <c r="AE1084" s="547"/>
      <c r="AF1084" s="547"/>
      <c r="AG1084" s="547"/>
      <c r="AH1084" s="547"/>
      <c r="AI1084" s="547"/>
      <c r="AJ1084" s="547"/>
      <c r="AK1084" s="547"/>
      <c r="AL1084" s="547"/>
      <c r="AM1084" s="547"/>
      <c r="AN1084" s="547"/>
      <c r="AO1084" s="547"/>
      <c r="AP1084" s="547"/>
      <c r="AQ1084" s="547"/>
      <c r="AR1084" s="547"/>
      <c r="AS1084" s="547"/>
      <c r="AT1084" s="547"/>
      <c r="AU1084" s="547"/>
      <c r="AV1084" s="547"/>
      <c r="AW1084" s="547"/>
      <c r="AX1084" s="547"/>
      <c r="AY1084" s="547"/>
      <c r="AZ1084" s="547"/>
      <c r="BA1084" s="547"/>
      <c r="BB1084" s="552"/>
      <c r="BC1084" s="547"/>
      <c r="BD1084" s="45"/>
    </row>
    <row r="1085" spans="1:56" ht="13.5" thickBot="1">
      <c r="A1085" s="1004" t="s">
        <v>3</v>
      </c>
      <c r="B1085" s="1005"/>
      <c r="C1085" s="1006"/>
      <c r="D1085" s="1054" t="s">
        <v>4</v>
      </c>
      <c r="E1085" s="1055"/>
      <c r="F1085" s="1055"/>
      <c r="G1085" s="1055"/>
      <c r="H1085" s="1055"/>
      <c r="I1085" s="1055"/>
      <c r="J1085" s="1055"/>
      <c r="K1085" s="1055"/>
      <c r="L1085" s="1055"/>
      <c r="M1085" s="1055"/>
      <c r="N1085" s="1055"/>
      <c r="O1085" s="1055"/>
      <c r="P1085" s="1055"/>
      <c r="Q1085" s="1055"/>
      <c r="R1085" s="1055"/>
      <c r="S1085" s="1055"/>
      <c r="T1085" s="1055"/>
      <c r="U1085" s="1055"/>
      <c r="V1085" s="1055"/>
      <c r="W1085" s="1055"/>
      <c r="X1085" s="1055"/>
      <c r="Y1085" s="1055"/>
      <c r="Z1085" s="1055"/>
      <c r="AA1085" s="1055"/>
      <c r="AB1085" s="1055"/>
      <c r="AC1085" s="1055"/>
      <c r="AD1085" s="1055"/>
      <c r="AE1085" s="1055"/>
      <c r="AF1085" s="1055"/>
      <c r="AG1085" s="1055"/>
      <c r="AH1085" s="1055"/>
      <c r="AI1085" s="1055"/>
      <c r="AJ1085" s="1055"/>
      <c r="AK1085" s="1055"/>
      <c r="AL1085" s="1055"/>
      <c r="AM1085" s="1055"/>
      <c r="AN1085" s="1055"/>
      <c r="AO1085" s="1055"/>
      <c r="AP1085" s="1055"/>
      <c r="AQ1085" s="1055"/>
      <c r="AR1085" s="1055"/>
      <c r="AS1085" s="1055"/>
      <c r="AT1085" s="1055"/>
      <c r="AU1085" s="1055"/>
      <c r="AV1085" s="1055"/>
      <c r="AW1085" s="1055"/>
      <c r="AX1085" s="1055"/>
      <c r="AY1085" s="1056"/>
      <c r="AZ1085" s="1406" t="s">
        <v>58</v>
      </c>
      <c r="BA1085" s="1406" t="s">
        <v>59</v>
      </c>
      <c r="BB1085" s="1409" t="s">
        <v>60</v>
      </c>
      <c r="BC1085" s="956" t="s">
        <v>14</v>
      </c>
      <c r="BD1085" s="957"/>
    </row>
    <row r="1086" spans="1:56" ht="24.75" thickBot="1">
      <c r="A1086" s="1072"/>
      <c r="B1086" s="1073"/>
      <c r="C1086" s="1073"/>
      <c r="D1086" s="1054" t="s">
        <v>5</v>
      </c>
      <c r="E1086" s="1055"/>
      <c r="F1086" s="1055"/>
      <c r="G1086" s="1056"/>
      <c r="H1086" s="1057" t="s">
        <v>6</v>
      </c>
      <c r="I1086" s="1055"/>
      <c r="J1086" s="1055"/>
      <c r="K1086" s="1058"/>
      <c r="L1086" s="1054" t="s">
        <v>7</v>
      </c>
      <c r="M1086" s="1055"/>
      <c r="N1086" s="1055"/>
      <c r="O1086" s="1056"/>
      <c r="P1086" s="1057" t="s">
        <v>8</v>
      </c>
      <c r="Q1086" s="1055"/>
      <c r="R1086" s="1055"/>
      <c r="S1086" s="1058"/>
      <c r="T1086" s="1054" t="s">
        <v>7</v>
      </c>
      <c r="U1086" s="1055"/>
      <c r="V1086" s="1055"/>
      <c r="W1086" s="1056"/>
      <c r="X1086" s="1057" t="s">
        <v>9</v>
      </c>
      <c r="Y1086" s="1055"/>
      <c r="Z1086" s="1055"/>
      <c r="AA1086" s="1058"/>
      <c r="AB1086" s="1054" t="s">
        <v>9</v>
      </c>
      <c r="AC1086" s="1055"/>
      <c r="AD1086" s="1055"/>
      <c r="AE1086" s="1056"/>
      <c r="AF1086" s="1057" t="s">
        <v>8</v>
      </c>
      <c r="AG1086" s="1055"/>
      <c r="AH1086" s="1055"/>
      <c r="AI1086" s="1058"/>
      <c r="AJ1086" s="1054" t="s">
        <v>10</v>
      </c>
      <c r="AK1086" s="1055"/>
      <c r="AL1086" s="1055"/>
      <c r="AM1086" s="1056"/>
      <c r="AN1086" s="1057" t="s">
        <v>11</v>
      </c>
      <c r="AO1086" s="1055"/>
      <c r="AP1086" s="1055"/>
      <c r="AQ1086" s="1058"/>
      <c r="AR1086" s="1054" t="s">
        <v>12</v>
      </c>
      <c r="AS1086" s="1055"/>
      <c r="AT1086" s="1055"/>
      <c r="AU1086" s="1056"/>
      <c r="AV1086" s="1057" t="s">
        <v>13</v>
      </c>
      <c r="AW1086" s="1055"/>
      <c r="AX1086" s="1055"/>
      <c r="AY1086" s="1056"/>
      <c r="AZ1086" s="1407"/>
      <c r="BA1086" s="1408"/>
      <c r="BB1086" s="1410"/>
      <c r="BC1086" s="507" t="s">
        <v>63</v>
      </c>
      <c r="BD1086" s="553" t="s">
        <v>64</v>
      </c>
    </row>
    <row r="1087" spans="1:56" ht="13.5" thickBot="1">
      <c r="A1087" s="1411" t="s">
        <v>575</v>
      </c>
      <c r="B1087" s="1412"/>
      <c r="C1087" s="1413"/>
      <c r="D1087" s="230"/>
      <c r="E1087" s="231"/>
      <c r="F1087" s="231"/>
      <c r="G1087" s="231"/>
      <c r="H1087" s="231"/>
      <c r="I1087" s="231"/>
      <c r="J1087" s="231"/>
      <c r="K1087" s="231"/>
      <c r="L1087" s="231"/>
      <c r="M1087" s="231"/>
      <c r="N1087" s="231"/>
      <c r="O1087" s="231"/>
      <c r="P1087" s="231"/>
      <c r="Q1087" s="231"/>
      <c r="R1087" s="231"/>
      <c r="S1087" s="231"/>
      <c r="T1087" s="231"/>
      <c r="U1087" s="231"/>
      <c r="V1087" s="231"/>
      <c r="W1087" s="231"/>
      <c r="X1087" s="231"/>
      <c r="Y1087" s="231"/>
      <c r="Z1087" s="231"/>
      <c r="AA1087" s="231"/>
      <c r="AB1087" s="231"/>
      <c r="AC1087" s="231"/>
      <c r="AD1087" s="231"/>
      <c r="AE1087" s="231"/>
      <c r="AF1087" s="231"/>
      <c r="AG1087" s="231"/>
      <c r="AH1087" s="231"/>
      <c r="AI1087" s="231"/>
      <c r="AJ1087" s="231"/>
      <c r="AK1087" s="231"/>
      <c r="AL1087" s="231"/>
      <c r="AM1087" s="231"/>
      <c r="AN1087" s="231"/>
      <c r="AO1087" s="231"/>
      <c r="AP1087" s="231"/>
      <c r="AQ1087" s="231"/>
      <c r="AR1087" s="231"/>
      <c r="AS1087" s="231"/>
      <c r="AT1087" s="231"/>
      <c r="AU1087" s="231"/>
      <c r="AV1087" s="231"/>
      <c r="AW1087" s="231"/>
      <c r="AX1087" s="231"/>
      <c r="AY1087" s="554"/>
      <c r="AZ1087" s="555"/>
      <c r="BA1087" s="556"/>
      <c r="BB1087" s="557"/>
      <c r="BC1087" s="558"/>
      <c r="BD1087" s="7"/>
    </row>
    <row r="1088" spans="1:56" ht="144">
      <c r="A1088" s="1417" t="s">
        <v>576</v>
      </c>
      <c r="B1088" s="1418"/>
      <c r="C1088" s="1419"/>
      <c r="D1088" s="123"/>
      <c r="F1088" s="7"/>
      <c r="G1088" s="7"/>
      <c r="H1088" s="7"/>
      <c r="I1088" s="7"/>
      <c r="J1088" s="7"/>
      <c r="K1088" s="7"/>
      <c r="L1088" s="13"/>
      <c r="M1088" s="13"/>
      <c r="N1088" s="13"/>
      <c r="O1088" s="13"/>
      <c r="P1088" s="13"/>
      <c r="Q1088" s="13"/>
      <c r="R1088" s="13"/>
      <c r="S1088" s="13"/>
      <c r="T1088" s="13"/>
      <c r="U1088" s="13"/>
      <c r="V1088" s="13"/>
      <c r="W1088" s="13"/>
      <c r="X1088" s="146"/>
      <c r="Y1088" s="73"/>
      <c r="Z1088" s="73"/>
      <c r="AA1088" s="72"/>
      <c r="AB1088" s="7"/>
      <c r="AC1088" s="7"/>
      <c r="AD1088" s="7"/>
      <c r="AE1088" s="7"/>
      <c r="AF1088" s="21"/>
      <c r="AG1088" s="21"/>
      <c r="AH1088" s="7"/>
      <c r="AI1088" s="7"/>
      <c r="AJ1088" s="13"/>
      <c r="AK1088" s="13"/>
      <c r="AL1088" s="13"/>
      <c r="AM1088" s="13"/>
      <c r="AN1088" s="13"/>
      <c r="AO1088" s="13"/>
      <c r="AP1088" s="13"/>
      <c r="AQ1088" s="13"/>
      <c r="AR1088" s="13"/>
      <c r="AS1088" s="13"/>
      <c r="AT1088" s="13"/>
      <c r="AU1088" s="13"/>
      <c r="AV1088" s="7"/>
      <c r="AW1088" s="7"/>
      <c r="AX1088" s="7"/>
      <c r="AY1088" s="15"/>
      <c r="AZ1088" s="559"/>
      <c r="BA1088" s="560" t="s">
        <v>577</v>
      </c>
      <c r="BB1088" s="561" t="s">
        <v>578</v>
      </c>
      <c r="BC1088" s="558" t="s">
        <v>579</v>
      </c>
      <c r="BD1088" s="558" t="s">
        <v>580</v>
      </c>
    </row>
    <row r="1089" spans="1:56" ht="120">
      <c r="A1089" s="1420" t="s">
        <v>581</v>
      </c>
      <c r="B1089" s="1421"/>
      <c r="C1089" s="1422"/>
      <c r="D1089" s="123"/>
      <c r="E1089" s="7"/>
      <c r="F1089" s="7"/>
      <c r="G1089" s="7"/>
      <c r="H1089" s="7"/>
      <c r="I1089" s="7"/>
      <c r="J1089" s="7"/>
      <c r="K1089" s="7"/>
      <c r="L1089" s="13"/>
      <c r="M1089" s="13"/>
      <c r="N1089" s="13"/>
      <c r="O1089" s="13"/>
      <c r="P1089" s="13"/>
      <c r="Q1089" s="13"/>
      <c r="R1089" s="13"/>
      <c r="S1089" s="13"/>
      <c r="T1089" s="13"/>
      <c r="U1089" s="13"/>
      <c r="V1089" s="13"/>
      <c r="W1089" s="13"/>
      <c r="X1089" s="7"/>
      <c r="Y1089" s="7"/>
      <c r="Z1089" s="7"/>
      <c r="AA1089" s="7"/>
      <c r="AB1089" s="7"/>
      <c r="AC1089" s="7"/>
      <c r="AD1089" s="7"/>
      <c r="AE1089" s="7"/>
      <c r="AF1089" s="7"/>
      <c r="AG1089" s="7"/>
      <c r="AH1089" s="7"/>
      <c r="AI1089" s="7"/>
      <c r="AJ1089" s="13"/>
      <c r="AK1089" s="13"/>
      <c r="AL1089" s="13"/>
      <c r="AM1089" s="13"/>
      <c r="AN1089" s="13"/>
      <c r="AO1089" s="13"/>
      <c r="AP1089" s="13"/>
      <c r="AQ1089" s="13"/>
      <c r="AR1089" s="13"/>
      <c r="AS1089" s="13"/>
      <c r="AT1089" s="13"/>
      <c r="AU1089" s="13"/>
      <c r="AV1089" s="7"/>
      <c r="AW1089" s="7"/>
      <c r="AX1089" s="7"/>
      <c r="AY1089" s="15"/>
      <c r="AZ1089" s="559"/>
      <c r="BA1089" s="560" t="s">
        <v>577</v>
      </c>
      <c r="BB1089" s="562" t="s">
        <v>582</v>
      </c>
      <c r="BC1089" s="558" t="s">
        <v>579</v>
      </c>
      <c r="BD1089" s="558" t="s">
        <v>580</v>
      </c>
    </row>
    <row r="1090" spans="1:56" ht="180">
      <c r="A1090" s="1420" t="s">
        <v>583</v>
      </c>
      <c r="B1090" s="1421"/>
      <c r="C1090" s="1422"/>
      <c r="D1090" s="123"/>
      <c r="E1090" s="7"/>
      <c r="F1090" s="7"/>
      <c r="G1090" s="7"/>
      <c r="H1090" s="7"/>
      <c r="I1090" s="7"/>
      <c r="J1090" s="73"/>
      <c r="K1090" s="73"/>
      <c r="M1090" s="73"/>
      <c r="N1090" s="73"/>
      <c r="O1090" s="73"/>
      <c r="P1090" s="73"/>
      <c r="Q1090" s="73"/>
      <c r="R1090" s="73"/>
      <c r="S1090" s="13"/>
      <c r="T1090" s="13"/>
      <c r="U1090" s="13"/>
      <c r="V1090" s="13"/>
      <c r="W1090" s="344"/>
      <c r="X1090" s="73"/>
      <c r="Y1090" s="7"/>
      <c r="Z1090" s="7"/>
      <c r="AA1090" s="7"/>
      <c r="AB1090" s="7"/>
      <c r="AC1090" s="7"/>
      <c r="AD1090" s="7"/>
      <c r="AE1090" s="7"/>
      <c r="AF1090" s="7"/>
      <c r="AG1090" s="7"/>
      <c r="AH1090" s="146"/>
      <c r="AI1090" s="73"/>
      <c r="AJ1090" s="73"/>
      <c r="AK1090" s="73"/>
      <c r="AL1090" s="73"/>
      <c r="AM1090" s="73"/>
      <c r="AN1090" s="73"/>
      <c r="AO1090" s="73"/>
      <c r="AP1090" s="73"/>
      <c r="AQ1090" s="13"/>
      <c r="AR1090" s="13"/>
      <c r="AS1090" s="13"/>
      <c r="AT1090" s="13"/>
      <c r="AU1090" s="13"/>
      <c r="AV1090" s="7"/>
      <c r="AW1090" s="7"/>
      <c r="AX1090" s="7"/>
      <c r="AY1090" s="15"/>
      <c r="AZ1090" s="559"/>
      <c r="BA1090" s="560" t="s">
        <v>584</v>
      </c>
      <c r="BB1090" s="561" t="s">
        <v>585</v>
      </c>
      <c r="BC1090" s="558" t="s">
        <v>579</v>
      </c>
      <c r="BD1090" s="558" t="s">
        <v>586</v>
      </c>
    </row>
    <row r="1091" spans="1:56" ht="156">
      <c r="A1091" s="1414" t="s">
        <v>587</v>
      </c>
      <c r="B1091" s="1421"/>
      <c r="C1091" s="1422"/>
      <c r="D1091" s="123"/>
      <c r="E1091" s="7"/>
      <c r="F1091" s="7"/>
      <c r="G1091" s="7"/>
      <c r="H1091" s="73"/>
      <c r="I1091" s="73"/>
      <c r="J1091" s="73"/>
      <c r="K1091" s="73"/>
      <c r="L1091" s="13"/>
      <c r="M1091" s="13"/>
      <c r="N1091" s="13"/>
      <c r="O1091" s="13"/>
      <c r="P1091" s="13"/>
      <c r="Q1091" s="13"/>
      <c r="R1091" s="13"/>
      <c r="S1091" s="13"/>
      <c r="T1091" s="13"/>
      <c r="U1091" s="13"/>
      <c r="V1091" s="13"/>
      <c r="W1091" s="13"/>
      <c r="X1091" s="7"/>
      <c r="Y1091" s="7"/>
      <c r="Z1091" s="7"/>
      <c r="AA1091" s="7"/>
      <c r="AB1091" s="7"/>
      <c r="AC1091" s="7"/>
      <c r="AD1091" s="7"/>
      <c r="AE1091" s="7"/>
      <c r="AF1091" s="7"/>
      <c r="AG1091" s="7"/>
      <c r="AH1091" s="7"/>
      <c r="AI1091" s="7"/>
      <c r="AJ1091" s="13"/>
      <c r="AK1091" s="13"/>
      <c r="AL1091" s="13"/>
      <c r="AM1091" s="13"/>
      <c r="AN1091" s="13"/>
      <c r="AO1091" s="13"/>
      <c r="AP1091" s="13"/>
      <c r="AQ1091" s="13"/>
      <c r="AR1091" s="13"/>
      <c r="AS1091" s="13"/>
      <c r="AT1091" s="13"/>
      <c r="AU1091" s="13"/>
      <c r="AV1091" s="7"/>
      <c r="AW1091" s="7"/>
      <c r="AX1091" s="7"/>
      <c r="AY1091" s="15"/>
      <c r="AZ1091" s="559"/>
      <c r="BA1091" s="560" t="s">
        <v>588</v>
      </c>
      <c r="BB1091" s="561" t="s">
        <v>589</v>
      </c>
      <c r="BC1091" s="558" t="s">
        <v>579</v>
      </c>
      <c r="BD1091" s="558" t="s">
        <v>590</v>
      </c>
    </row>
    <row r="1092" spans="1:56" ht="168">
      <c r="A1092" s="1420" t="s">
        <v>591</v>
      </c>
      <c r="B1092" s="1421"/>
      <c r="C1092" s="1422"/>
      <c r="D1092" s="184"/>
      <c r="E1092" s="73"/>
      <c r="F1092" s="73"/>
      <c r="G1092" s="13"/>
      <c r="H1092" s="13"/>
      <c r="I1092" s="13"/>
      <c r="J1092" s="13"/>
      <c r="K1092" s="13"/>
      <c r="L1092" s="13"/>
      <c r="M1092" s="13"/>
      <c r="N1092" s="13"/>
      <c r="O1092" s="13"/>
      <c r="P1092" s="13"/>
      <c r="Q1092" s="13"/>
      <c r="R1092" s="13"/>
      <c r="S1092" s="13"/>
      <c r="T1092" s="13"/>
      <c r="U1092" s="13"/>
      <c r="V1092" s="13"/>
      <c r="W1092" s="13"/>
      <c r="X1092" s="13"/>
      <c r="Y1092" s="13"/>
      <c r="Z1092" s="13"/>
      <c r="AA1092" s="13"/>
      <c r="AB1092" s="13"/>
      <c r="AC1092" s="13"/>
      <c r="AD1092" s="13"/>
      <c r="AE1092" s="13"/>
      <c r="AF1092" s="7"/>
      <c r="AG1092" s="7"/>
      <c r="AH1092" s="7"/>
      <c r="AI1092" s="7"/>
      <c r="AJ1092" s="73"/>
      <c r="AK1092" s="73"/>
      <c r="AL1092" s="73"/>
      <c r="AM1092" s="13"/>
      <c r="AN1092" s="13"/>
      <c r="AO1092" s="13"/>
      <c r="AP1092" s="13"/>
      <c r="AQ1092" s="13"/>
      <c r="AR1092" s="13"/>
      <c r="AS1092" s="13"/>
      <c r="AT1092" s="13"/>
      <c r="AU1092" s="13"/>
      <c r="AV1092" s="73"/>
      <c r="AW1092" s="73"/>
      <c r="AX1092" s="73"/>
      <c r="AY1092" s="140"/>
      <c r="AZ1092" s="559"/>
      <c r="BA1092" s="563"/>
      <c r="BB1092" s="564" t="s">
        <v>592</v>
      </c>
      <c r="BC1092" s="558" t="s">
        <v>579</v>
      </c>
      <c r="BD1092" s="558" t="s">
        <v>593</v>
      </c>
    </row>
    <row r="1093" spans="1:56" ht="144">
      <c r="A1093" s="1420" t="s">
        <v>594</v>
      </c>
      <c r="B1093" s="1421"/>
      <c r="C1093" s="1422"/>
      <c r="D1093" s="123"/>
      <c r="E1093" s="7"/>
      <c r="F1093" s="7"/>
      <c r="G1093" s="7"/>
      <c r="H1093" s="146"/>
      <c r="I1093" s="146"/>
      <c r="J1093" s="73"/>
      <c r="K1093" s="73"/>
      <c r="L1093" s="73"/>
      <c r="M1093" s="73"/>
      <c r="N1093" s="73"/>
      <c r="O1093" s="73"/>
      <c r="P1093" s="73"/>
      <c r="Q1093" s="13"/>
      <c r="R1093" s="13"/>
      <c r="S1093" s="13"/>
      <c r="T1093" s="13"/>
      <c r="U1093" s="13"/>
      <c r="V1093" s="13"/>
      <c r="W1093" s="13"/>
      <c r="X1093" s="13"/>
      <c r="Y1093" s="13"/>
      <c r="Z1093" s="13"/>
      <c r="AA1093" s="73"/>
      <c r="AB1093" s="7"/>
      <c r="AC1093" s="7"/>
      <c r="AD1093" s="7"/>
      <c r="AE1093" s="7"/>
      <c r="AF1093" s="13"/>
      <c r="AG1093" s="13"/>
      <c r="AH1093" s="13"/>
      <c r="AI1093" s="13"/>
      <c r="AJ1093" s="13"/>
      <c r="AK1093" s="13"/>
      <c r="AL1093" s="13"/>
      <c r="AM1093" s="13"/>
      <c r="AN1093" s="13"/>
      <c r="AO1093" s="13"/>
      <c r="AP1093" s="13"/>
      <c r="AQ1093" s="13"/>
      <c r="AR1093" s="13"/>
      <c r="AS1093" s="13"/>
      <c r="AT1093" s="14"/>
      <c r="AU1093" s="13"/>
      <c r="AV1093" s="13"/>
      <c r="AW1093" s="13"/>
      <c r="AX1093" s="13"/>
      <c r="AY1093" s="343"/>
      <c r="AZ1093" s="565"/>
      <c r="BA1093" s="563"/>
      <c r="BB1093" s="564" t="s">
        <v>595</v>
      </c>
      <c r="BC1093" s="558" t="s">
        <v>579</v>
      </c>
      <c r="BD1093" s="566" t="s">
        <v>596</v>
      </c>
    </row>
    <row r="1094" spans="1:56" ht="48">
      <c r="A1094" s="1423" t="s">
        <v>597</v>
      </c>
      <c r="B1094" s="1424"/>
      <c r="C1094" s="1425"/>
      <c r="D1094" s="123"/>
      <c r="E1094" s="7"/>
      <c r="F1094" s="7"/>
      <c r="G1094" s="7"/>
      <c r="H1094" s="146"/>
      <c r="I1094" s="146"/>
      <c r="J1094" s="73"/>
      <c r="K1094" s="73"/>
      <c r="L1094" s="73"/>
      <c r="M1094" s="73"/>
      <c r="N1094" s="73"/>
      <c r="O1094" s="73"/>
      <c r="P1094" s="13"/>
      <c r="Q1094" s="13"/>
      <c r="R1094" s="13"/>
      <c r="S1094" s="13"/>
      <c r="T1094" s="13"/>
      <c r="U1094" s="13"/>
      <c r="V1094" s="13"/>
      <c r="W1094" s="13"/>
      <c r="X1094" s="13"/>
      <c r="Y1094" s="13"/>
      <c r="Z1094" s="13"/>
      <c r="AA1094" s="7"/>
      <c r="AB1094" s="7"/>
      <c r="AC1094" s="7"/>
      <c r="AD1094" s="7"/>
      <c r="AE1094" s="7"/>
      <c r="AF1094" s="13"/>
      <c r="AG1094" s="13"/>
      <c r="AH1094" s="13"/>
      <c r="AI1094" s="13"/>
      <c r="AJ1094" s="13"/>
      <c r="AK1094" s="13"/>
      <c r="AL1094" s="13"/>
      <c r="AM1094" s="13"/>
      <c r="AN1094" s="13"/>
      <c r="AO1094" s="13"/>
      <c r="AP1094" s="13"/>
      <c r="AQ1094" s="13"/>
      <c r="AR1094" s="13"/>
      <c r="AS1094" s="13"/>
      <c r="AT1094" s="14"/>
      <c r="AU1094" s="13"/>
      <c r="AV1094" s="13"/>
      <c r="AW1094" s="13"/>
      <c r="AX1094" s="13"/>
      <c r="AY1094" s="343"/>
      <c r="AZ1094" s="565"/>
      <c r="BA1094" s="563"/>
      <c r="BB1094" s="564"/>
      <c r="BC1094" s="558" t="s">
        <v>579</v>
      </c>
      <c r="BD1094" s="566"/>
    </row>
    <row r="1095" spans="1:56" ht="144">
      <c r="A1095" s="1420" t="s">
        <v>598</v>
      </c>
      <c r="B1095" s="1421"/>
      <c r="C1095" s="1422"/>
      <c r="D1095" s="123"/>
      <c r="E1095" s="7"/>
      <c r="F1095" s="7"/>
      <c r="G1095" s="7"/>
      <c r="H1095" s="73"/>
      <c r="I1095" s="73"/>
      <c r="J1095" s="73"/>
      <c r="K1095" s="73"/>
      <c r="L1095" s="73"/>
      <c r="M1095" s="73"/>
      <c r="N1095" s="73"/>
      <c r="O1095" s="73"/>
      <c r="P1095" s="73"/>
      <c r="Q1095" s="73"/>
      <c r="R1095" s="73"/>
      <c r="S1095" s="73"/>
      <c r="T1095" s="73"/>
      <c r="U1095" s="73"/>
      <c r="V1095" s="73"/>
      <c r="W1095" s="73"/>
      <c r="X1095" s="73"/>
      <c r="Y1095" s="73"/>
      <c r="Z1095" s="73"/>
      <c r="AA1095" s="73"/>
      <c r="AB1095" s="7"/>
      <c r="AC1095" s="7"/>
      <c r="AD1095" s="7"/>
      <c r="AE1095" s="7"/>
      <c r="AF1095" s="73"/>
      <c r="AG1095" s="73"/>
      <c r="AH1095" s="73"/>
      <c r="AI1095" s="73"/>
      <c r="AJ1095" s="73"/>
      <c r="AK1095" s="73"/>
      <c r="AL1095" s="73"/>
      <c r="AM1095" s="13"/>
      <c r="AN1095" s="13"/>
      <c r="AO1095" s="13"/>
      <c r="AP1095" s="13"/>
      <c r="AQ1095" s="13"/>
      <c r="AR1095" s="73"/>
      <c r="AS1095" s="73"/>
      <c r="AT1095" s="73"/>
      <c r="AU1095" s="73"/>
      <c r="AV1095" s="7"/>
      <c r="AW1095" s="7"/>
      <c r="AX1095" s="7"/>
      <c r="AY1095" s="15"/>
      <c r="AZ1095" s="565"/>
      <c r="BA1095" s="563"/>
      <c r="BB1095" s="567" t="s">
        <v>599</v>
      </c>
      <c r="BC1095" s="558" t="s">
        <v>579</v>
      </c>
      <c r="BD1095" s="566" t="s">
        <v>600</v>
      </c>
    </row>
    <row r="1096" spans="1:56" ht="48">
      <c r="A1096" s="1420" t="s">
        <v>601</v>
      </c>
      <c r="B1096" s="1421"/>
      <c r="C1096" s="1422"/>
      <c r="D1096" s="123"/>
      <c r="E1096" s="7"/>
      <c r="F1096" s="7"/>
      <c r="G1096" s="7"/>
      <c r="H1096" s="13"/>
      <c r="I1096" s="7"/>
      <c r="J1096" s="7"/>
      <c r="K1096" s="7"/>
      <c r="L1096" s="146"/>
      <c r="M1096" s="73"/>
      <c r="N1096" s="73"/>
      <c r="O1096" s="73"/>
      <c r="P1096" s="7"/>
      <c r="Q1096" s="7"/>
      <c r="R1096" s="7"/>
      <c r="S1096" s="7"/>
      <c r="T1096" s="146"/>
      <c r="U1096" s="73"/>
      <c r="V1096" s="73"/>
      <c r="W1096" s="73"/>
      <c r="X1096" s="7"/>
      <c r="Y1096" s="7"/>
      <c r="Z1096" s="7"/>
      <c r="AA1096" s="7"/>
      <c r="AB1096" s="7"/>
      <c r="AC1096" s="7"/>
      <c r="AD1096" s="7"/>
      <c r="AE1096" s="7"/>
      <c r="AF1096" s="13"/>
      <c r="AG1096" s="13"/>
      <c r="AH1096" s="13"/>
      <c r="AI1096" s="13"/>
      <c r="AJ1096" s="7"/>
      <c r="AK1096" s="7"/>
      <c r="AL1096" s="7"/>
      <c r="AM1096" s="7"/>
      <c r="AN1096" s="13"/>
      <c r="AO1096" s="13"/>
      <c r="AP1096" s="13"/>
      <c r="AQ1096" s="13"/>
      <c r="AR1096" s="7"/>
      <c r="AS1096" s="7"/>
      <c r="AT1096" s="7"/>
      <c r="AU1096" s="7"/>
      <c r="AV1096" s="7"/>
      <c r="AW1096" s="7"/>
      <c r="AX1096" s="7"/>
      <c r="AY1096" s="15"/>
      <c r="AZ1096" s="559"/>
      <c r="BA1096" s="563"/>
      <c r="BB1096" s="568"/>
      <c r="BC1096" s="558" t="s">
        <v>579</v>
      </c>
      <c r="BD1096" s="566" t="s">
        <v>602</v>
      </c>
    </row>
    <row r="1097" spans="1:56" ht="48">
      <c r="A1097" s="1423" t="s">
        <v>603</v>
      </c>
      <c r="B1097" s="1424"/>
      <c r="C1097" s="1425"/>
      <c r="D1097" s="123"/>
      <c r="E1097" s="7"/>
      <c r="F1097" s="7"/>
      <c r="G1097" s="7"/>
      <c r="H1097" s="13"/>
      <c r="I1097" s="7"/>
      <c r="J1097" s="7"/>
      <c r="K1097" s="7"/>
      <c r="L1097" s="146"/>
      <c r="M1097" s="73"/>
      <c r="N1097" s="73"/>
      <c r="O1097" s="73"/>
      <c r="P1097" s="7"/>
      <c r="Q1097" s="7"/>
      <c r="R1097" s="7"/>
      <c r="S1097" s="7"/>
      <c r="T1097" s="146"/>
      <c r="U1097" s="73"/>
      <c r="V1097" s="73"/>
      <c r="W1097" s="73"/>
      <c r="X1097" s="7"/>
      <c r="Y1097" s="7"/>
      <c r="Z1097" s="7"/>
      <c r="AA1097" s="7"/>
      <c r="AB1097" s="7"/>
      <c r="AC1097" s="7"/>
      <c r="AD1097" s="7"/>
      <c r="AE1097" s="7"/>
      <c r="AF1097" s="13"/>
      <c r="AG1097" s="13"/>
      <c r="AH1097" s="13"/>
      <c r="AI1097" s="13"/>
      <c r="AJ1097" s="7"/>
      <c r="AK1097" s="7"/>
      <c r="AL1097" s="7"/>
      <c r="AM1097" s="7"/>
      <c r="AN1097" s="13"/>
      <c r="AO1097" s="13"/>
      <c r="AP1097" s="13"/>
      <c r="AQ1097" s="13"/>
      <c r="AR1097" s="7"/>
      <c r="AS1097" s="7"/>
      <c r="AT1097" s="7"/>
      <c r="AU1097" s="7"/>
      <c r="AV1097" s="7"/>
      <c r="AW1097" s="7"/>
      <c r="AX1097" s="7"/>
      <c r="AY1097" s="15"/>
      <c r="AZ1097" s="559"/>
      <c r="BA1097" s="563"/>
      <c r="BB1097" s="568"/>
      <c r="BC1097" s="558" t="s">
        <v>579</v>
      </c>
      <c r="BD1097" s="566"/>
    </row>
    <row r="1098" spans="1:56" ht="72">
      <c r="A1098" s="1420" t="s">
        <v>604</v>
      </c>
      <c r="B1098" s="1421"/>
      <c r="C1098" s="1422"/>
      <c r="D1098" s="123"/>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c r="AC1098" s="7"/>
      <c r="AD1098" s="7"/>
      <c r="AE1098" s="7"/>
      <c r="AF1098" s="7"/>
      <c r="AG1098" s="7"/>
      <c r="AH1098" s="7"/>
      <c r="AI1098" s="7"/>
      <c r="AJ1098" s="7"/>
      <c r="AK1098" s="7"/>
      <c r="AL1098" s="569"/>
      <c r="AM1098" s="7"/>
      <c r="AN1098" s="7"/>
      <c r="AO1098" s="7"/>
      <c r="AP1098" s="13"/>
      <c r="AQ1098" s="13"/>
      <c r="AR1098" s="13"/>
      <c r="AS1098" s="7"/>
      <c r="AT1098" s="7"/>
      <c r="AU1098" s="7"/>
      <c r="AV1098" s="7"/>
      <c r="AW1098" s="7"/>
      <c r="AX1098" s="7"/>
      <c r="AY1098" s="15"/>
      <c r="AZ1098" s="559"/>
      <c r="BA1098" s="560" t="s">
        <v>584</v>
      </c>
      <c r="BB1098" s="568"/>
      <c r="BC1098" s="558" t="s">
        <v>579</v>
      </c>
      <c r="BD1098" s="566" t="s">
        <v>605</v>
      </c>
    </row>
    <row r="1099" spans="1:56" ht="84">
      <c r="A1099" s="1414" t="s">
        <v>606</v>
      </c>
      <c r="B1099" s="1415"/>
      <c r="C1099" s="1416"/>
      <c r="D1099" s="123"/>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c r="AC1099" s="7"/>
      <c r="AD1099" s="7"/>
      <c r="AE1099" s="7"/>
      <c r="AF1099" s="7"/>
      <c r="AG1099" s="7"/>
      <c r="AH1099" s="7"/>
      <c r="AI1099" s="7"/>
      <c r="AJ1099" s="13"/>
      <c r="AK1099" s="13"/>
      <c r="AL1099" s="13"/>
      <c r="AM1099" s="13"/>
      <c r="AN1099" s="13"/>
      <c r="AO1099" s="13"/>
      <c r="AP1099" s="13"/>
      <c r="AQ1099" s="13"/>
      <c r="AR1099" s="7"/>
      <c r="AS1099" s="7"/>
      <c r="AT1099" s="7"/>
      <c r="AU1099" s="7"/>
      <c r="AV1099" s="7"/>
      <c r="AW1099" s="7"/>
      <c r="AX1099" s="7"/>
      <c r="AY1099" s="15"/>
      <c r="AZ1099" s="559"/>
      <c r="BA1099" s="567" t="s">
        <v>607</v>
      </c>
      <c r="BB1099" s="566" t="s">
        <v>608</v>
      </c>
      <c r="BC1099" s="558" t="s">
        <v>579</v>
      </c>
      <c r="BD1099" s="566" t="s">
        <v>609</v>
      </c>
    </row>
    <row r="1100" spans="1:56" ht="96">
      <c r="A1100" s="1414" t="s">
        <v>610</v>
      </c>
      <c r="B1100" s="1421"/>
      <c r="C1100" s="1422"/>
      <c r="D1100" s="123"/>
      <c r="E1100" s="7"/>
      <c r="F1100" s="7"/>
      <c r="G1100" s="7"/>
      <c r="H1100" s="73"/>
      <c r="I1100" s="73"/>
      <c r="J1100" s="73"/>
      <c r="K1100" s="73"/>
      <c r="L1100" s="73"/>
      <c r="M1100" s="73"/>
      <c r="N1100" s="73"/>
      <c r="O1100" s="73"/>
      <c r="P1100" s="73"/>
      <c r="Q1100" s="73"/>
      <c r="R1100" s="73"/>
      <c r="S1100" s="73"/>
      <c r="T1100" s="73"/>
      <c r="U1100" s="73"/>
      <c r="V1100" s="73"/>
      <c r="W1100" s="73"/>
      <c r="X1100" s="73"/>
      <c r="Y1100" s="73"/>
      <c r="Z1100" s="7"/>
      <c r="AA1100" s="7"/>
      <c r="AB1100" s="7"/>
      <c r="AC1100" s="7"/>
      <c r="AD1100" s="13"/>
      <c r="AE1100" s="13"/>
      <c r="AF1100" s="13"/>
      <c r="AG1100" s="13"/>
      <c r="AH1100" s="13"/>
      <c r="AI1100" s="13"/>
      <c r="AJ1100" s="13"/>
      <c r="AK1100" s="13"/>
      <c r="AL1100" s="13"/>
      <c r="AM1100" s="13"/>
      <c r="AN1100" s="13"/>
      <c r="AO1100" s="13"/>
      <c r="AP1100" s="13"/>
      <c r="AQ1100" s="13"/>
      <c r="AR1100" s="13"/>
      <c r="AS1100" s="13"/>
      <c r="AT1100" s="13"/>
      <c r="AU1100" s="13"/>
      <c r="AV1100" s="7"/>
      <c r="AW1100" s="7"/>
      <c r="AX1100" s="7"/>
      <c r="AY1100" s="15"/>
      <c r="AZ1100" s="559"/>
      <c r="BA1100" s="560" t="s">
        <v>577</v>
      </c>
      <c r="BB1100" s="566" t="s">
        <v>611</v>
      </c>
      <c r="BC1100" s="558" t="s">
        <v>579</v>
      </c>
      <c r="BD1100" s="566" t="s">
        <v>612</v>
      </c>
    </row>
    <row r="1101" spans="1:56" ht="108">
      <c r="A1101" s="1414" t="s">
        <v>613</v>
      </c>
      <c r="B1101" s="1421"/>
      <c r="C1101" s="1422"/>
      <c r="D1101" s="123"/>
      <c r="E1101" s="7"/>
      <c r="F1101" s="7"/>
      <c r="G1101" s="7"/>
      <c r="H1101" s="73"/>
      <c r="I1101" s="73"/>
      <c r="J1101" s="73"/>
      <c r="K1101" s="13"/>
      <c r="L1101" s="13"/>
      <c r="M1101" s="13"/>
      <c r="N1101" s="13"/>
      <c r="O1101" s="13"/>
      <c r="P1101" s="13"/>
      <c r="Q1101" s="13"/>
      <c r="R1101" s="13"/>
      <c r="S1101" s="13"/>
      <c r="T1101" s="13"/>
      <c r="U1101" s="73"/>
      <c r="V1101" s="73"/>
      <c r="W1101" s="73"/>
      <c r="X1101" s="73"/>
      <c r="Y1101" s="73"/>
      <c r="Z1101" s="7"/>
      <c r="AA1101" s="7"/>
      <c r="AB1101" s="7"/>
      <c r="AC1101" s="7"/>
      <c r="AD1101" s="13"/>
      <c r="AE1101" s="13"/>
      <c r="AF1101" s="13"/>
      <c r="AG1101" s="13"/>
      <c r="AH1101" s="13"/>
      <c r="AI1101" s="13"/>
      <c r="AJ1101" s="13"/>
      <c r="AK1101" s="13"/>
      <c r="AL1101" s="13"/>
      <c r="AM1101" s="13"/>
      <c r="AN1101" s="13"/>
      <c r="AO1101" s="13"/>
      <c r="AP1101" s="13"/>
      <c r="AQ1101" s="13"/>
      <c r="AR1101" s="13"/>
      <c r="AS1101" s="13"/>
      <c r="AT1101" s="13"/>
      <c r="AU1101" s="13"/>
      <c r="AV1101" s="7"/>
      <c r="AW1101" s="7"/>
      <c r="AX1101" s="7"/>
      <c r="AY1101" s="15"/>
      <c r="AZ1101" s="559"/>
      <c r="BA1101" s="560"/>
      <c r="BB1101" s="558" t="s">
        <v>614</v>
      </c>
      <c r="BC1101" s="558" t="s">
        <v>579</v>
      </c>
      <c r="BD1101" s="566" t="s">
        <v>615</v>
      </c>
    </row>
    <row r="1102" spans="1:56" ht="132">
      <c r="A1102" s="1415" t="s">
        <v>616</v>
      </c>
      <c r="B1102" s="1415"/>
      <c r="C1102" s="1416"/>
      <c r="D1102" s="123"/>
      <c r="E1102" s="7"/>
      <c r="F1102" s="7"/>
      <c r="G1102" s="7"/>
      <c r="H1102" s="13"/>
      <c r="I1102" s="13"/>
      <c r="J1102" s="13"/>
      <c r="K1102" s="13"/>
      <c r="L1102" s="13"/>
      <c r="M1102" s="13"/>
      <c r="N1102" s="13"/>
      <c r="O1102" s="13"/>
      <c r="P1102" s="13"/>
      <c r="Q1102" s="13"/>
      <c r="R1102" s="13"/>
      <c r="S1102" s="13"/>
      <c r="T1102" s="13"/>
      <c r="U1102" s="13"/>
      <c r="V1102" s="13"/>
      <c r="W1102" s="13"/>
      <c r="X1102" s="73"/>
      <c r="Y1102" s="73"/>
      <c r="Z1102" s="73"/>
      <c r="AA1102" s="7"/>
      <c r="AB1102" s="7"/>
      <c r="AC1102" s="7"/>
      <c r="AD1102" s="73"/>
      <c r="AE1102" s="73"/>
      <c r="AF1102" s="73"/>
      <c r="AG1102" s="73"/>
      <c r="AH1102" s="13"/>
      <c r="AI1102" s="13"/>
      <c r="AJ1102" s="13"/>
      <c r="AK1102" s="13"/>
      <c r="AL1102" s="13"/>
      <c r="AM1102" s="13"/>
      <c r="AN1102" s="13"/>
      <c r="AO1102" s="13"/>
      <c r="AP1102" s="13"/>
      <c r="AQ1102" s="13"/>
      <c r="AR1102" s="13"/>
      <c r="AS1102" s="13"/>
      <c r="AT1102" s="13"/>
      <c r="AU1102" s="13"/>
      <c r="AV1102" s="13"/>
      <c r="AW1102" s="73"/>
      <c r="AX1102" s="73"/>
      <c r="AY1102" s="140"/>
      <c r="AZ1102" s="559"/>
      <c r="BA1102" s="560" t="s">
        <v>617</v>
      </c>
      <c r="BB1102" s="566" t="s">
        <v>618</v>
      </c>
      <c r="BC1102" s="558" t="s">
        <v>579</v>
      </c>
      <c r="BD1102" s="558" t="s">
        <v>586</v>
      </c>
    </row>
    <row r="1103" spans="1:56" ht="48">
      <c r="A1103" s="1420" t="s">
        <v>34</v>
      </c>
      <c r="B1103" s="1421"/>
      <c r="C1103" s="1422"/>
      <c r="D1103" s="236"/>
      <c r="E1103" s="10"/>
      <c r="F1103" s="10"/>
      <c r="G1103" s="10"/>
      <c r="H1103" s="10"/>
      <c r="I1103" s="10"/>
      <c r="J1103" s="10"/>
      <c r="K1103" s="10"/>
      <c r="L1103" s="10"/>
      <c r="M1103" s="10"/>
      <c r="N1103" s="10"/>
      <c r="O1103" s="27"/>
      <c r="P1103" s="10"/>
      <c r="Q1103" s="10"/>
      <c r="R1103" s="10"/>
      <c r="S1103" s="10"/>
      <c r="T1103" s="10"/>
      <c r="U1103" s="10"/>
      <c r="V1103" s="10"/>
      <c r="W1103" s="10"/>
      <c r="X1103" s="10"/>
      <c r="Y1103" s="10"/>
      <c r="Z1103" s="10"/>
      <c r="AA1103" s="10"/>
      <c r="AB1103" s="27"/>
      <c r="AC1103" s="10"/>
      <c r="AD1103" s="10"/>
      <c r="AE1103" s="10"/>
      <c r="AF1103" s="10"/>
      <c r="AG1103" s="10"/>
      <c r="AH1103" s="10"/>
      <c r="AI1103" s="10"/>
      <c r="AJ1103" s="10"/>
      <c r="AK1103" s="10"/>
      <c r="AL1103" s="10"/>
      <c r="AM1103" s="10"/>
      <c r="AN1103" s="27"/>
      <c r="AO1103" s="10"/>
      <c r="AP1103" s="10"/>
      <c r="AQ1103" s="10"/>
      <c r="AR1103" s="10"/>
      <c r="AS1103" s="10"/>
      <c r="AT1103" s="10"/>
      <c r="AU1103" s="10"/>
      <c r="AV1103" s="10"/>
      <c r="AW1103" s="10"/>
      <c r="AX1103" s="10"/>
      <c r="AY1103" s="133"/>
      <c r="AZ1103" s="559"/>
      <c r="BA1103" s="568"/>
      <c r="BB1103" s="568"/>
      <c r="BC1103" s="558" t="s">
        <v>579</v>
      </c>
      <c r="BD1103" s="570" t="s">
        <v>619</v>
      </c>
    </row>
    <row r="1104" spans="1:56" ht="48.75" thickBot="1">
      <c r="A1104" s="1420" t="s">
        <v>620</v>
      </c>
      <c r="B1104" s="1421"/>
      <c r="C1104" s="1422"/>
      <c r="D1104" s="253"/>
      <c r="E1104" s="11"/>
      <c r="F1104" s="34"/>
      <c r="G1104" s="34"/>
      <c r="H1104" s="34"/>
      <c r="I1104" s="34"/>
      <c r="J1104" s="34"/>
      <c r="K1104" s="34"/>
      <c r="L1104" s="34"/>
      <c r="M1104" s="34"/>
      <c r="N1104" s="34"/>
      <c r="O1104" s="34"/>
      <c r="P1104" s="34"/>
      <c r="Q1104" s="34"/>
      <c r="R1104" s="34"/>
      <c r="S1104" s="34"/>
      <c r="T1104" s="34"/>
      <c r="U1104" s="34"/>
      <c r="V1104" s="34"/>
      <c r="W1104" s="34"/>
      <c r="X1104" s="34"/>
      <c r="Y1104" s="34"/>
      <c r="Z1104" s="34"/>
      <c r="AA1104" s="34"/>
      <c r="AB1104" s="34"/>
      <c r="AC1104" s="34"/>
      <c r="AD1104" s="34"/>
      <c r="AE1104" s="34"/>
      <c r="AF1104" s="34"/>
      <c r="AG1104" s="34"/>
      <c r="AH1104" s="34"/>
      <c r="AI1104" s="34"/>
      <c r="AJ1104" s="34"/>
      <c r="AK1104" s="34"/>
      <c r="AL1104" s="34"/>
      <c r="AM1104" s="34"/>
      <c r="AN1104" s="34"/>
      <c r="AO1104" s="34"/>
      <c r="AP1104" s="34"/>
      <c r="AQ1104" s="34"/>
      <c r="AR1104" s="34"/>
      <c r="AS1104" s="34"/>
      <c r="AT1104" s="34"/>
      <c r="AU1104" s="34"/>
      <c r="AV1104" s="34"/>
      <c r="AW1104" s="34"/>
      <c r="AX1104" s="34"/>
      <c r="AY1104" s="453"/>
      <c r="AZ1104" s="571"/>
      <c r="BA1104" s="572"/>
      <c r="BB1104" s="573"/>
      <c r="BC1104" s="558" t="s">
        <v>579</v>
      </c>
      <c r="BD1104" s="570" t="s">
        <v>621</v>
      </c>
    </row>
    <row r="1105" ht="12.75">
      <c r="BD1105" s="109"/>
    </row>
    <row r="1106" ht="12.75">
      <c r="BD1106" s="45" t="s">
        <v>974</v>
      </c>
    </row>
    <row r="1107" spans="1:56" ht="12.75">
      <c r="A1107" s="1" t="s">
        <v>622</v>
      </c>
      <c r="C1107" s="1" t="s">
        <v>62</v>
      </c>
      <c r="BD1107" s="45"/>
    </row>
    <row r="1108" ht="12.75">
      <c r="BD1108" s="45"/>
    </row>
    <row r="1109" ht="12.75">
      <c r="BD1109" s="45"/>
    </row>
    <row r="1110" ht="12.75"/>
    <row r="1111" spans="1:56" ht="12.75">
      <c r="A1111" s="1426" t="s">
        <v>51</v>
      </c>
      <c r="B1111" s="1427"/>
      <c r="C1111" s="1427"/>
      <c r="D1111" s="1427"/>
      <c r="E1111" s="1427"/>
      <c r="F1111" s="1427"/>
      <c r="G1111" s="1427"/>
      <c r="H1111" s="1427"/>
      <c r="I1111" s="1427"/>
      <c r="J1111" s="1427"/>
      <c r="K1111" s="1427"/>
      <c r="L1111" s="1427"/>
      <c r="M1111" s="1427"/>
      <c r="N1111" s="1427"/>
      <c r="O1111" s="1427"/>
      <c r="P1111" s="1427"/>
      <c r="Q1111" s="1427"/>
      <c r="R1111" s="1427"/>
      <c r="S1111" s="1427"/>
      <c r="T1111" s="1427"/>
      <c r="U1111" s="1427"/>
      <c r="V1111" s="1427"/>
      <c r="W1111" s="1427"/>
      <c r="X1111" s="1427"/>
      <c r="Y1111" s="1427"/>
      <c r="Z1111" s="1427"/>
      <c r="AA1111" s="1427"/>
      <c r="AB1111" s="1427"/>
      <c r="AC1111" s="1427"/>
      <c r="AD1111" s="1427"/>
      <c r="AE1111" s="1427"/>
      <c r="AF1111" s="1427"/>
      <c r="AG1111" s="1427"/>
      <c r="AH1111" s="1427"/>
      <c r="AI1111" s="1427"/>
      <c r="AJ1111" s="1427"/>
      <c r="AK1111" s="1427"/>
      <c r="AL1111" s="1427"/>
      <c r="AM1111" s="1427"/>
      <c r="AN1111" s="1427"/>
      <c r="AO1111" s="1427"/>
      <c r="AP1111" s="1427"/>
      <c r="AQ1111" s="1427"/>
      <c r="AR1111" s="1427"/>
      <c r="AS1111" s="1427"/>
      <c r="AT1111" s="1427"/>
      <c r="AU1111" s="1427"/>
      <c r="AV1111" s="1427"/>
      <c r="AW1111" s="1427"/>
      <c r="AX1111" s="1427"/>
      <c r="AY1111" s="1427"/>
      <c r="AZ1111" s="1427"/>
      <c r="BA1111" s="1427"/>
      <c r="BB1111" s="1427"/>
      <c r="BC1111" s="1427"/>
      <c r="BD1111" s="1428"/>
    </row>
    <row r="1112" spans="1:56" ht="12.75">
      <c r="A1112" s="1426" t="s">
        <v>52</v>
      </c>
      <c r="B1112" s="1427"/>
      <c r="C1112" s="1427"/>
      <c r="D1112" s="1427"/>
      <c r="E1112" s="1427"/>
      <c r="F1112" s="1427"/>
      <c r="G1112" s="1427"/>
      <c r="H1112" s="1427"/>
      <c r="I1112" s="1427"/>
      <c r="J1112" s="1427"/>
      <c r="K1112" s="1427"/>
      <c r="L1112" s="1427"/>
      <c r="M1112" s="1427"/>
      <c r="N1112" s="1427"/>
      <c r="O1112" s="1427"/>
      <c r="P1112" s="1427"/>
      <c r="Q1112" s="1427"/>
      <c r="R1112" s="1427"/>
      <c r="S1112" s="1427"/>
      <c r="T1112" s="1427"/>
      <c r="U1112" s="1427"/>
      <c r="V1112" s="1427"/>
      <c r="W1112" s="1427"/>
      <c r="X1112" s="1427"/>
      <c r="Y1112" s="1427"/>
      <c r="Z1112" s="1427"/>
      <c r="AA1112" s="1427"/>
      <c r="AB1112" s="1427"/>
      <c r="AC1112" s="1427"/>
      <c r="AD1112" s="1427"/>
      <c r="AE1112" s="1427"/>
      <c r="AF1112" s="1427"/>
      <c r="AG1112" s="1427"/>
      <c r="AH1112" s="1427"/>
      <c r="AI1112" s="1427"/>
      <c r="AJ1112" s="1427"/>
      <c r="AK1112" s="1427"/>
      <c r="AL1112" s="1427"/>
      <c r="AM1112" s="1427"/>
      <c r="AN1112" s="1427"/>
      <c r="AO1112" s="1427"/>
      <c r="AP1112" s="1427"/>
      <c r="AQ1112" s="1427"/>
      <c r="AR1112" s="1427"/>
      <c r="AS1112" s="1427"/>
      <c r="AT1112" s="1427"/>
      <c r="AU1112" s="1427"/>
      <c r="AV1112" s="1427"/>
      <c r="AW1112" s="1427"/>
      <c r="AX1112" s="1427"/>
      <c r="AY1112" s="1427"/>
      <c r="AZ1112" s="1427"/>
      <c r="BA1112" s="1427"/>
      <c r="BB1112" s="1427"/>
      <c r="BC1112" s="1427"/>
      <c r="BD1112" s="1428"/>
    </row>
    <row r="1113" spans="1:56" ht="12.75">
      <c r="A1113" s="1429" t="s">
        <v>53</v>
      </c>
      <c r="B1113" s="1430"/>
      <c r="C1113" s="1430"/>
      <c r="D1113" s="1430"/>
      <c r="E1113" s="1430"/>
      <c r="F1113" s="1430"/>
      <c r="G1113" s="1430"/>
      <c r="H1113" s="1430"/>
      <c r="I1113" s="1430"/>
      <c r="J1113" s="1430"/>
      <c r="K1113" s="1430"/>
      <c r="L1113" s="1430"/>
      <c r="M1113" s="1430"/>
      <c r="N1113" s="1430"/>
      <c r="O1113" s="1431"/>
      <c r="P1113" s="1429" t="s">
        <v>54</v>
      </c>
      <c r="Q1113" s="1430"/>
      <c r="R1113" s="1430"/>
      <c r="S1113" s="1430"/>
      <c r="T1113" s="1430"/>
      <c r="U1113" s="1430"/>
      <c r="V1113" s="1430"/>
      <c r="W1113" s="1430"/>
      <c r="X1113" s="1430"/>
      <c r="Y1113" s="1430"/>
      <c r="Z1113" s="1430"/>
      <c r="AA1113" s="1430"/>
      <c r="AB1113" s="1430"/>
      <c r="AC1113" s="1430"/>
      <c r="AD1113" s="1430"/>
      <c r="AE1113" s="1430"/>
      <c r="AF1113" s="1430"/>
      <c r="AG1113" s="1430"/>
      <c r="AH1113" s="1430"/>
      <c r="AI1113" s="1430"/>
      <c r="AJ1113" s="1430"/>
      <c r="AK1113" s="1430"/>
      <c r="AL1113" s="1430"/>
      <c r="AM1113" s="1430"/>
      <c r="AN1113" s="1430"/>
      <c r="AO1113" s="1430"/>
      <c r="AP1113" s="1430"/>
      <c r="AQ1113" s="1430"/>
      <c r="AR1113" s="1430"/>
      <c r="AS1113" s="1430"/>
      <c r="AT1113" s="1430"/>
      <c r="AU1113" s="1430"/>
      <c r="AV1113" s="1430"/>
      <c r="AW1113" s="1430"/>
      <c r="AX1113" s="1430"/>
      <c r="AY1113" s="1431"/>
      <c r="AZ1113" s="1429" t="s">
        <v>55</v>
      </c>
      <c r="BA1113" s="1431"/>
      <c r="BB1113" s="1045" t="s">
        <v>56</v>
      </c>
      <c r="BC1113" s="1046"/>
      <c r="BD1113" s="1047"/>
    </row>
    <row r="1114" spans="1:56" ht="12.75">
      <c r="A1114" s="1191" t="s">
        <v>57</v>
      </c>
      <c r="B1114" s="1192"/>
      <c r="C1114" s="1192"/>
      <c r="D1114" s="1192"/>
      <c r="E1114" s="1192"/>
      <c r="F1114" s="1192"/>
      <c r="G1114" s="1192"/>
      <c r="H1114" s="1192"/>
      <c r="I1114" s="1192"/>
      <c r="J1114" s="1192"/>
      <c r="K1114" s="1192"/>
      <c r="L1114" s="1192"/>
      <c r="M1114" s="1192"/>
      <c r="N1114" s="1192"/>
      <c r="O1114" s="1193"/>
      <c r="P1114" s="1191">
        <v>2</v>
      </c>
      <c r="Q1114" s="1192"/>
      <c r="R1114" s="1192"/>
      <c r="S1114" s="1192"/>
      <c r="T1114" s="1192"/>
      <c r="U1114" s="1192"/>
      <c r="V1114" s="1192"/>
      <c r="W1114" s="1192"/>
      <c r="X1114" s="1192"/>
      <c r="Y1114" s="1192"/>
      <c r="Z1114" s="1192"/>
      <c r="AA1114" s="1192"/>
      <c r="AB1114" s="1192"/>
      <c r="AC1114" s="1192"/>
      <c r="AD1114" s="1192"/>
      <c r="AE1114" s="1192"/>
      <c r="AF1114" s="1192"/>
      <c r="AG1114" s="1192"/>
      <c r="AH1114" s="1192"/>
      <c r="AI1114" s="1192"/>
      <c r="AJ1114" s="1192"/>
      <c r="AK1114" s="1192"/>
      <c r="AL1114" s="1192"/>
      <c r="AM1114" s="1192"/>
      <c r="AN1114" s="1192"/>
      <c r="AO1114" s="1192"/>
      <c r="AP1114" s="1192"/>
      <c r="AQ1114" s="1192"/>
      <c r="AR1114" s="1192"/>
      <c r="AS1114" s="1192"/>
      <c r="AT1114" s="1192"/>
      <c r="AU1114" s="1192"/>
      <c r="AV1114" s="1192"/>
      <c r="AW1114" s="1192"/>
      <c r="AX1114" s="1192"/>
      <c r="AY1114" s="1193"/>
      <c r="AZ1114" s="1194">
        <v>41647</v>
      </c>
      <c r="BA1114" s="1193"/>
      <c r="BB1114" s="1191">
        <v>2</v>
      </c>
      <c r="BC1114" s="1192"/>
      <c r="BD1114" s="1193"/>
    </row>
    <row r="1115" spans="1:56" ht="12.75">
      <c r="A1115" s="574"/>
      <c r="B1115" s="574"/>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4"/>
      <c r="AL1115" s="574"/>
      <c r="AM1115" s="574"/>
      <c r="AN1115" s="574"/>
      <c r="AO1115" s="574"/>
      <c r="AP1115" s="574"/>
      <c r="AQ1115" s="574"/>
      <c r="AR1115" s="574"/>
      <c r="AS1115" s="574"/>
      <c r="AT1115" s="574"/>
      <c r="AU1115" s="574"/>
      <c r="AV1115" s="574"/>
      <c r="AW1115" s="574"/>
      <c r="AX1115" s="574"/>
      <c r="AY1115" s="574"/>
      <c r="AZ1115" s="574"/>
      <c r="BA1115" s="574"/>
      <c r="BB1115" s="574"/>
      <c r="BC1115" s="574"/>
      <c r="BD1115" s="575"/>
    </row>
    <row r="1116" spans="1:56" ht="12.75">
      <c r="A1116" s="303"/>
      <c r="B1116" s="303"/>
      <c r="C1116" s="303"/>
      <c r="D1116" s="303"/>
      <c r="E1116" s="303"/>
      <c r="F1116" s="303"/>
      <c r="G1116" s="303"/>
      <c r="H1116" s="303"/>
      <c r="I1116" s="303"/>
      <c r="J1116" s="303"/>
      <c r="K1116" s="303"/>
      <c r="L1116" s="303"/>
      <c r="M1116" s="303"/>
      <c r="N1116" s="303"/>
      <c r="O1116" s="303"/>
      <c r="P1116" s="303"/>
      <c r="Q1116" s="303"/>
      <c r="R1116" s="303"/>
      <c r="S1116" s="303"/>
      <c r="T1116" s="303"/>
      <c r="U1116" s="303"/>
      <c r="V1116" s="303"/>
      <c r="W1116" s="303"/>
      <c r="X1116" s="303"/>
      <c r="Y1116" s="303"/>
      <c r="Z1116" s="303"/>
      <c r="AA1116" s="303"/>
      <c r="AB1116" s="303"/>
      <c r="AC1116" s="303"/>
      <c r="AD1116" s="303"/>
      <c r="AE1116" s="303"/>
      <c r="AF1116" s="303"/>
      <c r="AG1116" s="303"/>
      <c r="AH1116" s="303"/>
      <c r="AI1116" s="303"/>
      <c r="AJ1116" s="303"/>
      <c r="AK1116" s="303"/>
      <c r="AL1116" s="303"/>
      <c r="AM1116" s="303"/>
      <c r="AN1116" s="303"/>
      <c r="AO1116" s="303"/>
      <c r="AP1116" s="303"/>
      <c r="AQ1116" s="303"/>
      <c r="AR1116" s="303"/>
      <c r="AS1116" s="303"/>
      <c r="AT1116" s="303"/>
      <c r="AU1116" s="303"/>
      <c r="AV1116" s="303"/>
      <c r="AW1116" s="303"/>
      <c r="AX1116" s="303"/>
      <c r="AY1116" s="303"/>
      <c r="AZ1116" s="576"/>
      <c r="BA1116" s="576"/>
      <c r="BB1116" s="576"/>
      <c r="BC1116" s="576"/>
      <c r="BD1116" s="575"/>
    </row>
    <row r="1117" spans="1:56" ht="12.75">
      <c r="A1117" s="1432" t="s">
        <v>15</v>
      </c>
      <c r="B1117" s="1433"/>
      <c r="C1117" s="1433"/>
      <c r="D1117" s="1433"/>
      <c r="E1117" s="1433"/>
      <c r="F1117" s="1433"/>
      <c r="G1117" s="1433"/>
      <c r="H1117" s="1433"/>
      <c r="I1117" s="1433"/>
      <c r="J1117" s="1433"/>
      <c r="K1117" s="1433"/>
      <c r="L1117" s="1433"/>
      <c r="M1117" s="1433"/>
      <c r="N1117" s="1433"/>
      <c r="O1117" s="1434"/>
      <c r="P1117" s="304"/>
      <c r="Q1117" s="935" t="s">
        <v>623</v>
      </c>
      <c r="R1117" s="935"/>
      <c r="S1117" s="935"/>
      <c r="T1117" s="935"/>
      <c r="U1117" s="935"/>
      <c r="V1117" s="935"/>
      <c r="W1117" s="935"/>
      <c r="X1117" s="935"/>
      <c r="Y1117" s="935"/>
      <c r="Z1117" s="935"/>
      <c r="AA1117" s="935"/>
      <c r="AB1117" s="935"/>
      <c r="AC1117" s="935"/>
      <c r="AD1117" s="935"/>
      <c r="AE1117" s="935"/>
      <c r="AF1117" s="935"/>
      <c r="AG1117" s="935"/>
      <c r="AH1117" s="935"/>
      <c r="AI1117" s="935"/>
      <c r="AJ1117" s="935"/>
      <c r="AK1117" s="935"/>
      <c r="AL1117" s="935"/>
      <c r="AM1117" s="935"/>
      <c r="AN1117" s="935"/>
      <c r="AO1117" s="935"/>
      <c r="AP1117" s="935"/>
      <c r="AQ1117" s="935"/>
      <c r="AR1117" s="935"/>
      <c r="AS1117" s="935"/>
      <c r="AT1117" s="935"/>
      <c r="AU1117" s="935"/>
      <c r="AV1117" s="935"/>
      <c r="AW1117" s="935"/>
      <c r="AX1117" s="935"/>
      <c r="AY1117" s="935"/>
      <c r="AZ1117" s="935"/>
      <c r="BA1117" s="935"/>
      <c r="BB1117" s="935"/>
      <c r="BC1117" s="935"/>
      <c r="BD1117" s="935"/>
    </row>
    <row r="1118" spans="1:56" ht="12.75">
      <c r="A1118" s="399"/>
      <c r="B1118" s="399"/>
      <c r="C1118" s="399"/>
      <c r="D1118" s="399"/>
      <c r="E1118" s="399"/>
      <c r="F1118" s="399"/>
      <c r="G1118" s="399"/>
      <c r="H1118" s="399"/>
      <c r="I1118" s="399"/>
      <c r="J1118" s="399"/>
      <c r="K1118" s="399"/>
      <c r="L1118" s="399"/>
      <c r="M1118" s="399"/>
      <c r="N1118" s="399"/>
      <c r="O1118" s="399"/>
      <c r="P1118" s="399"/>
      <c r="Q1118" s="399"/>
      <c r="R1118" s="399"/>
      <c r="S1118" s="399"/>
      <c r="T1118" s="399"/>
      <c r="U1118" s="399"/>
      <c r="V1118" s="399"/>
      <c r="W1118" s="399"/>
      <c r="X1118" s="399"/>
      <c r="Y1118" s="399"/>
      <c r="Z1118" s="399"/>
      <c r="AA1118" s="399"/>
      <c r="AB1118" s="399"/>
      <c r="AC1118" s="399"/>
      <c r="AD1118" s="399"/>
      <c r="AE1118" s="399"/>
      <c r="AF1118" s="399"/>
      <c r="AG1118" s="399"/>
      <c r="AH1118" s="399"/>
      <c r="AI1118" s="399"/>
      <c r="AJ1118" s="399"/>
      <c r="AK1118" s="399"/>
      <c r="AL1118" s="399"/>
      <c r="AM1118" s="399"/>
      <c r="AN1118" s="399"/>
      <c r="AO1118" s="399"/>
      <c r="AP1118" s="399"/>
      <c r="AQ1118" s="399"/>
      <c r="AR1118" s="399"/>
      <c r="AS1118" s="399"/>
      <c r="AT1118" s="399"/>
      <c r="AU1118" s="399"/>
      <c r="AV1118" s="399"/>
      <c r="AW1118" s="399"/>
      <c r="AX1118" s="399"/>
      <c r="AY1118" s="399"/>
      <c r="AZ1118" s="399"/>
      <c r="BA1118" s="399"/>
      <c r="BB1118" s="399"/>
      <c r="BC1118" s="399"/>
      <c r="BD1118" s="580"/>
    </row>
    <row r="1119" spans="1:56" ht="12.75">
      <c r="A1119" s="1432" t="s">
        <v>1</v>
      </c>
      <c r="B1119" s="1433"/>
      <c r="C1119" s="1433"/>
      <c r="D1119" s="1433"/>
      <c r="E1119" s="1433"/>
      <c r="F1119" s="1433"/>
      <c r="G1119" s="1433"/>
      <c r="H1119" s="1433"/>
      <c r="I1119" s="1433"/>
      <c r="J1119" s="1433"/>
      <c r="K1119" s="1433"/>
      <c r="L1119" s="1433"/>
      <c r="M1119" s="1433"/>
      <c r="N1119" s="1433"/>
      <c r="O1119" s="1434"/>
      <c r="P1119" s="304"/>
      <c r="Q1119" s="935" t="s">
        <v>624</v>
      </c>
      <c r="R1119" s="935"/>
      <c r="S1119" s="935"/>
      <c r="T1119" s="935"/>
      <c r="U1119" s="935"/>
      <c r="V1119" s="935"/>
      <c r="W1119" s="935"/>
      <c r="X1119" s="935"/>
      <c r="Y1119" s="935"/>
      <c r="Z1119" s="935"/>
      <c r="AA1119" s="935"/>
      <c r="AB1119" s="935"/>
      <c r="AC1119" s="935"/>
      <c r="AD1119" s="935"/>
      <c r="AE1119" s="935"/>
      <c r="AF1119" s="935"/>
      <c r="AG1119" s="935"/>
      <c r="AH1119" s="935"/>
      <c r="AI1119" s="935"/>
      <c r="AJ1119" s="935"/>
      <c r="AK1119" s="935"/>
      <c r="AL1119" s="935"/>
      <c r="AM1119" s="935"/>
      <c r="AN1119" s="935"/>
      <c r="AO1119" s="935"/>
      <c r="AP1119" s="935"/>
      <c r="AQ1119" s="935"/>
      <c r="AR1119" s="935"/>
      <c r="AS1119" s="935"/>
      <c r="AT1119" s="935"/>
      <c r="AU1119" s="935"/>
      <c r="AV1119" s="935"/>
      <c r="AW1119" s="935"/>
      <c r="AX1119" s="935"/>
      <c r="AY1119" s="935"/>
      <c r="AZ1119" s="935"/>
      <c r="BA1119" s="935"/>
      <c r="BB1119" s="935"/>
      <c r="BC1119" s="935"/>
      <c r="BD1119" s="935"/>
    </row>
    <row r="1120" spans="1:56" ht="12.75">
      <c r="A1120" s="399"/>
      <c r="B1120" s="399"/>
      <c r="C1120" s="399"/>
      <c r="D1120" s="399"/>
      <c r="E1120" s="399"/>
      <c r="F1120" s="399"/>
      <c r="G1120" s="399"/>
      <c r="H1120" s="399"/>
      <c r="I1120" s="399"/>
      <c r="J1120" s="399"/>
      <c r="K1120" s="399"/>
      <c r="L1120" s="399"/>
      <c r="M1120" s="399"/>
      <c r="N1120" s="399"/>
      <c r="O1120" s="399"/>
      <c r="P1120" s="399"/>
      <c r="Q1120" s="399"/>
      <c r="R1120" s="399"/>
      <c r="S1120" s="399"/>
      <c r="T1120" s="399"/>
      <c r="U1120" s="399"/>
      <c r="V1120" s="399"/>
      <c r="W1120" s="399"/>
      <c r="X1120" s="399"/>
      <c r="Y1120" s="399"/>
      <c r="Z1120" s="399"/>
      <c r="AA1120" s="399"/>
      <c r="AB1120" s="399"/>
      <c r="AC1120" s="399"/>
      <c r="AD1120" s="399"/>
      <c r="AE1120" s="399"/>
      <c r="AF1120" s="399"/>
      <c r="AG1120" s="399"/>
      <c r="AH1120" s="399"/>
      <c r="AI1120" s="399"/>
      <c r="AJ1120" s="399"/>
      <c r="AK1120" s="399"/>
      <c r="AL1120" s="399"/>
      <c r="AM1120" s="399"/>
      <c r="AN1120" s="399"/>
      <c r="AO1120" s="399"/>
      <c r="AP1120" s="399"/>
      <c r="AQ1120" s="399"/>
      <c r="AR1120" s="399"/>
      <c r="AS1120" s="399"/>
      <c r="AT1120" s="399"/>
      <c r="AU1120" s="399"/>
      <c r="AV1120" s="399"/>
      <c r="AW1120" s="399"/>
      <c r="AX1120" s="399"/>
      <c r="AY1120" s="399"/>
      <c r="AZ1120" s="399"/>
      <c r="BA1120" s="399"/>
      <c r="BB1120" s="399"/>
      <c r="BC1120" s="399"/>
      <c r="BD1120" s="580"/>
    </row>
    <row r="1121" spans="1:56" ht="12.75">
      <c r="A1121" s="1432" t="s">
        <v>0</v>
      </c>
      <c r="B1121" s="1433"/>
      <c r="C1121" s="1433"/>
      <c r="D1121" s="1433"/>
      <c r="E1121" s="1433"/>
      <c r="F1121" s="1433"/>
      <c r="G1121" s="1433"/>
      <c r="H1121" s="1433"/>
      <c r="I1121" s="1433"/>
      <c r="J1121" s="1433"/>
      <c r="K1121" s="1433"/>
      <c r="L1121" s="1433"/>
      <c r="M1121" s="1433"/>
      <c r="N1121" s="1433"/>
      <c r="O1121" s="1434"/>
      <c r="P1121" s="304"/>
      <c r="Q1121" s="935" t="s">
        <v>625</v>
      </c>
      <c r="R1121" s="935"/>
      <c r="S1121" s="935"/>
      <c r="T1121" s="935"/>
      <c r="U1121" s="935"/>
      <c r="V1121" s="935"/>
      <c r="W1121" s="935"/>
      <c r="X1121" s="935"/>
      <c r="Y1121" s="935"/>
      <c r="Z1121" s="935"/>
      <c r="AA1121" s="935"/>
      <c r="AB1121" s="935"/>
      <c r="AC1121" s="935"/>
      <c r="AD1121" s="935"/>
      <c r="AE1121" s="935"/>
      <c r="AF1121" s="935"/>
      <c r="AG1121" s="935"/>
      <c r="AH1121" s="935"/>
      <c r="AI1121" s="935"/>
      <c r="AJ1121" s="935"/>
      <c r="AK1121" s="935"/>
      <c r="AL1121" s="935"/>
      <c r="AM1121" s="935"/>
      <c r="AN1121" s="935"/>
      <c r="AO1121" s="935"/>
      <c r="AP1121" s="935"/>
      <c r="AQ1121" s="935"/>
      <c r="AR1121" s="935"/>
      <c r="AS1121" s="935"/>
      <c r="AT1121" s="935"/>
      <c r="AU1121" s="935"/>
      <c r="AV1121" s="935"/>
      <c r="AW1121" s="935"/>
      <c r="AX1121" s="935"/>
      <c r="AY1121" s="935"/>
      <c r="AZ1121" s="935"/>
      <c r="BA1121" s="935"/>
      <c r="BB1121" s="935"/>
      <c r="BC1121" s="935"/>
      <c r="BD1121" s="935"/>
    </row>
    <row r="1122" spans="1:56" ht="12.75">
      <c r="A1122" s="399"/>
      <c r="B1122" s="399"/>
      <c r="C1122" s="399"/>
      <c r="D1122" s="399"/>
      <c r="E1122" s="399"/>
      <c r="F1122" s="399"/>
      <c r="G1122" s="399"/>
      <c r="H1122" s="399"/>
      <c r="I1122" s="399"/>
      <c r="J1122" s="399"/>
      <c r="K1122" s="399"/>
      <c r="L1122" s="399"/>
      <c r="M1122" s="399"/>
      <c r="N1122" s="399"/>
      <c r="O1122" s="399"/>
      <c r="P1122" s="399"/>
      <c r="Q1122" s="399"/>
      <c r="R1122" s="399"/>
      <c r="S1122" s="399"/>
      <c r="T1122" s="399"/>
      <c r="U1122" s="399"/>
      <c r="V1122" s="399"/>
      <c r="W1122" s="399"/>
      <c r="X1122" s="399"/>
      <c r="Y1122" s="399"/>
      <c r="Z1122" s="399"/>
      <c r="AA1122" s="399"/>
      <c r="AB1122" s="399"/>
      <c r="AC1122" s="399"/>
      <c r="AD1122" s="399"/>
      <c r="AE1122" s="399"/>
      <c r="AF1122" s="399"/>
      <c r="AG1122" s="399"/>
      <c r="AH1122" s="399"/>
      <c r="AI1122" s="399"/>
      <c r="AJ1122" s="399"/>
      <c r="AK1122" s="399"/>
      <c r="AL1122" s="399"/>
      <c r="AM1122" s="399"/>
      <c r="AN1122" s="399"/>
      <c r="AO1122" s="399"/>
      <c r="AP1122" s="399"/>
      <c r="AQ1122" s="399"/>
      <c r="AR1122" s="399"/>
      <c r="AS1122" s="399"/>
      <c r="AT1122" s="399"/>
      <c r="AU1122" s="399"/>
      <c r="AV1122" s="399"/>
      <c r="AW1122" s="399"/>
      <c r="AX1122" s="399"/>
      <c r="AY1122" s="399"/>
      <c r="AZ1122" s="399"/>
      <c r="BA1122" s="399"/>
      <c r="BB1122" s="399"/>
      <c r="BC1122" s="399"/>
      <c r="BD1122" s="580"/>
    </row>
    <row r="1123" spans="1:56" ht="12.75">
      <c r="A1123" s="1432" t="s">
        <v>20</v>
      </c>
      <c r="B1123" s="1433"/>
      <c r="C1123" s="1433"/>
      <c r="D1123" s="1433"/>
      <c r="E1123" s="1433"/>
      <c r="F1123" s="1433"/>
      <c r="G1123" s="1433"/>
      <c r="H1123" s="1433"/>
      <c r="I1123" s="1433"/>
      <c r="J1123" s="1433"/>
      <c r="K1123" s="1433"/>
      <c r="L1123" s="1433"/>
      <c r="M1123" s="1433"/>
      <c r="N1123" s="1433"/>
      <c r="O1123" s="1434"/>
      <c r="P1123" s="399"/>
      <c r="Q1123" s="935" t="s">
        <v>626</v>
      </c>
      <c r="R1123" s="935"/>
      <c r="S1123" s="935"/>
      <c r="T1123" s="935"/>
      <c r="U1123" s="935"/>
      <c r="V1123" s="935"/>
      <c r="W1123" s="935"/>
      <c r="X1123" s="935"/>
      <c r="Y1123" s="935"/>
      <c r="Z1123" s="935"/>
      <c r="AA1123" s="935"/>
      <c r="AB1123" s="935"/>
      <c r="AC1123" s="935"/>
      <c r="AD1123" s="935"/>
      <c r="AE1123" s="935"/>
      <c r="AF1123" s="935"/>
      <c r="AG1123" s="935"/>
      <c r="AH1123" s="935"/>
      <c r="AI1123" s="935"/>
      <c r="AJ1123" s="935"/>
      <c r="AK1123" s="935"/>
      <c r="AL1123" s="935"/>
      <c r="AM1123" s="935"/>
      <c r="AN1123" s="935"/>
      <c r="AO1123" s="935"/>
      <c r="AP1123" s="935"/>
      <c r="AQ1123" s="935"/>
      <c r="AR1123" s="935"/>
      <c r="AS1123" s="935"/>
      <c r="AT1123" s="935"/>
      <c r="AU1123" s="935"/>
      <c r="AV1123" s="935"/>
      <c r="AW1123" s="935"/>
      <c r="AX1123" s="935"/>
      <c r="AY1123" s="935"/>
      <c r="AZ1123" s="935"/>
      <c r="BA1123" s="935"/>
      <c r="BB1123" s="935"/>
      <c r="BC1123" s="935"/>
      <c r="BD1123" s="935"/>
    </row>
    <row r="1124" spans="1:56" ht="12.75">
      <c r="A1124" s="399"/>
      <c r="B1124" s="399"/>
      <c r="C1124" s="399"/>
      <c r="D1124" s="399"/>
      <c r="E1124" s="399"/>
      <c r="F1124" s="399"/>
      <c r="G1124" s="399"/>
      <c r="H1124" s="399"/>
      <c r="I1124" s="399"/>
      <c r="J1124" s="399"/>
      <c r="K1124" s="399"/>
      <c r="L1124" s="399"/>
      <c r="M1124" s="399"/>
      <c r="N1124" s="399"/>
      <c r="O1124" s="399"/>
      <c r="P1124" s="399"/>
      <c r="Q1124" s="399"/>
      <c r="R1124" s="399"/>
      <c r="S1124" s="399"/>
      <c r="T1124" s="399"/>
      <c r="U1124" s="399"/>
      <c r="V1124" s="399"/>
      <c r="W1124" s="399"/>
      <c r="X1124" s="399"/>
      <c r="Y1124" s="399"/>
      <c r="Z1124" s="399"/>
      <c r="AA1124" s="399"/>
      <c r="AB1124" s="399"/>
      <c r="AC1124" s="399"/>
      <c r="AD1124" s="399"/>
      <c r="AE1124" s="399"/>
      <c r="AF1124" s="399"/>
      <c r="AG1124" s="399"/>
      <c r="AH1124" s="399"/>
      <c r="AI1124" s="399"/>
      <c r="AJ1124" s="399"/>
      <c r="AK1124" s="399"/>
      <c r="AL1124" s="399"/>
      <c r="AM1124" s="399"/>
      <c r="AN1124" s="399"/>
      <c r="AO1124" s="399"/>
      <c r="AP1124" s="399"/>
      <c r="AQ1124" s="399"/>
      <c r="AR1124" s="399"/>
      <c r="AS1124" s="399"/>
      <c r="AT1124" s="399"/>
      <c r="AU1124" s="399"/>
      <c r="AV1124" s="399"/>
      <c r="AW1124" s="399"/>
      <c r="AX1124" s="399"/>
      <c r="AY1124" s="399"/>
      <c r="AZ1124" s="399"/>
      <c r="BA1124" s="399"/>
      <c r="BB1124" s="399"/>
      <c r="BC1124" s="399"/>
      <c r="BD1124" s="580"/>
    </row>
    <row r="1125" spans="1:56" ht="12.75">
      <c r="A1125" s="1432" t="s">
        <v>19</v>
      </c>
      <c r="B1125" s="1433"/>
      <c r="C1125" s="1433"/>
      <c r="D1125" s="1433"/>
      <c r="E1125" s="1433"/>
      <c r="F1125" s="1433"/>
      <c r="G1125" s="1433"/>
      <c r="H1125" s="1433"/>
      <c r="I1125" s="1433"/>
      <c r="J1125" s="1433"/>
      <c r="K1125" s="1433"/>
      <c r="L1125" s="1433"/>
      <c r="M1125" s="1433"/>
      <c r="N1125" s="1433"/>
      <c r="O1125" s="1434"/>
      <c r="P1125" s="304"/>
      <c r="Q1125" s="935" t="s">
        <v>627</v>
      </c>
      <c r="R1125" s="935"/>
      <c r="S1125" s="935"/>
      <c r="T1125" s="935"/>
      <c r="U1125" s="935"/>
      <c r="V1125" s="935"/>
      <c r="W1125" s="935"/>
      <c r="X1125" s="935"/>
      <c r="Y1125" s="935"/>
      <c r="Z1125" s="935"/>
      <c r="AA1125" s="935"/>
      <c r="AB1125" s="935"/>
      <c r="AC1125" s="935"/>
      <c r="AD1125" s="935"/>
      <c r="AE1125" s="935"/>
      <c r="AF1125" s="935"/>
      <c r="AG1125" s="935"/>
      <c r="AH1125" s="935"/>
      <c r="AI1125" s="935"/>
      <c r="AJ1125" s="935"/>
      <c r="AK1125" s="935"/>
      <c r="AL1125" s="935"/>
      <c r="AM1125" s="935"/>
      <c r="AN1125" s="935"/>
      <c r="AO1125" s="935"/>
      <c r="AP1125" s="935"/>
      <c r="AQ1125" s="935"/>
      <c r="AR1125" s="935"/>
      <c r="AS1125" s="935"/>
      <c r="AT1125" s="935"/>
      <c r="AU1125" s="935"/>
      <c r="AV1125" s="935"/>
      <c r="AW1125" s="935"/>
      <c r="AX1125" s="935"/>
      <c r="AY1125" s="935"/>
      <c r="AZ1125" s="935"/>
      <c r="BA1125" s="935"/>
      <c r="BB1125" s="935"/>
      <c r="BC1125" s="935"/>
      <c r="BD1125" s="935"/>
    </row>
    <row r="1126" spans="1:56" ht="12.75">
      <c r="A1126" s="43"/>
      <c r="B1126" s="43"/>
      <c r="C1126" s="43"/>
      <c r="D1126" s="43"/>
      <c r="E1126" s="43"/>
      <c r="F1126" s="43"/>
      <c r="G1126" s="43"/>
      <c r="H1126" s="43"/>
      <c r="I1126" s="43"/>
      <c r="J1126" s="43"/>
      <c r="K1126" s="43"/>
      <c r="L1126" s="43"/>
      <c r="M1126" s="43"/>
      <c r="N1126" s="43"/>
      <c r="O1126" s="43"/>
      <c r="P1126" s="43"/>
      <c r="Q1126" s="43"/>
      <c r="R1126" s="43"/>
      <c r="S1126" s="43"/>
      <c r="T1126" s="43"/>
      <c r="U1126" s="43"/>
      <c r="V1126" s="43"/>
      <c r="W1126" s="43"/>
      <c r="X1126" s="43"/>
      <c r="Y1126" s="43"/>
      <c r="Z1126" s="43"/>
      <c r="AA1126" s="43"/>
      <c r="AB1126" s="43"/>
      <c r="AC1126" s="43"/>
      <c r="AD1126" s="43"/>
      <c r="AE1126" s="43"/>
      <c r="AF1126" s="43"/>
      <c r="AG1126" s="43"/>
      <c r="AH1126" s="43"/>
      <c r="AI1126" s="43"/>
      <c r="AJ1126" s="43"/>
      <c r="AK1126" s="43"/>
      <c r="AL1126" s="43"/>
      <c r="AM1126" s="43"/>
      <c r="AN1126" s="43"/>
      <c r="AO1126" s="43"/>
      <c r="AP1126" s="43"/>
      <c r="AQ1126" s="43"/>
      <c r="AR1126" s="43"/>
      <c r="AS1126" s="43"/>
      <c r="AT1126" s="43"/>
      <c r="AU1126" s="43"/>
      <c r="AV1126" s="43"/>
      <c r="AW1126" s="43"/>
      <c r="AX1126" s="43"/>
      <c r="AY1126" s="43"/>
      <c r="AZ1126" s="43"/>
      <c r="BA1126" s="43"/>
      <c r="BB1126" s="43"/>
      <c r="BC1126" s="43"/>
      <c r="BD1126" s="93"/>
    </row>
    <row r="1127" spans="1:56" ht="12.75">
      <c r="A1127" s="1432" t="s">
        <v>2</v>
      </c>
      <c r="B1127" s="1433"/>
      <c r="C1127" s="1433"/>
      <c r="D1127" s="1433"/>
      <c r="E1127" s="1433"/>
      <c r="F1127" s="1433"/>
      <c r="G1127" s="1433"/>
      <c r="H1127" s="1433"/>
      <c r="I1127" s="1433"/>
      <c r="J1127" s="1433"/>
      <c r="K1127" s="1433"/>
      <c r="L1127" s="1433"/>
      <c r="M1127" s="1433"/>
      <c r="N1127" s="1433"/>
      <c r="O1127" s="1434"/>
      <c r="P1127" s="304"/>
      <c r="Q1127" s="934" t="s">
        <v>628</v>
      </c>
      <c r="R1127" s="934"/>
      <c r="S1127" s="934"/>
      <c r="T1127" s="934"/>
      <c r="U1127" s="934"/>
      <c r="V1127" s="934"/>
      <c r="W1127" s="934"/>
      <c r="X1127" s="934"/>
      <c r="Y1127" s="934"/>
      <c r="Z1127" s="934"/>
      <c r="AA1127" s="934"/>
      <c r="AB1127" s="934"/>
      <c r="AC1127" s="934"/>
      <c r="AD1127" s="934"/>
      <c r="AE1127" s="934"/>
      <c r="AF1127" s="934"/>
      <c r="AG1127" s="934"/>
      <c r="AH1127" s="934"/>
      <c r="AI1127" s="934"/>
      <c r="AJ1127" s="934"/>
      <c r="AK1127" s="934"/>
      <c r="AL1127" s="934"/>
      <c r="AM1127" s="934"/>
      <c r="AN1127" s="934"/>
      <c r="AO1127" s="934"/>
      <c r="AP1127" s="934"/>
      <c r="AQ1127" s="934"/>
      <c r="AR1127" s="934"/>
      <c r="AS1127" s="934"/>
      <c r="AT1127" s="934"/>
      <c r="AU1127" s="934"/>
      <c r="AV1127" s="934"/>
      <c r="AW1127" s="934"/>
      <c r="AX1127" s="934"/>
      <c r="AY1127" s="934"/>
      <c r="AZ1127" s="934"/>
      <c r="BA1127" s="934"/>
      <c r="BB1127" s="934"/>
      <c r="BC1127" s="934"/>
      <c r="BD1127" s="934"/>
    </row>
    <row r="1128" spans="1:56" ht="12.75">
      <c r="A1128" s="96"/>
      <c r="B1128" s="96"/>
      <c r="C1128" s="96"/>
      <c r="D1128" s="96"/>
      <c r="E1128" s="96"/>
      <c r="F1128" s="96"/>
      <c r="G1128" s="96"/>
      <c r="H1128" s="96"/>
      <c r="I1128" s="96"/>
      <c r="J1128" s="96"/>
      <c r="K1128" s="96"/>
      <c r="L1128" s="96"/>
      <c r="M1128" s="96"/>
      <c r="N1128" s="96"/>
      <c r="O1128" s="96"/>
      <c r="P1128" s="399"/>
      <c r="Q1128" s="91"/>
      <c r="R1128" s="91"/>
      <c r="S1128" s="91"/>
      <c r="T1128" s="91"/>
      <c r="U1128" s="91"/>
      <c r="V1128" s="91"/>
      <c r="W1128" s="91"/>
      <c r="X1128" s="91"/>
      <c r="Y1128" s="91"/>
      <c r="Z1128" s="91"/>
      <c r="AA1128" s="91"/>
      <c r="AB1128" s="91"/>
      <c r="AC1128" s="91"/>
      <c r="AD1128" s="91"/>
      <c r="AE1128" s="91"/>
      <c r="AF1128" s="91"/>
      <c r="AG1128" s="91"/>
      <c r="AH1128" s="91"/>
      <c r="AI1128" s="91"/>
      <c r="AJ1128" s="91"/>
      <c r="AK1128" s="91"/>
      <c r="AL1128" s="91"/>
      <c r="AM1128" s="91"/>
      <c r="AN1128" s="91"/>
      <c r="AO1128" s="91"/>
      <c r="AP1128" s="91"/>
      <c r="AQ1128" s="91"/>
      <c r="AR1128" s="91"/>
      <c r="AS1128" s="91"/>
      <c r="AT1128" s="91"/>
      <c r="AU1128" s="91"/>
      <c r="AV1128" s="91"/>
      <c r="AW1128" s="91"/>
      <c r="AX1128" s="91"/>
      <c r="AY1128" s="91"/>
      <c r="AZ1128" s="91"/>
      <c r="BA1128" s="91"/>
      <c r="BB1128" s="91"/>
      <c r="BC1128" s="91"/>
      <c r="BD1128" s="580"/>
    </row>
    <row r="1129" spans="1:56" ht="12.75">
      <c r="A1129" s="1435" t="s">
        <v>18</v>
      </c>
      <c r="B1129" s="1436"/>
      <c r="C1129" s="1436"/>
      <c r="D1129" s="1436"/>
      <c r="E1129" s="1436"/>
      <c r="F1129" s="1436"/>
      <c r="G1129" s="1436"/>
      <c r="H1129" s="1436"/>
      <c r="I1129" s="1436"/>
      <c r="J1129" s="1436"/>
      <c r="K1129" s="1436"/>
      <c r="L1129" s="1436"/>
      <c r="M1129" s="1436"/>
      <c r="N1129" s="1436"/>
      <c r="O1129" s="1437"/>
      <c r="P1129" s="304"/>
      <c r="Q1129" s="1441" t="s">
        <v>629</v>
      </c>
      <c r="R1129" s="1441"/>
      <c r="S1129" s="1441"/>
      <c r="T1129" s="1441"/>
      <c r="U1129" s="1441"/>
      <c r="V1129" s="1441"/>
      <c r="W1129" s="1441"/>
      <c r="X1129" s="1441"/>
      <c r="Y1129" s="1441"/>
      <c r="Z1129" s="1441"/>
      <c r="AA1129" s="1441"/>
      <c r="AB1129" s="1441"/>
      <c r="AC1129" s="1441"/>
      <c r="AD1129" s="1441"/>
      <c r="AE1129" s="1441"/>
      <c r="AF1129" s="1441"/>
      <c r="AG1129" s="1441"/>
      <c r="AH1129" s="1441"/>
      <c r="AI1129" s="1441"/>
      <c r="AJ1129" s="1441"/>
      <c r="AK1129" s="1441"/>
      <c r="AL1129" s="1441"/>
      <c r="AM1129" s="1441"/>
      <c r="AN1129" s="1441"/>
      <c r="AO1129" s="1441"/>
      <c r="AP1129" s="1441"/>
      <c r="AQ1129" s="1441"/>
      <c r="AR1129" s="1441"/>
      <c r="AS1129" s="1441"/>
      <c r="AT1129" s="1441"/>
      <c r="AU1129" s="1441"/>
      <c r="AV1129" s="1441"/>
      <c r="AW1129" s="1441"/>
      <c r="AX1129" s="1441"/>
      <c r="AY1129" s="1441"/>
      <c r="AZ1129" s="1441"/>
      <c r="BA1129" s="1441"/>
      <c r="BB1129" s="1441"/>
      <c r="BC1129" s="1441"/>
      <c r="BD1129" s="1441"/>
    </row>
    <row r="1130" spans="1:56" ht="12.75">
      <c r="A1130" s="1438"/>
      <c r="B1130" s="1439"/>
      <c r="C1130" s="1439"/>
      <c r="D1130" s="1439"/>
      <c r="E1130" s="1439"/>
      <c r="F1130" s="1439"/>
      <c r="G1130" s="1439"/>
      <c r="H1130" s="1439"/>
      <c r="I1130" s="1439"/>
      <c r="J1130" s="1439"/>
      <c r="K1130" s="1439"/>
      <c r="L1130" s="1439"/>
      <c r="M1130" s="1439"/>
      <c r="N1130" s="1439"/>
      <c r="O1130" s="1440"/>
      <c r="P1130" s="304"/>
      <c r="Q1130" s="1441" t="s">
        <v>630</v>
      </c>
      <c r="R1130" s="1441"/>
      <c r="S1130" s="1441"/>
      <c r="T1130" s="1441"/>
      <c r="U1130" s="1441"/>
      <c r="V1130" s="1441"/>
      <c r="W1130" s="1441"/>
      <c r="X1130" s="1441"/>
      <c r="Y1130" s="1441"/>
      <c r="Z1130" s="1441"/>
      <c r="AA1130" s="1441"/>
      <c r="AB1130" s="1441"/>
      <c r="AC1130" s="1441"/>
      <c r="AD1130" s="1441"/>
      <c r="AE1130" s="1441"/>
      <c r="AF1130" s="1441"/>
      <c r="AG1130" s="1441"/>
      <c r="AH1130" s="1441"/>
      <c r="AI1130" s="1441"/>
      <c r="AJ1130" s="1441"/>
      <c r="AK1130" s="1441"/>
      <c r="AL1130" s="1441"/>
      <c r="AM1130" s="1441"/>
      <c r="AN1130" s="1441"/>
      <c r="AO1130" s="1441"/>
      <c r="AP1130" s="1441"/>
      <c r="AQ1130" s="1441"/>
      <c r="AR1130" s="1441"/>
      <c r="AS1130" s="1441"/>
      <c r="AT1130" s="1441"/>
      <c r="AU1130" s="1441"/>
      <c r="AV1130" s="1441"/>
      <c r="AW1130" s="1441"/>
      <c r="AX1130" s="1441"/>
      <c r="AY1130" s="1441"/>
      <c r="AZ1130" s="1441"/>
      <c r="BA1130" s="1441"/>
      <c r="BB1130" s="1441"/>
      <c r="BC1130" s="1441"/>
      <c r="BD1130" s="1441"/>
    </row>
    <row r="1131" spans="1:56" ht="12.75">
      <c r="A1131" s="96"/>
      <c r="B1131" s="96"/>
      <c r="C1131" s="96"/>
      <c r="D1131" s="96"/>
      <c r="E1131" s="96"/>
      <c r="F1131" s="96"/>
      <c r="G1131" s="96"/>
      <c r="H1131" s="96"/>
      <c r="I1131" s="96"/>
      <c r="J1131" s="96"/>
      <c r="K1131" s="96"/>
      <c r="L1131" s="96"/>
      <c r="M1131" s="96"/>
      <c r="N1131" s="96"/>
      <c r="O1131" s="96"/>
      <c r="P1131" s="399"/>
      <c r="Q1131" s="91"/>
      <c r="R1131" s="91"/>
      <c r="S1131" s="91"/>
      <c r="T1131" s="91"/>
      <c r="U1131" s="91"/>
      <c r="V1131" s="91"/>
      <c r="W1131" s="91"/>
      <c r="X1131" s="91"/>
      <c r="Y1131" s="91"/>
      <c r="Z1131" s="91"/>
      <c r="AA1131" s="91"/>
      <c r="AB1131" s="91"/>
      <c r="AC1131" s="91"/>
      <c r="AD1131" s="91"/>
      <c r="AE1131" s="91"/>
      <c r="AF1131" s="91"/>
      <c r="AG1131" s="91"/>
      <c r="AH1131" s="91"/>
      <c r="AI1131" s="91"/>
      <c r="AJ1131" s="91"/>
      <c r="AK1131" s="91"/>
      <c r="AL1131" s="91"/>
      <c r="AM1131" s="91"/>
      <c r="AN1131" s="91"/>
      <c r="AO1131" s="91"/>
      <c r="AP1131" s="91"/>
      <c r="AQ1131" s="91"/>
      <c r="AR1131" s="91"/>
      <c r="AS1131" s="91"/>
      <c r="AT1131" s="91"/>
      <c r="AU1131" s="91"/>
      <c r="AV1131" s="91"/>
      <c r="AW1131" s="91"/>
      <c r="AX1131" s="91"/>
      <c r="AY1131" s="91"/>
      <c r="AZ1131" s="91"/>
      <c r="BA1131" s="91"/>
      <c r="BB1131" s="91"/>
      <c r="BC1131" s="91"/>
      <c r="BD1131" s="580"/>
    </row>
    <row r="1132" spans="1:56" ht="12.75">
      <c r="A1132" s="1432" t="s">
        <v>631</v>
      </c>
      <c r="B1132" s="1433"/>
      <c r="C1132" s="1433"/>
      <c r="D1132" s="1433"/>
      <c r="E1132" s="1433"/>
      <c r="F1132" s="1433"/>
      <c r="G1132" s="1433"/>
      <c r="H1132" s="1433"/>
      <c r="I1132" s="1433"/>
      <c r="J1132" s="1433"/>
      <c r="K1132" s="1433"/>
      <c r="L1132" s="1433"/>
      <c r="M1132" s="1433"/>
      <c r="N1132" s="1433"/>
      <c r="O1132" s="1434"/>
      <c r="P1132" s="304"/>
      <c r="Q1132" s="1441" t="s">
        <v>632</v>
      </c>
      <c r="R1132" s="1441"/>
      <c r="S1132" s="1441"/>
      <c r="T1132" s="1441"/>
      <c r="U1132" s="1441"/>
      <c r="V1132" s="1441"/>
      <c r="W1132" s="1441"/>
      <c r="X1132" s="1441"/>
      <c r="Y1132" s="1441"/>
      <c r="Z1132" s="1441"/>
      <c r="AA1132" s="1441"/>
      <c r="AB1132" s="1441"/>
      <c r="AC1132" s="1441"/>
      <c r="AD1132" s="1441"/>
      <c r="AE1132" s="1441"/>
      <c r="AF1132" s="1441"/>
      <c r="AG1132" s="1441"/>
      <c r="AH1132" s="1441"/>
      <c r="AI1132" s="1441"/>
      <c r="AJ1132" s="1441"/>
      <c r="AK1132" s="1441"/>
      <c r="AL1132" s="1441"/>
      <c r="AM1132" s="1441"/>
      <c r="AN1132" s="1441"/>
      <c r="AO1132" s="1441"/>
      <c r="AP1132" s="1441"/>
      <c r="AQ1132" s="1441"/>
      <c r="AR1132" s="1441"/>
      <c r="AS1132" s="1441"/>
      <c r="AT1132" s="1441"/>
      <c r="AU1132" s="1441"/>
      <c r="AV1132" s="1441"/>
      <c r="AW1132" s="1441"/>
      <c r="AX1132" s="1441"/>
      <c r="AY1132" s="1441"/>
      <c r="AZ1132" s="1441"/>
      <c r="BA1132" s="1441"/>
      <c r="BB1132" s="1441"/>
      <c r="BC1132" s="1441"/>
      <c r="BD1132" s="1441"/>
    </row>
    <row r="1133" spans="1:56" ht="12.75">
      <c r="A1133" s="96"/>
      <c r="B1133" s="96"/>
      <c r="C1133" s="96"/>
      <c r="D1133" s="96"/>
      <c r="E1133" s="96"/>
      <c r="F1133" s="96"/>
      <c r="G1133" s="96"/>
      <c r="H1133" s="96"/>
      <c r="I1133" s="96"/>
      <c r="J1133" s="96"/>
      <c r="K1133" s="96"/>
      <c r="L1133" s="96"/>
      <c r="M1133" s="96"/>
      <c r="N1133" s="96"/>
      <c r="O1133" s="96"/>
      <c r="P1133" s="399"/>
      <c r="Q1133" s="91"/>
      <c r="R1133" s="91"/>
      <c r="S1133" s="91"/>
      <c r="T1133" s="91"/>
      <c r="U1133" s="91"/>
      <c r="V1133" s="91"/>
      <c r="W1133" s="91"/>
      <c r="X1133" s="91"/>
      <c r="Y1133" s="91"/>
      <c r="Z1133" s="91"/>
      <c r="AA1133" s="91"/>
      <c r="AB1133" s="91"/>
      <c r="AC1133" s="91"/>
      <c r="AD1133" s="91"/>
      <c r="AE1133" s="91"/>
      <c r="AF1133" s="91"/>
      <c r="AG1133" s="91"/>
      <c r="AH1133" s="91"/>
      <c r="AI1133" s="91"/>
      <c r="AJ1133" s="91"/>
      <c r="AK1133" s="91"/>
      <c r="AL1133" s="91"/>
      <c r="AM1133" s="91"/>
      <c r="AN1133" s="91"/>
      <c r="AO1133" s="91"/>
      <c r="AP1133" s="91"/>
      <c r="AQ1133" s="91"/>
      <c r="AR1133" s="91"/>
      <c r="AS1133" s="91"/>
      <c r="AT1133" s="91"/>
      <c r="AU1133" s="91"/>
      <c r="AV1133" s="91"/>
      <c r="AW1133" s="91"/>
      <c r="AX1133" s="91"/>
      <c r="AY1133" s="91"/>
      <c r="AZ1133" s="91"/>
      <c r="BA1133" s="91"/>
      <c r="BB1133" s="91"/>
      <c r="BC1133" s="91"/>
      <c r="BD1133" s="580"/>
    </row>
    <row r="1134" spans="1:56" ht="12.75">
      <c r="A1134" s="1442" t="s">
        <v>633</v>
      </c>
      <c r="B1134" s="1442"/>
      <c r="C1134" s="1442"/>
      <c r="D1134" s="1442"/>
      <c r="E1134" s="1442"/>
      <c r="F1134" s="1442"/>
      <c r="G1134" s="1442"/>
      <c r="H1134" s="1442"/>
      <c r="I1134" s="1442"/>
      <c r="J1134" s="1442"/>
      <c r="K1134" s="1442"/>
      <c r="L1134" s="1442"/>
      <c r="M1134" s="1442"/>
      <c r="N1134" s="1442"/>
      <c r="O1134" s="1442"/>
      <c r="P1134" s="399"/>
      <c r="Q1134" s="1442" t="s">
        <v>634</v>
      </c>
      <c r="R1134" s="1442"/>
      <c r="S1134" s="1442"/>
      <c r="T1134" s="1442"/>
      <c r="U1134" s="1442"/>
      <c r="V1134" s="1442"/>
      <c r="W1134" s="1442"/>
      <c r="X1134" s="1442"/>
      <c r="Y1134" s="1442"/>
      <c r="Z1134" s="1442"/>
      <c r="AA1134" s="1442"/>
      <c r="AB1134" s="1442"/>
      <c r="AC1134" s="1442"/>
      <c r="AD1134" s="1442"/>
      <c r="AE1134" s="1442"/>
      <c r="AF1134" s="1442"/>
      <c r="AG1134" s="1442"/>
      <c r="AH1134" s="1442"/>
      <c r="AI1134" s="1442"/>
      <c r="AJ1134" s="1442"/>
      <c r="AK1134" s="1442"/>
      <c r="AL1134" s="1442"/>
      <c r="AM1134" s="1442"/>
      <c r="AN1134" s="1442"/>
      <c r="AO1134" s="1442"/>
      <c r="AP1134" s="1442"/>
      <c r="AQ1134" s="1442"/>
      <c r="AR1134" s="1442"/>
      <c r="AS1134" s="1442"/>
      <c r="AT1134" s="1442"/>
      <c r="AU1134" s="1442"/>
      <c r="AV1134" s="1442"/>
      <c r="AW1134" s="1442"/>
      <c r="AX1134" s="1442"/>
      <c r="AY1134" s="1442"/>
      <c r="AZ1134" s="1442"/>
      <c r="BA1134" s="1442"/>
      <c r="BB1134" s="1442"/>
      <c r="BC1134" s="1442"/>
      <c r="BD1134" s="1442"/>
    </row>
    <row r="1135" spans="1:56" ht="12.75">
      <c r="A1135" s="1432" t="s">
        <v>635</v>
      </c>
      <c r="B1135" s="1433"/>
      <c r="C1135" s="1433"/>
      <c r="D1135" s="1433"/>
      <c r="E1135" s="1433"/>
      <c r="F1135" s="1433"/>
      <c r="G1135" s="1433"/>
      <c r="H1135" s="1433"/>
      <c r="I1135" s="1433"/>
      <c r="J1135" s="1433"/>
      <c r="K1135" s="1433"/>
      <c r="L1135" s="1433"/>
      <c r="M1135" s="1433"/>
      <c r="N1135" s="1433"/>
      <c r="O1135" s="1434"/>
      <c r="P1135" s="304"/>
      <c r="Q1135" s="935" t="s">
        <v>636</v>
      </c>
      <c r="R1135" s="935"/>
      <c r="S1135" s="935"/>
      <c r="T1135" s="935"/>
      <c r="U1135" s="935"/>
      <c r="V1135" s="935"/>
      <c r="W1135" s="935"/>
      <c r="X1135" s="935"/>
      <c r="Y1135" s="935"/>
      <c r="Z1135" s="935"/>
      <c r="AA1135" s="935"/>
      <c r="AB1135" s="935"/>
      <c r="AC1135" s="935"/>
      <c r="AD1135" s="935"/>
      <c r="AE1135" s="935"/>
      <c r="AF1135" s="935"/>
      <c r="AG1135" s="935"/>
      <c r="AH1135" s="935"/>
      <c r="AI1135" s="935"/>
      <c r="AJ1135" s="935"/>
      <c r="AK1135" s="935"/>
      <c r="AL1135" s="935"/>
      <c r="AM1135" s="935"/>
      <c r="AN1135" s="935"/>
      <c r="AO1135" s="935"/>
      <c r="AP1135" s="935"/>
      <c r="AQ1135" s="935"/>
      <c r="AR1135" s="935"/>
      <c r="AS1135" s="935"/>
      <c r="AT1135" s="935"/>
      <c r="AU1135" s="935"/>
      <c r="AV1135" s="935"/>
      <c r="AW1135" s="935"/>
      <c r="AX1135" s="935"/>
      <c r="AY1135" s="935"/>
      <c r="AZ1135" s="935"/>
      <c r="BA1135" s="935"/>
      <c r="BB1135" s="935"/>
      <c r="BC1135" s="935"/>
      <c r="BD1135" s="935"/>
    </row>
    <row r="1136" spans="1:56" ht="12.75">
      <c r="A1136" s="1432" t="s">
        <v>21</v>
      </c>
      <c r="B1136" s="1433"/>
      <c r="C1136" s="1433"/>
      <c r="D1136" s="1433"/>
      <c r="E1136" s="1433"/>
      <c r="F1136" s="1433"/>
      <c r="G1136" s="1433"/>
      <c r="H1136" s="1433"/>
      <c r="I1136" s="1433"/>
      <c r="J1136" s="1433"/>
      <c r="K1136" s="1433"/>
      <c r="L1136" s="1433"/>
      <c r="M1136" s="1433"/>
      <c r="N1136" s="1433"/>
      <c r="O1136" s="1434"/>
      <c r="P1136" s="399"/>
      <c r="Q1136" s="935" t="s">
        <v>637</v>
      </c>
      <c r="R1136" s="935"/>
      <c r="S1136" s="935"/>
      <c r="T1136" s="935"/>
      <c r="U1136" s="935"/>
      <c r="V1136" s="935"/>
      <c r="W1136" s="935"/>
      <c r="X1136" s="935"/>
      <c r="Y1136" s="935"/>
      <c r="Z1136" s="935"/>
      <c r="AA1136" s="935"/>
      <c r="AB1136" s="935"/>
      <c r="AC1136" s="935"/>
      <c r="AD1136" s="935"/>
      <c r="AE1136" s="935"/>
      <c r="AF1136" s="935"/>
      <c r="AG1136" s="935"/>
      <c r="AH1136" s="935"/>
      <c r="AI1136" s="935"/>
      <c r="AJ1136" s="935"/>
      <c r="AK1136" s="935"/>
      <c r="AL1136" s="935"/>
      <c r="AM1136" s="935"/>
      <c r="AN1136" s="935"/>
      <c r="AO1136" s="935"/>
      <c r="AP1136" s="935"/>
      <c r="AQ1136" s="935"/>
      <c r="AR1136" s="935"/>
      <c r="AS1136" s="935"/>
      <c r="AT1136" s="935"/>
      <c r="AU1136" s="935"/>
      <c r="AV1136" s="935"/>
      <c r="AW1136" s="935"/>
      <c r="AX1136" s="935"/>
      <c r="AY1136" s="935"/>
      <c r="AZ1136" s="935"/>
      <c r="BA1136" s="935"/>
      <c r="BB1136" s="935"/>
      <c r="BC1136" s="935"/>
      <c r="BD1136" s="935"/>
    </row>
    <row r="1137" spans="1:56" ht="12.75">
      <c r="A1137" s="96"/>
      <c r="B1137" s="96"/>
      <c r="C1137" s="96"/>
      <c r="D1137" s="96"/>
      <c r="E1137" s="96"/>
      <c r="F1137" s="96"/>
      <c r="G1137" s="96"/>
      <c r="H1137" s="96"/>
      <c r="I1137" s="96"/>
      <c r="J1137" s="96"/>
      <c r="K1137" s="96"/>
      <c r="L1137" s="96"/>
      <c r="M1137" s="96"/>
      <c r="N1137" s="96"/>
      <c r="O1137" s="96"/>
      <c r="P1137" s="399"/>
      <c r="Q1137" s="96"/>
      <c r="R1137" s="96"/>
      <c r="S1137" s="96"/>
      <c r="T1137" s="96"/>
      <c r="U1137" s="96"/>
      <c r="V1137" s="96"/>
      <c r="W1137" s="96"/>
      <c r="X1137" s="96"/>
      <c r="Y1137" s="96"/>
      <c r="Z1137" s="96"/>
      <c r="AA1137" s="96"/>
      <c r="AB1137" s="96"/>
      <c r="AC1137" s="96"/>
      <c r="AD1137" s="96"/>
      <c r="AE1137" s="96"/>
      <c r="AF1137" s="96"/>
      <c r="AG1137" s="96"/>
      <c r="AH1137" s="96"/>
      <c r="AI1137" s="96"/>
      <c r="AJ1137" s="96"/>
      <c r="AK1137" s="96"/>
      <c r="AL1137" s="96"/>
      <c r="AM1137" s="96"/>
      <c r="AN1137" s="96"/>
      <c r="AO1137" s="96"/>
      <c r="AP1137" s="96"/>
      <c r="AQ1137" s="96"/>
      <c r="AR1137" s="96"/>
      <c r="AS1137" s="96"/>
      <c r="AT1137" s="96"/>
      <c r="AU1137" s="96"/>
      <c r="AV1137" s="96"/>
      <c r="AW1137" s="96"/>
      <c r="AX1137" s="96"/>
      <c r="AY1137" s="96"/>
      <c r="AZ1137" s="96"/>
      <c r="BA1137" s="96"/>
      <c r="BB1137" s="96"/>
      <c r="BC1137" s="96"/>
      <c r="BD1137" s="580"/>
    </row>
    <row r="1138" spans="1:56" ht="12.75">
      <c r="A1138" s="1442" t="s">
        <v>638</v>
      </c>
      <c r="B1138" s="1442"/>
      <c r="C1138" s="1442"/>
      <c r="D1138" s="1442"/>
      <c r="E1138" s="1442"/>
      <c r="F1138" s="1442"/>
      <c r="G1138" s="1442"/>
      <c r="H1138" s="1442"/>
      <c r="I1138" s="1442"/>
      <c r="J1138" s="1442"/>
      <c r="K1138" s="1442"/>
      <c r="L1138" s="1442"/>
      <c r="M1138" s="1442"/>
      <c r="N1138" s="1442"/>
      <c r="O1138" s="1442"/>
      <c r="P1138" s="1442"/>
      <c r="Q1138" s="1443" t="s">
        <v>639</v>
      </c>
      <c r="R1138" s="1443"/>
      <c r="S1138" s="1443"/>
      <c r="T1138" s="1443"/>
      <c r="U1138" s="1443"/>
      <c r="V1138" s="1443"/>
      <c r="W1138" s="1443"/>
      <c r="X1138" s="1443"/>
      <c r="Y1138" s="1443"/>
      <c r="Z1138" s="1443"/>
      <c r="AA1138" s="1443"/>
      <c r="AB1138" s="1443"/>
      <c r="AC1138" s="1443"/>
      <c r="AD1138" s="1443"/>
      <c r="AE1138" s="1443"/>
      <c r="AF1138" s="1443"/>
      <c r="AG1138" s="1443"/>
      <c r="AH1138" s="1443"/>
      <c r="AI1138" s="1443"/>
      <c r="AJ1138" s="1443"/>
      <c r="AK1138" s="1443"/>
      <c r="AL1138" s="1443"/>
      <c r="AM1138" s="1443"/>
      <c r="AN1138" s="1443"/>
      <c r="AO1138" s="1443"/>
      <c r="AP1138" s="1443"/>
      <c r="AQ1138" s="1443"/>
      <c r="AR1138" s="1443"/>
      <c r="AS1138" s="1443"/>
      <c r="AT1138" s="1443"/>
      <c r="AU1138" s="1443"/>
      <c r="AV1138" s="1443"/>
      <c r="AW1138" s="1443"/>
      <c r="AX1138" s="1443"/>
      <c r="AY1138" s="1443"/>
      <c r="AZ1138" s="1443"/>
      <c r="BA1138" s="1443"/>
      <c r="BB1138" s="1443"/>
      <c r="BC1138" s="1443"/>
      <c r="BD1138" s="1443"/>
    </row>
    <row r="1139" spans="1:56" ht="12.75">
      <c r="A1139" s="1438" t="s">
        <v>640</v>
      </c>
      <c r="B1139" s="1439"/>
      <c r="C1139" s="1439"/>
      <c r="D1139" s="1439"/>
      <c r="E1139" s="1439"/>
      <c r="F1139" s="1439"/>
      <c r="G1139" s="1439"/>
      <c r="H1139" s="1439"/>
      <c r="I1139" s="1439"/>
      <c r="J1139" s="1439"/>
      <c r="K1139" s="1439"/>
      <c r="L1139" s="1439"/>
      <c r="M1139" s="1439"/>
      <c r="N1139" s="1439"/>
      <c r="O1139" s="1440"/>
      <c r="P1139" s="304"/>
      <c r="Q1139" s="1441" t="s">
        <v>641</v>
      </c>
      <c r="R1139" s="1441"/>
      <c r="S1139" s="1441"/>
      <c r="T1139" s="1441"/>
      <c r="U1139" s="1441"/>
      <c r="V1139" s="1441"/>
      <c r="W1139" s="1441"/>
      <c r="X1139" s="1441"/>
      <c r="Y1139" s="1441"/>
      <c r="Z1139" s="1441"/>
      <c r="AA1139" s="1441"/>
      <c r="AB1139" s="1441"/>
      <c r="AC1139" s="1441"/>
      <c r="AD1139" s="1441"/>
      <c r="AE1139" s="1441"/>
      <c r="AF1139" s="1441"/>
      <c r="AG1139" s="1441"/>
      <c r="AH1139" s="1441"/>
      <c r="AI1139" s="1441"/>
      <c r="AJ1139" s="1441"/>
      <c r="AK1139" s="1441"/>
      <c r="AL1139" s="1441"/>
      <c r="AM1139" s="1441"/>
      <c r="AN1139" s="1441"/>
      <c r="AO1139" s="1441"/>
      <c r="AP1139" s="1441"/>
      <c r="AQ1139" s="1441"/>
      <c r="AR1139" s="1441"/>
      <c r="AS1139" s="1441"/>
      <c r="AT1139" s="1441"/>
      <c r="AU1139" s="1441"/>
      <c r="AV1139" s="1441"/>
      <c r="AW1139" s="1441"/>
      <c r="AX1139" s="1441"/>
      <c r="AY1139" s="1441"/>
      <c r="AZ1139" s="1441"/>
      <c r="BA1139" s="1441"/>
      <c r="BB1139" s="1441"/>
      <c r="BC1139" s="1441"/>
      <c r="BD1139" s="1441"/>
    </row>
    <row r="1140" spans="1:56" ht="12.75">
      <c r="A1140" s="1432" t="s">
        <v>170</v>
      </c>
      <c r="B1140" s="1433"/>
      <c r="C1140" s="1433"/>
      <c r="D1140" s="1433"/>
      <c r="E1140" s="1433"/>
      <c r="F1140" s="1433"/>
      <c r="G1140" s="1433"/>
      <c r="H1140" s="1433"/>
      <c r="I1140" s="1433"/>
      <c r="J1140" s="1433"/>
      <c r="K1140" s="1433"/>
      <c r="L1140" s="1433"/>
      <c r="M1140" s="1433"/>
      <c r="N1140" s="1433"/>
      <c r="O1140" s="1434"/>
      <c r="P1140" s="399"/>
      <c r="Q1140" s="935" t="s">
        <v>642</v>
      </c>
      <c r="R1140" s="935"/>
      <c r="S1140" s="935"/>
      <c r="T1140" s="935"/>
      <c r="U1140" s="935"/>
      <c r="V1140" s="935"/>
      <c r="W1140" s="935"/>
      <c r="X1140" s="935"/>
      <c r="Y1140" s="935"/>
      <c r="Z1140" s="935"/>
      <c r="AA1140" s="935"/>
      <c r="AB1140" s="935"/>
      <c r="AC1140" s="935"/>
      <c r="AD1140" s="935"/>
      <c r="AE1140" s="935"/>
      <c r="AF1140" s="935"/>
      <c r="AG1140" s="935"/>
      <c r="AH1140" s="935"/>
      <c r="AI1140" s="935"/>
      <c r="AJ1140" s="935"/>
      <c r="AK1140" s="935"/>
      <c r="AL1140" s="935"/>
      <c r="AM1140" s="935"/>
      <c r="AN1140" s="935"/>
      <c r="AO1140" s="935"/>
      <c r="AP1140" s="935"/>
      <c r="AQ1140" s="935"/>
      <c r="AR1140" s="935"/>
      <c r="AS1140" s="935"/>
      <c r="AT1140" s="935"/>
      <c r="AU1140" s="935"/>
      <c r="AV1140" s="935"/>
      <c r="AW1140" s="935"/>
      <c r="AX1140" s="935"/>
      <c r="AY1140" s="935"/>
      <c r="AZ1140" s="935"/>
      <c r="BA1140" s="935"/>
      <c r="BB1140" s="935"/>
      <c r="BC1140" s="935"/>
      <c r="BD1140" s="935"/>
    </row>
    <row r="1141" spans="1:56" ht="12.75">
      <c r="A1141" s="96"/>
      <c r="B1141" s="96"/>
      <c r="C1141" s="96"/>
      <c r="D1141" s="96"/>
      <c r="E1141" s="96"/>
      <c r="F1141" s="96"/>
      <c r="G1141" s="96"/>
      <c r="H1141" s="96"/>
      <c r="I1141" s="96"/>
      <c r="J1141" s="96"/>
      <c r="K1141" s="96"/>
      <c r="L1141" s="96"/>
      <c r="M1141" s="96"/>
      <c r="N1141" s="96"/>
      <c r="O1141" s="96"/>
      <c r="P1141" s="399"/>
      <c r="Q1141" s="96"/>
      <c r="R1141" s="96"/>
      <c r="S1141" s="96"/>
      <c r="T1141" s="96"/>
      <c r="U1141" s="96"/>
      <c r="V1141" s="96"/>
      <c r="W1141" s="96"/>
      <c r="X1141" s="96"/>
      <c r="Y1141" s="96"/>
      <c r="Z1141" s="96"/>
      <c r="AA1141" s="96"/>
      <c r="AB1141" s="96"/>
      <c r="AC1141" s="96"/>
      <c r="AD1141" s="96"/>
      <c r="AE1141" s="96"/>
      <c r="AF1141" s="96"/>
      <c r="AG1141" s="96"/>
      <c r="AH1141" s="96"/>
      <c r="AI1141" s="96"/>
      <c r="AJ1141" s="96"/>
      <c r="AK1141" s="96"/>
      <c r="AL1141" s="96"/>
      <c r="AM1141" s="96"/>
      <c r="AN1141" s="96"/>
      <c r="AO1141" s="96"/>
      <c r="AP1141" s="96"/>
      <c r="AQ1141" s="96"/>
      <c r="AR1141" s="96"/>
      <c r="AS1141" s="96"/>
      <c r="AT1141" s="96"/>
      <c r="AU1141" s="96"/>
      <c r="AV1141" s="96"/>
      <c r="AW1141" s="96"/>
      <c r="AX1141" s="96"/>
      <c r="AY1141" s="96"/>
      <c r="AZ1141" s="96"/>
      <c r="BA1141" s="96"/>
      <c r="BB1141" s="96"/>
      <c r="BC1141" s="96"/>
      <c r="BD1141" s="580"/>
    </row>
    <row r="1142" spans="1:56" ht="12.75">
      <c r="A1142" s="577" t="s">
        <v>643</v>
      </c>
      <c r="B1142" s="578"/>
      <c r="C1142" s="578"/>
      <c r="D1142" s="578"/>
      <c r="E1142" s="578"/>
      <c r="F1142" s="578"/>
      <c r="G1142" s="578"/>
      <c r="H1142" s="578"/>
      <c r="I1142" s="578"/>
      <c r="J1142" s="578"/>
      <c r="K1142" s="578"/>
      <c r="L1142" s="578"/>
      <c r="M1142" s="578"/>
      <c r="N1142" s="578"/>
      <c r="O1142" s="579"/>
      <c r="P1142" s="304"/>
      <c r="Q1142" s="935" t="s">
        <v>644</v>
      </c>
      <c r="R1142" s="935"/>
      <c r="S1142" s="935"/>
      <c r="T1142" s="935"/>
      <c r="U1142" s="935"/>
      <c r="V1142" s="935"/>
      <c r="W1142" s="935"/>
      <c r="X1142" s="935"/>
      <c r="Y1142" s="935"/>
      <c r="Z1142" s="935"/>
      <c r="AA1142" s="935"/>
      <c r="AB1142" s="935"/>
      <c r="AC1142" s="935"/>
      <c r="AD1142" s="935"/>
      <c r="AE1142" s="935"/>
      <c r="AF1142" s="935"/>
      <c r="AG1142" s="935"/>
      <c r="AH1142" s="935"/>
      <c r="AI1142" s="935"/>
      <c r="AJ1142" s="935"/>
      <c r="AK1142" s="935"/>
      <c r="AL1142" s="935"/>
      <c r="AM1142" s="935"/>
      <c r="AN1142" s="935"/>
      <c r="AO1142" s="935"/>
      <c r="AP1142" s="935"/>
      <c r="AQ1142" s="935"/>
      <c r="AR1142" s="935"/>
      <c r="AS1142" s="935"/>
      <c r="AT1142" s="935"/>
      <c r="AU1142" s="935"/>
      <c r="AV1142" s="935"/>
      <c r="AW1142" s="935"/>
      <c r="AX1142" s="935"/>
      <c r="AY1142" s="935"/>
      <c r="AZ1142" s="935"/>
      <c r="BA1142" s="935"/>
      <c r="BB1142" s="935"/>
      <c r="BC1142" s="935"/>
      <c r="BD1142" s="935"/>
    </row>
    <row r="1143" spans="1:56" ht="12.75">
      <c r="A1143" s="1432" t="s">
        <v>21</v>
      </c>
      <c r="B1143" s="1433"/>
      <c r="C1143" s="1433"/>
      <c r="D1143" s="1433"/>
      <c r="E1143" s="1433"/>
      <c r="F1143" s="1433"/>
      <c r="G1143" s="1433"/>
      <c r="H1143" s="1433"/>
      <c r="I1143" s="1433"/>
      <c r="J1143" s="1433"/>
      <c r="K1143" s="1433"/>
      <c r="L1143" s="1433"/>
      <c r="M1143" s="1433"/>
      <c r="N1143" s="1433"/>
      <c r="O1143" s="1434"/>
      <c r="P1143" s="399"/>
      <c r="Q1143" s="935" t="s">
        <v>645</v>
      </c>
      <c r="R1143" s="935"/>
      <c r="S1143" s="935"/>
      <c r="T1143" s="935"/>
      <c r="U1143" s="935"/>
      <c r="V1143" s="935"/>
      <c r="W1143" s="935"/>
      <c r="X1143" s="935"/>
      <c r="Y1143" s="935"/>
      <c r="Z1143" s="935"/>
      <c r="AA1143" s="935"/>
      <c r="AB1143" s="935"/>
      <c r="AC1143" s="935"/>
      <c r="AD1143" s="935"/>
      <c r="AE1143" s="935"/>
      <c r="AF1143" s="935"/>
      <c r="AG1143" s="935"/>
      <c r="AH1143" s="935"/>
      <c r="AI1143" s="935"/>
      <c r="AJ1143" s="935"/>
      <c r="AK1143" s="935"/>
      <c r="AL1143" s="935"/>
      <c r="AM1143" s="935"/>
      <c r="AN1143" s="935"/>
      <c r="AO1143" s="935"/>
      <c r="AP1143" s="935"/>
      <c r="AQ1143" s="935"/>
      <c r="AR1143" s="935"/>
      <c r="AS1143" s="935"/>
      <c r="AT1143" s="935"/>
      <c r="AU1143" s="935"/>
      <c r="AV1143" s="935"/>
      <c r="AW1143" s="935"/>
      <c r="AX1143" s="935"/>
      <c r="AY1143" s="935"/>
      <c r="AZ1143" s="935"/>
      <c r="BA1143" s="935"/>
      <c r="BB1143" s="935"/>
      <c r="BC1143" s="935"/>
      <c r="BD1143" s="935"/>
    </row>
    <row r="1144" spans="1:56" ht="12.75">
      <c r="A1144" s="400"/>
      <c r="B1144" s="400"/>
      <c r="C1144" s="581"/>
      <c r="D1144" s="582"/>
      <c r="E1144" s="400"/>
      <c r="F1144" s="400"/>
      <c r="G1144" s="400"/>
      <c r="H1144" s="400"/>
      <c r="I1144" s="400"/>
      <c r="J1144" s="400"/>
      <c r="K1144" s="400"/>
      <c r="L1144" s="400"/>
      <c r="M1144" s="400"/>
      <c r="N1144" s="400"/>
      <c r="O1144" s="400"/>
      <c r="P1144" s="400"/>
      <c r="Q1144" s="304"/>
      <c r="R1144" s="304"/>
      <c r="S1144" s="304"/>
      <c r="T1144" s="304"/>
      <c r="U1144" s="304"/>
      <c r="V1144" s="304"/>
      <c r="W1144" s="304"/>
      <c r="X1144" s="304"/>
      <c r="Y1144" s="304"/>
      <c r="Z1144" s="304"/>
      <c r="AA1144" s="304"/>
      <c r="AB1144" s="304"/>
      <c r="AC1144" s="304"/>
      <c r="AD1144" s="304"/>
      <c r="AE1144" s="304"/>
      <c r="AF1144" s="304"/>
      <c r="AG1144" s="304"/>
      <c r="AH1144" s="304"/>
      <c r="AI1144" s="304"/>
      <c r="AJ1144" s="304"/>
      <c r="AK1144" s="304"/>
      <c r="AL1144" s="304"/>
      <c r="AM1144" s="304"/>
      <c r="AN1144" s="304"/>
      <c r="AO1144" s="304"/>
      <c r="AP1144" s="304"/>
      <c r="AQ1144" s="304"/>
      <c r="AR1144" s="304"/>
      <c r="AS1144" s="304"/>
      <c r="AT1144" s="304"/>
      <c r="AU1144" s="304"/>
      <c r="AV1144" s="304"/>
      <c r="AW1144" s="304"/>
      <c r="AX1144" s="304"/>
      <c r="AY1144" s="304"/>
      <c r="AZ1144" s="304"/>
      <c r="BA1144" s="304"/>
      <c r="BB1144" s="304"/>
      <c r="BC1144" s="304"/>
      <c r="BD1144" s="580"/>
    </row>
    <row r="1145" spans="1:56" ht="13.5" thickBot="1">
      <c r="A1145" s="303"/>
      <c r="B1145" s="303"/>
      <c r="C1145" s="303"/>
      <c r="D1145" s="303"/>
      <c r="E1145" s="303"/>
      <c r="F1145" s="303"/>
      <c r="G1145" s="303"/>
      <c r="H1145" s="303"/>
      <c r="I1145" s="303"/>
      <c r="J1145" s="303"/>
      <c r="K1145" s="303"/>
      <c r="L1145" s="303"/>
      <c r="M1145" s="303"/>
      <c r="N1145" s="303"/>
      <c r="O1145" s="303"/>
      <c r="P1145" s="303"/>
      <c r="Q1145" s="303"/>
      <c r="R1145" s="303"/>
      <c r="S1145" s="303"/>
      <c r="T1145" s="303"/>
      <c r="U1145" s="303"/>
      <c r="V1145" s="303"/>
      <c r="W1145" s="303"/>
      <c r="X1145" s="303"/>
      <c r="Y1145" s="303"/>
      <c r="Z1145" s="303"/>
      <c r="AA1145" s="303"/>
      <c r="AB1145" s="303"/>
      <c r="AC1145" s="303"/>
      <c r="AD1145" s="303"/>
      <c r="AE1145" s="303"/>
      <c r="AF1145" s="303"/>
      <c r="AG1145" s="303"/>
      <c r="AH1145" s="303"/>
      <c r="AI1145" s="303"/>
      <c r="AJ1145" s="303"/>
      <c r="AK1145" s="303"/>
      <c r="AL1145" s="303"/>
      <c r="AM1145" s="303"/>
      <c r="AN1145" s="303"/>
      <c r="AO1145" s="303"/>
      <c r="AP1145" s="303"/>
      <c r="AQ1145" s="303"/>
      <c r="AR1145" s="303"/>
      <c r="AS1145" s="303"/>
      <c r="AT1145" s="303"/>
      <c r="AU1145" s="303"/>
      <c r="AV1145" s="303"/>
      <c r="AW1145" s="303"/>
      <c r="AX1145" s="303"/>
      <c r="AY1145" s="303"/>
      <c r="AZ1145" s="576"/>
      <c r="BA1145" s="576"/>
      <c r="BB1145" s="576"/>
      <c r="BC1145" s="576"/>
      <c r="BD1145" s="575"/>
    </row>
    <row r="1146" spans="1:56" ht="13.5" thickBot="1">
      <c r="A1146" s="1444" t="s">
        <v>3</v>
      </c>
      <c r="B1146" s="1445"/>
      <c r="C1146" s="1446"/>
      <c r="D1146" s="1450" t="s">
        <v>4</v>
      </c>
      <c r="E1146" s="1451"/>
      <c r="F1146" s="1451"/>
      <c r="G1146" s="1451"/>
      <c r="H1146" s="1451"/>
      <c r="I1146" s="1451"/>
      <c r="J1146" s="1451"/>
      <c r="K1146" s="1451"/>
      <c r="L1146" s="1451"/>
      <c r="M1146" s="1451"/>
      <c r="N1146" s="1451"/>
      <c r="O1146" s="1451"/>
      <c r="P1146" s="1451"/>
      <c r="Q1146" s="1451"/>
      <c r="R1146" s="1451"/>
      <c r="S1146" s="1451"/>
      <c r="T1146" s="1451"/>
      <c r="U1146" s="1451"/>
      <c r="V1146" s="1451"/>
      <c r="W1146" s="1451"/>
      <c r="X1146" s="1451"/>
      <c r="Y1146" s="1451"/>
      <c r="Z1146" s="1451"/>
      <c r="AA1146" s="1451"/>
      <c r="AB1146" s="1451"/>
      <c r="AC1146" s="1451"/>
      <c r="AD1146" s="1451"/>
      <c r="AE1146" s="1451"/>
      <c r="AF1146" s="1451"/>
      <c r="AG1146" s="1451"/>
      <c r="AH1146" s="1451"/>
      <c r="AI1146" s="1451"/>
      <c r="AJ1146" s="1451"/>
      <c r="AK1146" s="1451"/>
      <c r="AL1146" s="1451"/>
      <c r="AM1146" s="1451"/>
      <c r="AN1146" s="1451"/>
      <c r="AO1146" s="1451"/>
      <c r="AP1146" s="1451"/>
      <c r="AQ1146" s="1451"/>
      <c r="AR1146" s="1451"/>
      <c r="AS1146" s="1451"/>
      <c r="AT1146" s="1451"/>
      <c r="AU1146" s="1451"/>
      <c r="AV1146" s="1451"/>
      <c r="AW1146" s="1451"/>
      <c r="AX1146" s="1451"/>
      <c r="AY1146" s="1452"/>
      <c r="AZ1146" s="1453" t="s">
        <v>58</v>
      </c>
      <c r="BA1146" s="908" t="s">
        <v>59</v>
      </c>
      <c r="BB1146" s="917" t="s">
        <v>60</v>
      </c>
      <c r="BC1146" s="1140" t="s">
        <v>14</v>
      </c>
      <c r="BD1146" s="1459"/>
    </row>
    <row r="1147" spans="1:56" ht="13.5" thickBot="1">
      <c r="A1147" s="1447"/>
      <c r="B1147" s="1448"/>
      <c r="C1147" s="1449"/>
      <c r="D1147" s="1450" t="s">
        <v>5</v>
      </c>
      <c r="E1147" s="1451"/>
      <c r="F1147" s="1451"/>
      <c r="G1147" s="1452"/>
      <c r="H1147" s="1450" t="s">
        <v>6</v>
      </c>
      <c r="I1147" s="1451"/>
      <c r="J1147" s="1451"/>
      <c r="K1147" s="1452"/>
      <c r="L1147" s="1450" t="s">
        <v>7</v>
      </c>
      <c r="M1147" s="1451"/>
      <c r="N1147" s="1451"/>
      <c r="O1147" s="1452"/>
      <c r="P1147" s="583" t="s">
        <v>8</v>
      </c>
      <c r="Q1147" s="1460"/>
      <c r="R1147" s="1451"/>
      <c r="S1147" s="1452"/>
      <c r="T1147" s="1450" t="s">
        <v>7</v>
      </c>
      <c r="U1147" s="1451"/>
      <c r="V1147" s="1451"/>
      <c r="W1147" s="1452"/>
      <c r="X1147" s="1450" t="s">
        <v>9</v>
      </c>
      <c r="Y1147" s="1451"/>
      <c r="Z1147" s="1451"/>
      <c r="AA1147" s="1452"/>
      <c r="AB1147" s="1450" t="s">
        <v>9</v>
      </c>
      <c r="AC1147" s="1451"/>
      <c r="AD1147" s="1451"/>
      <c r="AE1147" s="1452"/>
      <c r="AF1147" s="1450" t="s">
        <v>8</v>
      </c>
      <c r="AG1147" s="1451"/>
      <c r="AH1147" s="1451"/>
      <c r="AI1147" s="1452"/>
      <c r="AJ1147" s="1450" t="s">
        <v>10</v>
      </c>
      <c r="AK1147" s="1451"/>
      <c r="AL1147" s="1451"/>
      <c r="AM1147" s="1452"/>
      <c r="AN1147" s="1450" t="s">
        <v>11</v>
      </c>
      <c r="AO1147" s="1451"/>
      <c r="AP1147" s="1451"/>
      <c r="AQ1147" s="1452"/>
      <c r="AR1147" s="1450" t="s">
        <v>12</v>
      </c>
      <c r="AS1147" s="1451"/>
      <c r="AT1147" s="1451"/>
      <c r="AU1147" s="1452"/>
      <c r="AV1147" s="1450" t="s">
        <v>13</v>
      </c>
      <c r="AW1147" s="1451"/>
      <c r="AX1147" s="1451"/>
      <c r="AY1147" s="1452"/>
      <c r="AZ1147" s="1454"/>
      <c r="BA1147" s="1456"/>
      <c r="BB1147" s="910"/>
      <c r="BC1147" s="1461" t="s">
        <v>63</v>
      </c>
      <c r="BD1147" s="1463" t="s">
        <v>64</v>
      </c>
    </row>
    <row r="1148" spans="1:56" ht="13.5" thickBot="1">
      <c r="A1148" s="584" t="s">
        <v>646</v>
      </c>
      <c r="B1148" s="585"/>
      <c r="C1148" s="586"/>
      <c r="D1148" s="587"/>
      <c r="E1148" s="588"/>
      <c r="F1148" s="588"/>
      <c r="G1148" s="589"/>
      <c r="H1148" s="590"/>
      <c r="I1148" s="588"/>
      <c r="J1148" s="588"/>
      <c r="K1148" s="591"/>
      <c r="L1148" s="587"/>
      <c r="M1148" s="588"/>
      <c r="N1148" s="588"/>
      <c r="O1148" s="589"/>
      <c r="P1148" s="590"/>
      <c r="Q1148" s="588"/>
      <c r="R1148" s="588"/>
      <c r="S1148" s="591"/>
      <c r="T1148" s="587"/>
      <c r="U1148" s="588"/>
      <c r="V1148" s="588"/>
      <c r="W1148" s="589"/>
      <c r="X1148" s="590"/>
      <c r="Y1148" s="588"/>
      <c r="Z1148" s="588"/>
      <c r="AA1148" s="591"/>
      <c r="AB1148" s="587"/>
      <c r="AC1148" s="588"/>
      <c r="AD1148" s="588"/>
      <c r="AE1148" s="589"/>
      <c r="AF1148" s="592"/>
      <c r="AG1148" s="593"/>
      <c r="AH1148" s="588"/>
      <c r="AI1148" s="591"/>
      <c r="AJ1148" s="587"/>
      <c r="AK1148" s="588"/>
      <c r="AL1148" s="588"/>
      <c r="AM1148" s="589"/>
      <c r="AN1148" s="590"/>
      <c r="AO1148" s="588"/>
      <c r="AP1148" s="588"/>
      <c r="AQ1148" s="591"/>
      <c r="AR1148" s="587"/>
      <c r="AS1148" s="588"/>
      <c r="AT1148" s="588"/>
      <c r="AU1148" s="589"/>
      <c r="AV1148" s="590"/>
      <c r="AW1148" s="588"/>
      <c r="AX1148" s="588"/>
      <c r="AY1148" s="591"/>
      <c r="AZ1148" s="1455"/>
      <c r="BA1148" s="1457"/>
      <c r="BB1148" s="1458"/>
      <c r="BC1148" s="1462"/>
      <c r="BD1148" s="1464"/>
    </row>
    <row r="1149" spans="1:56" ht="24">
      <c r="A1149" s="1465" t="s">
        <v>647</v>
      </c>
      <c r="B1149" s="1466"/>
      <c r="C1149" s="1467"/>
      <c r="D1149" s="745"/>
      <c r="E1149" s="746"/>
      <c r="F1149" s="746"/>
      <c r="G1149" s="747"/>
      <c r="H1149" s="748"/>
      <c r="I1149" s="746"/>
      <c r="J1149" s="746"/>
      <c r="K1149" s="749"/>
      <c r="L1149" s="745"/>
      <c r="M1149" s="746"/>
      <c r="N1149" s="746"/>
      <c r="O1149" s="747"/>
      <c r="P1149" s="748"/>
      <c r="Q1149" s="746"/>
      <c r="R1149" s="746"/>
      <c r="S1149" s="749"/>
      <c r="T1149" s="745"/>
      <c r="U1149" s="746"/>
      <c r="V1149" s="746"/>
      <c r="W1149" s="747"/>
      <c r="X1149" s="748"/>
      <c r="Y1149" s="746"/>
      <c r="Z1149" s="746"/>
      <c r="AA1149" s="749"/>
      <c r="AB1149" s="587"/>
      <c r="AC1149" s="588"/>
      <c r="AD1149" s="588"/>
      <c r="AE1149" s="589"/>
      <c r="AF1149" s="592"/>
      <c r="AG1149" s="593"/>
      <c r="AH1149" s="588"/>
      <c r="AI1149" s="591"/>
      <c r="AJ1149" s="587"/>
      <c r="AK1149" s="588"/>
      <c r="AL1149" s="588"/>
      <c r="AM1149" s="589"/>
      <c r="AN1149" s="590"/>
      <c r="AO1149" s="588"/>
      <c r="AP1149" s="588"/>
      <c r="AQ1149" s="591"/>
      <c r="AR1149" s="587"/>
      <c r="AS1149" s="588"/>
      <c r="AT1149" s="588"/>
      <c r="AU1149" s="589"/>
      <c r="AV1149" s="594"/>
      <c r="AW1149" s="595"/>
      <c r="AX1149" s="595"/>
      <c r="AY1149" s="596"/>
      <c r="AZ1149" s="597"/>
      <c r="BA1149" s="598"/>
      <c r="BB1149" s="599"/>
      <c r="BC1149" s="638" t="s">
        <v>648</v>
      </c>
      <c r="BD1149" s="638" t="s">
        <v>648</v>
      </c>
    </row>
    <row r="1150" spans="1:56" ht="24">
      <c r="A1150" s="1336" t="s">
        <v>649</v>
      </c>
      <c r="B1150" s="1337"/>
      <c r="C1150" s="1338"/>
      <c r="D1150" s="601"/>
      <c r="E1150" s="422"/>
      <c r="F1150" s="422"/>
      <c r="G1150" s="602"/>
      <c r="H1150" s="421"/>
      <c r="I1150" s="422"/>
      <c r="J1150" s="422"/>
      <c r="K1150" s="603"/>
      <c r="L1150" s="601"/>
      <c r="M1150" s="422"/>
      <c r="N1150" s="422"/>
      <c r="O1150" s="602"/>
      <c r="P1150" s="421"/>
      <c r="Q1150" s="422"/>
      <c r="R1150" s="422"/>
      <c r="S1150" s="603"/>
      <c r="T1150" s="601"/>
      <c r="U1150" s="422"/>
      <c r="V1150" s="422"/>
      <c r="W1150" s="602"/>
      <c r="X1150" s="421"/>
      <c r="Y1150" s="422"/>
      <c r="Z1150" s="422"/>
      <c r="AA1150" s="603"/>
      <c r="AB1150" s="601"/>
      <c r="AC1150" s="422"/>
      <c r="AD1150" s="422"/>
      <c r="AE1150" s="602"/>
      <c r="AF1150" s="421"/>
      <c r="AG1150" s="422"/>
      <c r="AH1150" s="422"/>
      <c r="AI1150" s="603"/>
      <c r="AJ1150" s="618"/>
      <c r="AK1150" s="424"/>
      <c r="AL1150" s="424"/>
      <c r="AM1150" s="619"/>
      <c r="AN1150" s="620"/>
      <c r="AO1150" s="424"/>
      <c r="AP1150" s="424"/>
      <c r="AQ1150" s="621"/>
      <c r="AR1150" s="618"/>
      <c r="AS1150" s="424"/>
      <c r="AT1150" s="424"/>
      <c r="AU1150" s="619"/>
      <c r="AV1150" s="620"/>
      <c r="AW1150" s="424"/>
      <c r="AX1150" s="424"/>
      <c r="AY1150" s="619"/>
      <c r="AZ1150" s="604"/>
      <c r="BA1150" s="605"/>
      <c r="BB1150" s="606"/>
      <c r="BC1150" s="600" t="s">
        <v>648</v>
      </c>
      <c r="BD1150" s="600" t="s">
        <v>650</v>
      </c>
    </row>
    <row r="1151" spans="1:56" ht="12.75">
      <c r="A1151" s="607"/>
      <c r="B1151" s="608"/>
      <c r="C1151" s="608"/>
      <c r="D1151" s="608"/>
      <c r="E1151" s="608"/>
      <c r="F1151" s="608"/>
      <c r="G1151" s="608"/>
      <c r="H1151" s="608"/>
      <c r="I1151" s="608"/>
      <c r="J1151" s="608"/>
      <c r="K1151" s="608"/>
      <c r="L1151" s="608"/>
      <c r="M1151" s="608"/>
      <c r="N1151" s="608"/>
      <c r="O1151" s="608"/>
      <c r="P1151" s="608"/>
      <c r="Q1151" s="608"/>
      <c r="R1151" s="608"/>
      <c r="S1151" s="608"/>
      <c r="T1151" s="608"/>
      <c r="U1151" s="608"/>
      <c r="V1151" s="608"/>
      <c r="W1151" s="608"/>
      <c r="X1151" s="608"/>
      <c r="Y1151" s="608"/>
      <c r="Z1151" s="608"/>
      <c r="AA1151" s="608"/>
      <c r="AB1151" s="608"/>
      <c r="AC1151" s="608"/>
      <c r="AD1151" s="608"/>
      <c r="AE1151" s="608"/>
      <c r="AF1151" s="608"/>
      <c r="AG1151" s="608"/>
      <c r="AH1151" s="608"/>
      <c r="AI1151" s="608"/>
      <c r="AJ1151" s="608"/>
      <c r="AK1151" s="608"/>
      <c r="AL1151" s="608"/>
      <c r="AM1151" s="608"/>
      <c r="AN1151" s="608"/>
      <c r="AO1151" s="608"/>
      <c r="AP1151" s="608"/>
      <c r="AQ1151" s="608"/>
      <c r="AR1151" s="608"/>
      <c r="AS1151" s="608"/>
      <c r="AT1151" s="608"/>
      <c r="AU1151" s="608"/>
      <c r="AV1151" s="608"/>
      <c r="AW1151" s="608"/>
      <c r="AX1151" s="608"/>
      <c r="AY1151" s="608"/>
      <c r="AZ1151" s="609"/>
      <c r="BA1151" s="609"/>
      <c r="BB1151" s="610"/>
      <c r="BC1151" s="611"/>
      <c r="BD1151" s="611"/>
    </row>
    <row r="1152" spans="1:56" ht="12.75">
      <c r="A1152" s="1468" t="s">
        <v>651</v>
      </c>
      <c r="B1152" s="1469"/>
      <c r="C1152" s="1470"/>
      <c r="D1152" s="612"/>
      <c r="E1152" s="613"/>
      <c r="F1152" s="613"/>
      <c r="G1152" s="613"/>
      <c r="H1152" s="613"/>
      <c r="I1152" s="613"/>
      <c r="J1152" s="613"/>
      <c r="K1152" s="613"/>
      <c r="L1152" s="613"/>
      <c r="M1152" s="613"/>
      <c r="N1152" s="613"/>
      <c r="O1152" s="613"/>
      <c r="P1152" s="613"/>
      <c r="Q1152" s="613"/>
      <c r="R1152" s="613"/>
      <c r="S1152" s="613"/>
      <c r="T1152" s="613"/>
      <c r="U1152" s="613"/>
      <c r="V1152" s="613"/>
      <c r="W1152" s="613"/>
      <c r="X1152" s="613"/>
      <c r="Y1152" s="613"/>
      <c r="Z1152" s="613"/>
      <c r="AA1152" s="613"/>
      <c r="AB1152" s="613"/>
      <c r="AC1152" s="613"/>
      <c r="AD1152" s="613"/>
      <c r="AE1152" s="613"/>
      <c r="AF1152" s="613"/>
      <c r="AG1152" s="613"/>
      <c r="AH1152" s="613"/>
      <c r="AI1152" s="613"/>
      <c r="AJ1152" s="613"/>
      <c r="AK1152" s="613"/>
      <c r="AL1152" s="613"/>
      <c r="AM1152" s="613"/>
      <c r="AN1152" s="613"/>
      <c r="AO1152" s="613"/>
      <c r="AP1152" s="613"/>
      <c r="AQ1152" s="613"/>
      <c r="AR1152" s="613"/>
      <c r="AS1152" s="613"/>
      <c r="AT1152" s="613"/>
      <c r="AU1152" s="613"/>
      <c r="AV1152" s="613"/>
      <c r="AW1152" s="613"/>
      <c r="AX1152" s="613"/>
      <c r="AY1152" s="613"/>
      <c r="AZ1152" s="604"/>
      <c r="BA1152" s="605"/>
      <c r="BB1152" s="606"/>
      <c r="BC1152" s="600"/>
      <c r="BD1152" s="600"/>
    </row>
    <row r="1153" spans="1:56" ht="24">
      <c r="A1153" s="1336" t="s">
        <v>652</v>
      </c>
      <c r="B1153" s="1337"/>
      <c r="C1153" s="1338"/>
      <c r="D1153" s="613"/>
      <c r="E1153" s="614"/>
      <c r="F1153" s="614"/>
      <c r="G1153" s="614"/>
      <c r="H1153" s="750"/>
      <c r="I1153" s="750"/>
      <c r="J1153" s="750"/>
      <c r="K1153" s="750"/>
      <c r="L1153" s="750"/>
      <c r="M1153" s="750"/>
      <c r="N1153" s="750"/>
      <c r="O1153" s="750"/>
      <c r="P1153" s="421"/>
      <c r="Q1153" s="422"/>
      <c r="R1153" s="422"/>
      <c r="S1153" s="603"/>
      <c r="T1153" s="601"/>
      <c r="U1153" s="422"/>
      <c r="V1153" s="422"/>
      <c r="W1153" s="602"/>
      <c r="X1153" s="421"/>
      <c r="Y1153" s="422"/>
      <c r="Z1153" s="422"/>
      <c r="AA1153" s="603"/>
      <c r="AB1153" s="601"/>
      <c r="AC1153" s="422"/>
      <c r="AD1153" s="422"/>
      <c r="AE1153" s="602"/>
      <c r="AF1153" s="421"/>
      <c r="AG1153" s="422"/>
      <c r="AH1153" s="422"/>
      <c r="AI1153" s="603"/>
      <c r="AJ1153" s="601"/>
      <c r="AK1153" s="422"/>
      <c r="AL1153" s="422"/>
      <c r="AM1153" s="602"/>
      <c r="AN1153" s="421"/>
      <c r="AO1153" s="422"/>
      <c r="AP1153" s="422"/>
      <c r="AQ1153" s="603"/>
      <c r="AR1153" s="601"/>
      <c r="AS1153" s="422"/>
      <c r="AT1153" s="422"/>
      <c r="AU1153" s="602"/>
      <c r="AV1153" s="421"/>
      <c r="AW1153" s="422"/>
      <c r="AX1153" s="422"/>
      <c r="AY1153" s="602"/>
      <c r="AZ1153" s="604"/>
      <c r="BA1153" s="615">
        <v>1500000</v>
      </c>
      <c r="BB1153" s="606"/>
      <c r="BC1153" s="600" t="s">
        <v>648</v>
      </c>
      <c r="BD1153" s="600" t="s">
        <v>650</v>
      </c>
    </row>
    <row r="1154" spans="1:56" ht="24">
      <c r="A1154" s="1336" t="s">
        <v>653</v>
      </c>
      <c r="B1154" s="1337"/>
      <c r="C1154" s="1338"/>
      <c r="D1154" s="601"/>
      <c r="E1154" s="424"/>
      <c r="F1154" s="424"/>
      <c r="G1154" s="619"/>
      <c r="H1154" s="620"/>
      <c r="I1154" s="424"/>
      <c r="J1154" s="424"/>
      <c r="K1154" s="621"/>
      <c r="L1154" s="618"/>
      <c r="M1154" s="424"/>
      <c r="N1154" s="424"/>
      <c r="O1154" s="619"/>
      <c r="P1154" s="620"/>
      <c r="Q1154" s="424"/>
      <c r="R1154" s="424"/>
      <c r="S1154" s="621"/>
      <c r="T1154" s="618"/>
      <c r="U1154" s="424"/>
      <c r="V1154" s="424"/>
      <c r="W1154" s="619"/>
      <c r="X1154" s="620"/>
      <c r="Y1154" s="424"/>
      <c r="Z1154" s="424"/>
      <c r="AA1154" s="621"/>
      <c r="AB1154" s="618"/>
      <c r="AC1154" s="424"/>
      <c r="AD1154" s="424"/>
      <c r="AE1154" s="619"/>
      <c r="AF1154" s="620"/>
      <c r="AG1154" s="424"/>
      <c r="AH1154" s="424"/>
      <c r="AI1154" s="621"/>
      <c r="AJ1154" s="618"/>
      <c r="AK1154" s="424"/>
      <c r="AL1154" s="424"/>
      <c r="AM1154" s="619"/>
      <c r="AN1154" s="620"/>
      <c r="AO1154" s="424"/>
      <c r="AP1154" s="424"/>
      <c r="AQ1154" s="621"/>
      <c r="AR1154" s="618"/>
      <c r="AS1154" s="424"/>
      <c r="AT1154" s="424"/>
      <c r="AU1154" s="619"/>
      <c r="AV1154" s="620"/>
      <c r="AW1154" s="424"/>
      <c r="AX1154" s="424"/>
      <c r="AY1154" s="619"/>
      <c r="AZ1154" s="604"/>
      <c r="BA1154" s="615">
        <v>12000000</v>
      </c>
      <c r="BB1154" s="606"/>
      <c r="BC1154" s="600" t="s">
        <v>648</v>
      </c>
      <c r="BD1154" s="600" t="s">
        <v>648</v>
      </c>
    </row>
    <row r="1155" spans="1:56" ht="24">
      <c r="A1155" s="1336" t="s">
        <v>654</v>
      </c>
      <c r="B1155" s="1337"/>
      <c r="C1155" s="1338"/>
      <c r="D1155" s="601"/>
      <c r="E1155" s="424"/>
      <c r="F1155" s="424"/>
      <c r="G1155" s="619"/>
      <c r="H1155" s="620"/>
      <c r="I1155" s="424"/>
      <c r="J1155" s="424"/>
      <c r="K1155" s="621"/>
      <c r="L1155" s="618"/>
      <c r="M1155" s="424"/>
      <c r="N1155" s="424"/>
      <c r="O1155" s="619"/>
      <c r="P1155" s="620"/>
      <c r="Q1155" s="424"/>
      <c r="R1155" s="424"/>
      <c r="S1155" s="621"/>
      <c r="T1155" s="618"/>
      <c r="U1155" s="424"/>
      <c r="V1155" s="424"/>
      <c r="W1155" s="619"/>
      <c r="X1155" s="620"/>
      <c r="Y1155" s="424"/>
      <c r="Z1155" s="424"/>
      <c r="AA1155" s="621"/>
      <c r="AB1155" s="618"/>
      <c r="AC1155" s="424"/>
      <c r="AD1155" s="424"/>
      <c r="AE1155" s="619"/>
      <c r="AF1155" s="620"/>
      <c r="AG1155" s="424"/>
      <c r="AH1155" s="424"/>
      <c r="AI1155" s="621"/>
      <c r="AJ1155" s="618"/>
      <c r="AK1155" s="424"/>
      <c r="AL1155" s="424"/>
      <c r="AM1155" s="619"/>
      <c r="AN1155" s="620"/>
      <c r="AO1155" s="424"/>
      <c r="AP1155" s="424"/>
      <c r="AQ1155" s="621"/>
      <c r="AR1155" s="618"/>
      <c r="AS1155" s="424"/>
      <c r="AT1155" s="424"/>
      <c r="AU1155" s="619"/>
      <c r="AV1155" s="620"/>
      <c r="AW1155" s="424"/>
      <c r="AX1155" s="424"/>
      <c r="AY1155" s="619"/>
      <c r="AZ1155" s="604"/>
      <c r="BA1155" s="615">
        <v>4000000</v>
      </c>
      <c r="BB1155" s="606"/>
      <c r="BC1155" s="600" t="s">
        <v>648</v>
      </c>
      <c r="BD1155" s="600" t="s">
        <v>648</v>
      </c>
    </row>
    <row r="1156" spans="1:56" ht="24">
      <c r="A1156" s="1336" t="s">
        <v>655</v>
      </c>
      <c r="B1156" s="1337"/>
      <c r="C1156" s="1338"/>
      <c r="D1156" s="601"/>
      <c r="E1156" s="422"/>
      <c r="F1156" s="422"/>
      <c r="G1156" s="602"/>
      <c r="H1156" s="620"/>
      <c r="I1156" s="424"/>
      <c r="J1156" s="424"/>
      <c r="K1156" s="621"/>
      <c r="L1156" s="618"/>
      <c r="M1156" s="424"/>
      <c r="N1156" s="424"/>
      <c r="O1156" s="619"/>
      <c r="P1156" s="620"/>
      <c r="Q1156" s="424"/>
      <c r="R1156" s="424"/>
      <c r="S1156" s="621"/>
      <c r="T1156" s="618"/>
      <c r="U1156" s="424"/>
      <c r="V1156" s="424"/>
      <c r="W1156" s="619"/>
      <c r="X1156" s="620"/>
      <c r="Y1156" s="424"/>
      <c r="Z1156" s="424"/>
      <c r="AA1156" s="621"/>
      <c r="AB1156" s="618"/>
      <c r="AC1156" s="424"/>
      <c r="AD1156" s="424"/>
      <c r="AE1156" s="619"/>
      <c r="AF1156" s="620"/>
      <c r="AG1156" s="424"/>
      <c r="AH1156" s="424"/>
      <c r="AI1156" s="621"/>
      <c r="AJ1156" s="618"/>
      <c r="AK1156" s="424"/>
      <c r="AL1156" s="424"/>
      <c r="AM1156" s="619"/>
      <c r="AN1156" s="620"/>
      <c r="AO1156" s="424"/>
      <c r="AP1156" s="424"/>
      <c r="AQ1156" s="621"/>
      <c r="AR1156" s="618"/>
      <c r="AS1156" s="424"/>
      <c r="AT1156" s="424"/>
      <c r="AU1156" s="619"/>
      <c r="AV1156" s="421"/>
      <c r="AW1156" s="422"/>
      <c r="AX1156" s="422"/>
      <c r="AY1156" s="602"/>
      <c r="AZ1156" s="604"/>
      <c r="BA1156" s="615">
        <v>8800000</v>
      </c>
      <c r="BB1156" s="606"/>
      <c r="BC1156" s="600" t="s">
        <v>648</v>
      </c>
      <c r="BD1156" s="600" t="s">
        <v>648</v>
      </c>
    </row>
    <row r="1157" spans="1:56" ht="24">
      <c r="A1157" s="1336" t="s">
        <v>656</v>
      </c>
      <c r="B1157" s="1337"/>
      <c r="C1157" s="1338"/>
      <c r="D1157" s="601"/>
      <c r="E1157" s="422"/>
      <c r="F1157" s="422"/>
      <c r="G1157" s="602"/>
      <c r="H1157" s="620"/>
      <c r="I1157" s="424"/>
      <c r="J1157" s="424"/>
      <c r="K1157" s="621"/>
      <c r="L1157" s="618"/>
      <c r="M1157" s="424"/>
      <c r="N1157" s="424"/>
      <c r="O1157" s="619"/>
      <c r="P1157" s="620"/>
      <c r="Q1157" s="424"/>
      <c r="R1157" s="424"/>
      <c r="S1157" s="621"/>
      <c r="T1157" s="618"/>
      <c r="U1157" s="424"/>
      <c r="V1157" s="424"/>
      <c r="W1157" s="619"/>
      <c r="X1157" s="620"/>
      <c r="Y1157" s="424"/>
      <c r="Z1157" s="424"/>
      <c r="AA1157" s="621"/>
      <c r="AB1157" s="618"/>
      <c r="AC1157" s="424"/>
      <c r="AD1157" s="424"/>
      <c r="AE1157" s="619"/>
      <c r="AF1157" s="620"/>
      <c r="AG1157" s="424"/>
      <c r="AH1157" s="424"/>
      <c r="AI1157" s="621"/>
      <c r="AJ1157" s="618"/>
      <c r="AK1157" s="424"/>
      <c r="AL1157" s="424"/>
      <c r="AM1157" s="619"/>
      <c r="AN1157" s="620"/>
      <c r="AO1157" s="424"/>
      <c r="AP1157" s="424"/>
      <c r="AQ1157" s="621"/>
      <c r="AR1157" s="618"/>
      <c r="AS1157" s="424"/>
      <c r="AT1157" s="424"/>
      <c r="AU1157" s="619"/>
      <c r="AV1157" s="421"/>
      <c r="AW1157" s="422"/>
      <c r="AX1157" s="422"/>
      <c r="AY1157" s="602"/>
      <c r="AZ1157" s="604"/>
      <c r="BA1157" s="615"/>
      <c r="BB1157" s="606"/>
      <c r="BC1157" s="600" t="s">
        <v>648</v>
      </c>
      <c r="BD1157" s="600" t="s">
        <v>648</v>
      </c>
    </row>
    <row r="1158" spans="1:56" ht="24">
      <c r="A1158" s="1336" t="s">
        <v>657</v>
      </c>
      <c r="B1158" s="1337"/>
      <c r="C1158" s="1338"/>
      <c r="D1158" s="601"/>
      <c r="E1158" s="422"/>
      <c r="F1158" s="422"/>
      <c r="G1158" s="602"/>
      <c r="H1158" s="616"/>
      <c r="I1158" s="423"/>
      <c r="J1158" s="423"/>
      <c r="K1158" s="617"/>
      <c r="L1158" s="601"/>
      <c r="M1158" s="422"/>
      <c r="N1158" s="422"/>
      <c r="O1158" s="602"/>
      <c r="P1158" s="620"/>
      <c r="Q1158" s="424"/>
      <c r="R1158" s="424"/>
      <c r="S1158" s="621"/>
      <c r="T1158" s="618"/>
      <c r="U1158" s="424"/>
      <c r="V1158" s="424"/>
      <c r="W1158" s="619"/>
      <c r="X1158" s="620"/>
      <c r="Y1158" s="424"/>
      <c r="Z1158" s="424"/>
      <c r="AA1158" s="621"/>
      <c r="AB1158" s="618"/>
      <c r="AC1158" s="424"/>
      <c r="AD1158" s="424"/>
      <c r="AE1158" s="619"/>
      <c r="AF1158" s="620"/>
      <c r="AG1158" s="424"/>
      <c r="AH1158" s="424"/>
      <c r="AI1158" s="621"/>
      <c r="AJ1158" s="618"/>
      <c r="AK1158" s="424"/>
      <c r="AL1158" s="424"/>
      <c r="AM1158" s="619"/>
      <c r="AN1158" s="620"/>
      <c r="AO1158" s="424"/>
      <c r="AP1158" s="424"/>
      <c r="AQ1158" s="621"/>
      <c r="AR1158" s="618"/>
      <c r="AS1158" s="424"/>
      <c r="AT1158" s="424"/>
      <c r="AU1158" s="619"/>
      <c r="AV1158" s="421"/>
      <c r="AW1158" s="422"/>
      <c r="AX1158" s="422"/>
      <c r="AY1158" s="602"/>
      <c r="AZ1158" s="604"/>
      <c r="BA1158" s="615"/>
      <c r="BB1158" s="606"/>
      <c r="BC1158" s="600" t="s">
        <v>648</v>
      </c>
      <c r="BD1158" s="600" t="s">
        <v>648</v>
      </c>
    </row>
    <row r="1159" spans="1:56" ht="48">
      <c r="A1159" s="1336" t="s">
        <v>658</v>
      </c>
      <c r="B1159" s="1337"/>
      <c r="C1159" s="1338"/>
      <c r="D1159" s="618"/>
      <c r="E1159" s="424"/>
      <c r="F1159" s="424"/>
      <c r="G1159" s="619"/>
      <c r="H1159" s="620"/>
      <c r="I1159" s="424"/>
      <c r="J1159" s="424"/>
      <c r="K1159" s="621"/>
      <c r="L1159" s="618"/>
      <c r="M1159" s="424"/>
      <c r="N1159" s="424"/>
      <c r="O1159" s="619"/>
      <c r="P1159" s="620"/>
      <c r="Q1159" s="424"/>
      <c r="R1159" s="424"/>
      <c r="S1159" s="621"/>
      <c r="T1159" s="618"/>
      <c r="U1159" s="424"/>
      <c r="V1159" s="424"/>
      <c r="W1159" s="619"/>
      <c r="X1159" s="620"/>
      <c r="Y1159" s="424"/>
      <c r="Z1159" s="424"/>
      <c r="AA1159" s="621"/>
      <c r="AB1159" s="618"/>
      <c r="AC1159" s="424"/>
      <c r="AD1159" s="424"/>
      <c r="AE1159" s="619"/>
      <c r="AF1159" s="620"/>
      <c r="AG1159" s="424"/>
      <c r="AH1159" s="424"/>
      <c r="AI1159" s="621"/>
      <c r="AJ1159" s="618"/>
      <c r="AK1159" s="424"/>
      <c r="AL1159" s="424"/>
      <c r="AM1159" s="619"/>
      <c r="AN1159" s="620"/>
      <c r="AO1159" s="424"/>
      <c r="AP1159" s="424"/>
      <c r="AQ1159" s="621"/>
      <c r="AR1159" s="618"/>
      <c r="AS1159" s="424"/>
      <c r="AT1159" s="424"/>
      <c r="AU1159" s="619"/>
      <c r="AV1159" s="620"/>
      <c r="AW1159" s="424"/>
      <c r="AX1159" s="424"/>
      <c r="AY1159" s="619"/>
      <c r="AZ1159" s="604"/>
      <c r="BA1159" s="615"/>
      <c r="BB1159" s="606"/>
      <c r="BC1159" s="600" t="s">
        <v>648</v>
      </c>
      <c r="BD1159" s="600" t="s">
        <v>659</v>
      </c>
    </row>
    <row r="1160" spans="1:56" ht="36">
      <c r="A1160" s="1471" t="s">
        <v>660</v>
      </c>
      <c r="B1160" s="1472"/>
      <c r="C1160" s="1473"/>
      <c r="D1160" s="601"/>
      <c r="E1160" s="422"/>
      <c r="F1160" s="422"/>
      <c r="G1160" s="602"/>
      <c r="H1160" s="421"/>
      <c r="I1160" s="422"/>
      <c r="J1160" s="422"/>
      <c r="K1160" s="603"/>
      <c r="L1160" s="618"/>
      <c r="M1160" s="424"/>
      <c r="N1160" s="424"/>
      <c r="O1160" s="619"/>
      <c r="P1160" s="620"/>
      <c r="Q1160" s="424"/>
      <c r="R1160" s="424"/>
      <c r="S1160" s="621"/>
      <c r="T1160" s="618"/>
      <c r="U1160" s="424"/>
      <c r="V1160" s="424"/>
      <c r="W1160" s="619"/>
      <c r="X1160" s="620"/>
      <c r="Y1160" s="424"/>
      <c r="Z1160" s="424"/>
      <c r="AA1160" s="621"/>
      <c r="AB1160" s="618"/>
      <c r="AC1160" s="424"/>
      <c r="AD1160" s="424"/>
      <c r="AE1160" s="619"/>
      <c r="AF1160" s="620"/>
      <c r="AG1160" s="424"/>
      <c r="AH1160" s="424"/>
      <c r="AI1160" s="621"/>
      <c r="AJ1160" s="618"/>
      <c r="AK1160" s="424"/>
      <c r="AL1160" s="424"/>
      <c r="AM1160" s="619"/>
      <c r="AN1160" s="620"/>
      <c r="AO1160" s="424"/>
      <c r="AP1160" s="424"/>
      <c r="AQ1160" s="621"/>
      <c r="AR1160" s="618"/>
      <c r="AS1160" s="424"/>
      <c r="AT1160" s="424"/>
      <c r="AU1160" s="619"/>
      <c r="AV1160" s="620"/>
      <c r="AW1160" s="424"/>
      <c r="AX1160" s="424"/>
      <c r="AY1160" s="619"/>
      <c r="AZ1160" s="604"/>
      <c r="BA1160" s="615"/>
      <c r="BB1160" s="606"/>
      <c r="BC1160" s="600" t="s">
        <v>648</v>
      </c>
      <c r="BD1160" s="600" t="s">
        <v>661</v>
      </c>
    </row>
    <row r="1161" spans="1:56" ht="24">
      <c r="A1161" s="1336" t="s">
        <v>662</v>
      </c>
      <c r="B1161" s="1337"/>
      <c r="C1161" s="1338"/>
      <c r="D1161" s="601"/>
      <c r="E1161" s="422"/>
      <c r="F1161" s="422"/>
      <c r="G1161" s="602"/>
      <c r="H1161" s="421"/>
      <c r="I1161" s="422"/>
      <c r="J1161" s="422"/>
      <c r="K1161" s="603"/>
      <c r="L1161" s="601"/>
      <c r="M1161" s="422"/>
      <c r="N1161" s="422"/>
      <c r="O1161" s="602"/>
      <c r="P1161" s="421"/>
      <c r="Q1161" s="422"/>
      <c r="R1161" s="422"/>
      <c r="S1161" s="603"/>
      <c r="T1161" s="601"/>
      <c r="U1161" s="422"/>
      <c r="V1161" s="422"/>
      <c r="W1161" s="602"/>
      <c r="X1161" s="421"/>
      <c r="Y1161" s="422"/>
      <c r="Z1161" s="422"/>
      <c r="AA1161" s="603"/>
      <c r="AB1161" s="601"/>
      <c r="AC1161" s="422"/>
      <c r="AD1161" s="422"/>
      <c r="AE1161" s="602"/>
      <c r="AF1161" s="421"/>
      <c r="AG1161" s="422"/>
      <c r="AH1161" s="422"/>
      <c r="AI1161" s="603"/>
      <c r="AJ1161" s="601"/>
      <c r="AK1161" s="422"/>
      <c r="AL1161" s="422"/>
      <c r="AM1161" s="602"/>
      <c r="AN1161" s="421"/>
      <c r="AO1161" s="422"/>
      <c r="AP1161" s="422"/>
      <c r="AQ1161" s="603"/>
      <c r="AR1161" s="618"/>
      <c r="AS1161" s="424"/>
      <c r="AT1161" s="424"/>
      <c r="AU1161" s="619"/>
      <c r="AV1161" s="620"/>
      <c r="AW1161" s="424"/>
      <c r="AX1161" s="424"/>
      <c r="AY1161" s="619"/>
      <c r="AZ1161" s="604"/>
      <c r="BA1161" s="615"/>
      <c r="BB1161" s="606"/>
      <c r="BC1161" s="600" t="s">
        <v>648</v>
      </c>
      <c r="BD1161" s="600" t="s">
        <v>648</v>
      </c>
    </row>
    <row r="1162" spans="1:56" ht="48">
      <c r="A1162" s="1336" t="s">
        <v>663</v>
      </c>
      <c r="B1162" s="1337"/>
      <c r="C1162" s="1338"/>
      <c r="D1162" s="601"/>
      <c r="E1162" s="422"/>
      <c r="F1162" s="422"/>
      <c r="G1162" s="602"/>
      <c r="H1162" s="620"/>
      <c r="I1162" s="424"/>
      <c r="J1162" s="424"/>
      <c r="K1162" s="621"/>
      <c r="L1162" s="618"/>
      <c r="M1162" s="424"/>
      <c r="N1162" s="424"/>
      <c r="O1162" s="619"/>
      <c r="P1162" s="620"/>
      <c r="Q1162" s="424"/>
      <c r="R1162" s="424"/>
      <c r="S1162" s="621"/>
      <c r="T1162" s="618"/>
      <c r="U1162" s="424"/>
      <c r="V1162" s="424"/>
      <c r="W1162" s="619"/>
      <c r="X1162" s="620"/>
      <c r="Y1162" s="424"/>
      <c r="Z1162" s="424"/>
      <c r="AA1162" s="621"/>
      <c r="AB1162" s="618"/>
      <c r="AC1162" s="424"/>
      <c r="AD1162" s="424"/>
      <c r="AE1162" s="619"/>
      <c r="AF1162" s="620"/>
      <c r="AG1162" s="424"/>
      <c r="AH1162" s="424"/>
      <c r="AI1162" s="621"/>
      <c r="AJ1162" s="618"/>
      <c r="AK1162" s="424"/>
      <c r="AL1162" s="424"/>
      <c r="AM1162" s="619"/>
      <c r="AN1162" s="620"/>
      <c r="AO1162" s="424"/>
      <c r="AP1162" s="424"/>
      <c r="AQ1162" s="621"/>
      <c r="AR1162" s="618"/>
      <c r="AS1162" s="424"/>
      <c r="AT1162" s="424"/>
      <c r="AU1162" s="619"/>
      <c r="AV1162" s="620"/>
      <c r="AW1162" s="424"/>
      <c r="AX1162" s="424"/>
      <c r="AY1162" s="619"/>
      <c r="AZ1162" s="604"/>
      <c r="BA1162" s="615">
        <v>4000000</v>
      </c>
      <c r="BB1162" s="606"/>
      <c r="BC1162" s="600" t="s">
        <v>648</v>
      </c>
      <c r="BD1162" s="600" t="s">
        <v>659</v>
      </c>
    </row>
    <row r="1163" spans="1:56" ht="12.75">
      <c r="A1163" s="607"/>
      <c r="B1163" s="608"/>
      <c r="C1163" s="608"/>
      <c r="D1163" s="608"/>
      <c r="E1163" s="608"/>
      <c r="F1163" s="608"/>
      <c r="G1163" s="608"/>
      <c r="H1163" s="608"/>
      <c r="I1163" s="608"/>
      <c r="J1163" s="608"/>
      <c r="K1163" s="608"/>
      <c r="L1163" s="608"/>
      <c r="M1163" s="608"/>
      <c r="N1163" s="608"/>
      <c r="O1163" s="608"/>
      <c r="P1163" s="608"/>
      <c r="Q1163" s="608"/>
      <c r="R1163" s="608"/>
      <c r="S1163" s="608"/>
      <c r="T1163" s="608"/>
      <c r="U1163" s="608"/>
      <c r="V1163" s="608"/>
      <c r="W1163" s="608"/>
      <c r="X1163" s="608"/>
      <c r="Y1163" s="608"/>
      <c r="Z1163" s="608"/>
      <c r="AA1163" s="608"/>
      <c r="AB1163" s="608"/>
      <c r="AC1163" s="608"/>
      <c r="AD1163" s="608"/>
      <c r="AE1163" s="608"/>
      <c r="AF1163" s="608"/>
      <c r="AG1163" s="608"/>
      <c r="AH1163" s="608"/>
      <c r="AI1163" s="608"/>
      <c r="AJ1163" s="608"/>
      <c r="AK1163" s="608"/>
      <c r="AL1163" s="608"/>
      <c r="AM1163" s="608"/>
      <c r="AN1163" s="608"/>
      <c r="AO1163" s="608"/>
      <c r="AP1163" s="608"/>
      <c r="AQ1163" s="608"/>
      <c r="AR1163" s="608"/>
      <c r="AS1163" s="608"/>
      <c r="AT1163" s="608"/>
      <c r="AU1163" s="608"/>
      <c r="AV1163" s="608"/>
      <c r="AW1163" s="608"/>
      <c r="AX1163" s="608"/>
      <c r="AY1163" s="608"/>
      <c r="AZ1163" s="609"/>
      <c r="BA1163" s="609"/>
      <c r="BB1163" s="610"/>
      <c r="BC1163" s="611"/>
      <c r="BD1163" s="611"/>
    </row>
    <row r="1164" spans="1:56" ht="12.75">
      <c r="A1164" s="622" t="s">
        <v>664</v>
      </c>
      <c r="B1164" s="623"/>
      <c r="C1164" s="624"/>
      <c r="D1164" s="612"/>
      <c r="E1164" s="613"/>
      <c r="F1164" s="613"/>
      <c r="G1164" s="613"/>
      <c r="H1164" s="613"/>
      <c r="I1164" s="613"/>
      <c r="J1164" s="613"/>
      <c r="K1164" s="613"/>
      <c r="L1164" s="613"/>
      <c r="M1164" s="613"/>
      <c r="N1164" s="613"/>
      <c r="O1164" s="613"/>
      <c r="P1164" s="613"/>
      <c r="Q1164" s="613"/>
      <c r="R1164" s="613"/>
      <c r="S1164" s="613"/>
      <c r="T1164" s="613"/>
      <c r="U1164" s="613"/>
      <c r="V1164" s="613"/>
      <c r="W1164" s="613"/>
      <c r="X1164" s="613"/>
      <c r="Y1164" s="613"/>
      <c r="Z1164" s="613"/>
      <c r="AA1164" s="613"/>
      <c r="AB1164" s="613"/>
      <c r="AC1164" s="613"/>
      <c r="AD1164" s="613"/>
      <c r="AE1164" s="613"/>
      <c r="AF1164" s="613"/>
      <c r="AG1164" s="613"/>
      <c r="AH1164" s="613"/>
      <c r="AI1164" s="613"/>
      <c r="AJ1164" s="613"/>
      <c r="AK1164" s="613"/>
      <c r="AL1164" s="613"/>
      <c r="AM1164" s="613"/>
      <c r="AN1164" s="613"/>
      <c r="AO1164" s="613"/>
      <c r="AP1164" s="613"/>
      <c r="AQ1164" s="613"/>
      <c r="AR1164" s="613"/>
      <c r="AS1164" s="613"/>
      <c r="AT1164" s="613"/>
      <c r="AU1164" s="613"/>
      <c r="AV1164" s="613"/>
      <c r="AW1164" s="613"/>
      <c r="AX1164" s="613"/>
      <c r="AY1164" s="613"/>
      <c r="AZ1164" s="605"/>
      <c r="BA1164" s="615"/>
      <c r="BB1164" s="606"/>
      <c r="BC1164" s="600"/>
      <c r="BD1164" s="600"/>
    </row>
    <row r="1165" spans="1:56" ht="36">
      <c r="A1165" s="1336" t="s">
        <v>665</v>
      </c>
      <c r="B1165" s="1337"/>
      <c r="C1165" s="1338"/>
      <c r="D1165" s="618"/>
      <c r="E1165" s="424"/>
      <c r="F1165" s="424"/>
      <c r="G1165" s="619"/>
      <c r="H1165" s="620"/>
      <c r="I1165" s="424"/>
      <c r="J1165" s="424"/>
      <c r="K1165" s="621"/>
      <c r="L1165" s="618"/>
      <c r="M1165" s="424"/>
      <c r="N1165" s="424"/>
      <c r="O1165" s="619"/>
      <c r="P1165" s="620"/>
      <c r="Q1165" s="618"/>
      <c r="R1165" s="424"/>
      <c r="S1165" s="424"/>
      <c r="T1165" s="620"/>
      <c r="U1165" s="618"/>
      <c r="V1165" s="424"/>
      <c r="W1165" s="619"/>
      <c r="X1165" s="620"/>
      <c r="Y1165" s="424"/>
      <c r="Z1165" s="424"/>
      <c r="AA1165" s="621"/>
      <c r="AB1165" s="618"/>
      <c r="AC1165" s="424"/>
      <c r="AD1165" s="424"/>
      <c r="AE1165" s="619"/>
      <c r="AF1165" s="620"/>
      <c r="AG1165" s="424"/>
      <c r="AH1165" s="424"/>
      <c r="AI1165" s="621"/>
      <c r="AJ1165" s="618"/>
      <c r="AK1165" s="424"/>
      <c r="AL1165" s="424"/>
      <c r="AM1165" s="619"/>
      <c r="AN1165" s="620"/>
      <c r="AO1165" s="424"/>
      <c r="AP1165" s="424"/>
      <c r="AQ1165" s="621"/>
      <c r="AR1165" s="618"/>
      <c r="AS1165" s="424"/>
      <c r="AT1165" s="424"/>
      <c r="AU1165" s="619"/>
      <c r="AV1165" s="620"/>
      <c r="AW1165" s="424"/>
      <c r="AX1165" s="424"/>
      <c r="AY1165" s="619"/>
      <c r="AZ1165" s="604"/>
      <c r="BA1165" s="615">
        <v>2500000</v>
      </c>
      <c r="BB1165" s="606"/>
      <c r="BC1165" s="600" t="s">
        <v>648</v>
      </c>
      <c r="BD1165" s="600" t="s">
        <v>666</v>
      </c>
    </row>
    <row r="1166" spans="1:56" ht="24">
      <c r="A1166" s="1336" t="s">
        <v>667</v>
      </c>
      <c r="B1166" s="1337"/>
      <c r="C1166" s="1338"/>
      <c r="D1166" s="601"/>
      <c r="E1166" s="422"/>
      <c r="F1166" s="422"/>
      <c r="G1166" s="602"/>
      <c r="H1166" s="421"/>
      <c r="I1166" s="422"/>
      <c r="J1166" s="422"/>
      <c r="K1166" s="603"/>
      <c r="L1166" s="601"/>
      <c r="M1166" s="422"/>
      <c r="N1166" s="422"/>
      <c r="O1166" s="602"/>
      <c r="P1166" s="421"/>
      <c r="Q1166" s="601"/>
      <c r="R1166" s="422"/>
      <c r="S1166" s="602"/>
      <c r="T1166" s="421"/>
      <c r="U1166" s="601"/>
      <c r="V1166" s="422"/>
      <c r="W1166" s="602"/>
      <c r="X1166" s="421"/>
      <c r="Y1166" s="422"/>
      <c r="Z1166" s="422"/>
      <c r="AA1166" s="603"/>
      <c r="AB1166" s="618"/>
      <c r="AC1166" s="424"/>
      <c r="AD1166" s="424"/>
      <c r="AE1166" s="619"/>
      <c r="AF1166" s="620"/>
      <c r="AG1166" s="424"/>
      <c r="AH1166" s="424"/>
      <c r="AI1166" s="621"/>
      <c r="AJ1166" s="618"/>
      <c r="AK1166" s="424"/>
      <c r="AL1166" s="424"/>
      <c r="AM1166" s="619"/>
      <c r="AN1166" s="620"/>
      <c r="AO1166" s="424"/>
      <c r="AP1166" s="424"/>
      <c r="AQ1166" s="621"/>
      <c r="AR1166" s="618"/>
      <c r="AS1166" s="424"/>
      <c r="AT1166" s="424"/>
      <c r="AU1166" s="619"/>
      <c r="AV1166" s="620"/>
      <c r="AW1166" s="424"/>
      <c r="AX1166" s="424"/>
      <c r="AY1166" s="619"/>
      <c r="AZ1166" s="604"/>
      <c r="BA1166" s="615"/>
      <c r="BB1166" s="606"/>
      <c r="BC1166" s="600" t="s">
        <v>648</v>
      </c>
      <c r="BD1166" s="600" t="s">
        <v>668</v>
      </c>
    </row>
    <row r="1167" spans="1:56" ht="48">
      <c r="A1167" s="1336" t="s">
        <v>669</v>
      </c>
      <c r="B1167" s="1337"/>
      <c r="C1167" s="1338"/>
      <c r="D1167" s="601"/>
      <c r="E1167" s="424"/>
      <c r="F1167" s="424"/>
      <c r="G1167" s="619"/>
      <c r="H1167" s="620"/>
      <c r="I1167" s="424"/>
      <c r="J1167" s="424"/>
      <c r="K1167" s="621"/>
      <c r="L1167" s="618"/>
      <c r="M1167" s="424"/>
      <c r="N1167" s="424"/>
      <c r="O1167" s="619"/>
      <c r="P1167" s="620"/>
      <c r="Q1167" s="618"/>
      <c r="R1167" s="424"/>
      <c r="S1167" s="619"/>
      <c r="T1167" s="620"/>
      <c r="U1167" s="618"/>
      <c r="V1167" s="424"/>
      <c r="W1167" s="619"/>
      <c r="X1167" s="620"/>
      <c r="Y1167" s="424"/>
      <c r="Z1167" s="422"/>
      <c r="AA1167" s="603"/>
      <c r="AB1167" s="601"/>
      <c r="AC1167" s="422"/>
      <c r="AD1167" s="422"/>
      <c r="AE1167" s="602"/>
      <c r="AF1167" s="620"/>
      <c r="AG1167" s="424"/>
      <c r="AH1167" s="424"/>
      <c r="AI1167" s="621"/>
      <c r="AJ1167" s="618"/>
      <c r="AK1167" s="424"/>
      <c r="AL1167" s="424"/>
      <c r="AM1167" s="619"/>
      <c r="AN1167" s="620"/>
      <c r="AO1167" s="424"/>
      <c r="AP1167" s="424"/>
      <c r="AQ1167" s="621"/>
      <c r="AR1167" s="618"/>
      <c r="AS1167" s="424"/>
      <c r="AT1167" s="424"/>
      <c r="AU1167" s="619"/>
      <c r="AV1167" s="620"/>
      <c r="AW1167" s="424"/>
      <c r="AX1167" s="424"/>
      <c r="AY1167" s="619"/>
      <c r="AZ1167" s="604"/>
      <c r="BA1167" s="615">
        <v>5000000</v>
      </c>
      <c r="BB1167" s="606"/>
      <c r="BC1167" s="600" t="s">
        <v>648</v>
      </c>
      <c r="BD1167" s="600" t="s">
        <v>659</v>
      </c>
    </row>
    <row r="1168" spans="1:56" ht="48">
      <c r="A1168" s="1336" t="s">
        <v>670</v>
      </c>
      <c r="B1168" s="1337"/>
      <c r="C1168" s="1338"/>
      <c r="D1168" s="601"/>
      <c r="E1168" s="422"/>
      <c r="F1168" s="422"/>
      <c r="G1168" s="602"/>
      <c r="H1168" s="620"/>
      <c r="I1168" s="424"/>
      <c r="J1168" s="424"/>
      <c r="K1168" s="621"/>
      <c r="L1168" s="618"/>
      <c r="M1168" s="424"/>
      <c r="N1168" s="424"/>
      <c r="O1168" s="619"/>
      <c r="P1168" s="620"/>
      <c r="Q1168" s="618"/>
      <c r="R1168" s="424"/>
      <c r="S1168" s="619"/>
      <c r="T1168" s="620"/>
      <c r="U1168" s="618"/>
      <c r="V1168" s="424"/>
      <c r="W1168" s="619"/>
      <c r="X1168" s="620"/>
      <c r="Y1168" s="424"/>
      <c r="Z1168" s="424"/>
      <c r="AA1168" s="621"/>
      <c r="AB1168" s="618"/>
      <c r="AC1168" s="424"/>
      <c r="AD1168" s="424"/>
      <c r="AE1168" s="619"/>
      <c r="AF1168" s="620"/>
      <c r="AG1168" s="424"/>
      <c r="AH1168" s="424"/>
      <c r="AI1168" s="621"/>
      <c r="AJ1168" s="618"/>
      <c r="AK1168" s="424"/>
      <c r="AL1168" s="424"/>
      <c r="AM1168" s="619"/>
      <c r="AN1168" s="620"/>
      <c r="AO1168" s="424"/>
      <c r="AP1168" s="424"/>
      <c r="AQ1168" s="621"/>
      <c r="AR1168" s="618"/>
      <c r="AS1168" s="424"/>
      <c r="AT1168" s="424"/>
      <c r="AU1168" s="619"/>
      <c r="AV1168" s="620"/>
      <c r="AW1168" s="424"/>
      <c r="AX1168" s="424"/>
      <c r="AY1168" s="619"/>
      <c r="AZ1168" s="604"/>
      <c r="BA1168" s="615">
        <v>3000000</v>
      </c>
      <c r="BB1168" s="606"/>
      <c r="BC1168" s="600" t="s">
        <v>648</v>
      </c>
      <c r="BD1168" s="600" t="s">
        <v>659</v>
      </c>
    </row>
    <row r="1169" spans="1:56" ht="12.75">
      <c r="A1169" s="1474" t="s">
        <v>671</v>
      </c>
      <c r="B1169" s="1475"/>
      <c r="C1169" s="1476"/>
      <c r="D1169" s="601"/>
      <c r="E1169" s="422"/>
      <c r="F1169" s="422"/>
      <c r="G1169" s="602"/>
      <c r="H1169" s="421"/>
      <c r="I1169" s="422"/>
      <c r="J1169" s="422"/>
      <c r="K1169" s="603"/>
      <c r="L1169" s="601"/>
      <c r="M1169" s="422"/>
      <c r="N1169" s="422"/>
      <c r="O1169" s="602"/>
      <c r="P1169" s="421"/>
      <c r="Q1169" s="601"/>
      <c r="R1169" s="422"/>
      <c r="S1169" s="602"/>
      <c r="T1169" s="601"/>
      <c r="U1169" s="601"/>
      <c r="V1169" s="422"/>
      <c r="W1169" s="602"/>
      <c r="X1169" s="421"/>
      <c r="Y1169" s="422"/>
      <c r="Z1169" s="422"/>
      <c r="AA1169" s="603"/>
      <c r="AB1169" s="601"/>
      <c r="AC1169" s="422"/>
      <c r="AD1169" s="422"/>
      <c r="AE1169" s="602"/>
      <c r="AF1169" s="421"/>
      <c r="AG1169" s="422"/>
      <c r="AH1169" s="422"/>
      <c r="AI1169" s="603"/>
      <c r="AJ1169" s="601"/>
      <c r="AK1169" s="422"/>
      <c r="AL1169" s="422"/>
      <c r="AM1169" s="602"/>
      <c r="AN1169" s="620"/>
      <c r="AO1169" s="424"/>
      <c r="AP1169" s="424"/>
      <c r="AQ1169" s="621"/>
      <c r="AR1169" s="618"/>
      <c r="AS1169" s="424"/>
      <c r="AT1169" s="424"/>
      <c r="AU1169" s="619"/>
      <c r="AV1169" s="620"/>
      <c r="AW1169" s="424"/>
      <c r="AX1169" s="424"/>
      <c r="AY1169" s="619"/>
      <c r="AZ1169" s="604"/>
      <c r="BA1169" s="615"/>
      <c r="BB1169" s="606"/>
      <c r="BC1169" s="600"/>
      <c r="BD1169" s="600"/>
    </row>
    <row r="1170" spans="1:56" ht="48">
      <c r="A1170" s="1336" t="s">
        <v>672</v>
      </c>
      <c r="B1170" s="1337"/>
      <c r="C1170" s="1338"/>
      <c r="D1170" s="601"/>
      <c r="E1170" s="422"/>
      <c r="F1170" s="422"/>
      <c r="G1170" s="602"/>
      <c r="H1170" s="421"/>
      <c r="I1170" s="422"/>
      <c r="J1170" s="422"/>
      <c r="K1170" s="603"/>
      <c r="L1170" s="601"/>
      <c r="M1170" s="422"/>
      <c r="N1170" s="422"/>
      <c r="O1170" s="602"/>
      <c r="P1170" s="421"/>
      <c r="Q1170" s="422"/>
      <c r="R1170" s="422"/>
      <c r="S1170" s="603"/>
      <c r="T1170" s="601"/>
      <c r="U1170" s="422"/>
      <c r="V1170" s="422"/>
      <c r="W1170" s="602"/>
      <c r="X1170" s="620"/>
      <c r="Y1170" s="424"/>
      <c r="Z1170" s="424"/>
      <c r="AA1170" s="621"/>
      <c r="AB1170" s="601"/>
      <c r="AC1170" s="422"/>
      <c r="AD1170" s="422"/>
      <c r="AE1170" s="602"/>
      <c r="AF1170" s="421"/>
      <c r="AG1170" s="422"/>
      <c r="AH1170" s="422"/>
      <c r="AI1170" s="603"/>
      <c r="AJ1170" s="601"/>
      <c r="AK1170" s="422"/>
      <c r="AL1170" s="422"/>
      <c r="AM1170" s="602"/>
      <c r="AN1170" s="421"/>
      <c r="AO1170" s="422"/>
      <c r="AP1170" s="422"/>
      <c r="AQ1170" s="603"/>
      <c r="AR1170" s="601"/>
      <c r="AS1170" s="422"/>
      <c r="AT1170" s="422"/>
      <c r="AU1170" s="602"/>
      <c r="AV1170" s="620"/>
      <c r="AW1170" s="424"/>
      <c r="AX1170" s="424"/>
      <c r="AY1170" s="619"/>
      <c r="AZ1170" s="604"/>
      <c r="BA1170" s="615"/>
      <c r="BB1170" s="606"/>
      <c r="BC1170" s="600" t="s">
        <v>648</v>
      </c>
      <c r="BD1170" s="600" t="s">
        <v>659</v>
      </c>
    </row>
    <row r="1171" spans="1:56" ht="48">
      <c r="A1171" s="1336" t="s">
        <v>403</v>
      </c>
      <c r="B1171" s="1337"/>
      <c r="C1171" s="1338"/>
      <c r="D1171" s="236"/>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27"/>
      <c r="AC1171" s="27"/>
      <c r="AD1171" s="27"/>
      <c r="AE1171" s="27"/>
      <c r="AF1171" s="10"/>
      <c r="AG1171" s="10"/>
      <c r="AH1171" s="10"/>
      <c r="AI1171" s="10"/>
      <c r="AJ1171" s="10"/>
      <c r="AK1171" s="10"/>
      <c r="AL1171" s="10"/>
      <c r="AM1171" s="10"/>
      <c r="AN1171" s="10"/>
      <c r="AO1171" s="10"/>
      <c r="AP1171" s="10"/>
      <c r="AQ1171" s="10"/>
      <c r="AR1171" s="10"/>
      <c r="AS1171" s="10"/>
      <c r="AT1171" s="10"/>
      <c r="AU1171" s="10"/>
      <c r="AV1171" s="27"/>
      <c r="AW1171" s="27"/>
      <c r="AX1171" s="27"/>
      <c r="AY1171" s="78"/>
      <c r="AZ1171" s="10"/>
      <c r="BA1171" s="605"/>
      <c r="BB1171" s="606"/>
      <c r="BC1171" s="600" t="s">
        <v>648</v>
      </c>
      <c r="BD1171" s="568" t="s">
        <v>475</v>
      </c>
    </row>
    <row r="1172" spans="1:56" ht="48">
      <c r="A1172" s="1336" t="s">
        <v>405</v>
      </c>
      <c r="B1172" s="1337"/>
      <c r="C1172" s="1338"/>
      <c r="D1172" s="347"/>
      <c r="E1172" s="137"/>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7"/>
      <c r="AA1172" s="137"/>
      <c r="AB1172" s="137"/>
      <c r="AC1172" s="137"/>
      <c r="AD1172" s="138"/>
      <c r="AE1172" s="138"/>
      <c r="AF1172" s="138"/>
      <c r="AG1172" s="138"/>
      <c r="AH1172" s="138"/>
      <c r="AI1172" s="138"/>
      <c r="AJ1172" s="138"/>
      <c r="AK1172" s="138"/>
      <c r="AL1172" s="138"/>
      <c r="AM1172" s="138"/>
      <c r="AN1172" s="138"/>
      <c r="AO1172" s="138"/>
      <c r="AP1172" s="138"/>
      <c r="AQ1172" s="138"/>
      <c r="AR1172" s="138"/>
      <c r="AS1172" s="138"/>
      <c r="AT1172" s="138"/>
      <c r="AU1172" s="138"/>
      <c r="AV1172" s="138"/>
      <c r="AW1172" s="138"/>
      <c r="AX1172" s="138"/>
      <c r="AY1172" s="348"/>
      <c r="AZ1172" s="10"/>
      <c r="BA1172" s="605"/>
      <c r="BB1172" s="606"/>
      <c r="BC1172" s="600" t="s">
        <v>648</v>
      </c>
      <c r="BD1172" s="568" t="s">
        <v>475</v>
      </c>
    </row>
    <row r="1173" spans="1:56" ht="13.5" thickBot="1">
      <c r="A1173" s="625" t="s">
        <v>155</v>
      </c>
      <c r="B1173" s="626"/>
      <c r="C1173" s="626"/>
      <c r="D1173" s="626"/>
      <c r="E1173" s="626"/>
      <c r="F1173" s="626"/>
      <c r="G1173" s="626"/>
      <c r="H1173" s="626"/>
      <c r="I1173" s="626"/>
      <c r="J1173" s="626"/>
      <c r="K1173" s="626"/>
      <c r="L1173" s="626"/>
      <c r="M1173" s="626"/>
      <c r="N1173" s="626"/>
      <c r="O1173" s="626"/>
      <c r="P1173" s="626"/>
      <c r="Q1173" s="626"/>
      <c r="R1173" s="626"/>
      <c r="S1173" s="626"/>
      <c r="T1173" s="626"/>
      <c r="U1173" s="626"/>
      <c r="V1173" s="626"/>
      <c r="W1173" s="626"/>
      <c r="X1173" s="626"/>
      <c r="Y1173" s="626"/>
      <c r="Z1173" s="626"/>
      <c r="AA1173" s="626"/>
      <c r="AB1173" s="626"/>
      <c r="AC1173" s="626"/>
      <c r="AD1173" s="626"/>
      <c r="AE1173" s="626"/>
      <c r="AF1173" s="626"/>
      <c r="AG1173" s="626"/>
      <c r="AH1173" s="626"/>
      <c r="AI1173" s="626"/>
      <c r="AJ1173" s="626"/>
      <c r="AK1173" s="626"/>
      <c r="AL1173" s="626"/>
      <c r="AM1173" s="626"/>
      <c r="AN1173" s="626"/>
      <c r="AO1173" s="626"/>
      <c r="AP1173" s="626"/>
      <c r="AQ1173" s="626"/>
      <c r="AR1173" s="626"/>
      <c r="AS1173" s="626"/>
      <c r="AT1173" s="626"/>
      <c r="AU1173" s="626"/>
      <c r="AV1173" s="626"/>
      <c r="AW1173" s="626"/>
      <c r="AX1173" s="626"/>
      <c r="AY1173" s="626"/>
      <c r="AZ1173" s="627">
        <f>SUM(AZ1149:AZ1170)</f>
        <v>0</v>
      </c>
      <c r="BA1173" s="628">
        <f>SUM(BA1149:BA1172)</f>
        <v>40800000</v>
      </c>
      <c r="BB1173" s="629">
        <f>SUM(BB1149:BB1170)</f>
        <v>0</v>
      </c>
      <c r="BC1173" s="630"/>
      <c r="BD1173" s="631"/>
    </row>
    <row r="1174" spans="1:56" ht="12.75">
      <c r="A1174" s="632"/>
      <c r="B1174" s="633"/>
      <c r="C1174" s="633"/>
      <c r="D1174" s="633"/>
      <c r="E1174" s="633"/>
      <c r="F1174" s="633"/>
      <c r="G1174" s="633"/>
      <c r="H1174" s="633"/>
      <c r="I1174" s="633"/>
      <c r="J1174" s="633"/>
      <c r="K1174" s="633"/>
      <c r="L1174" s="633"/>
      <c r="M1174" s="633"/>
      <c r="N1174" s="633"/>
      <c r="O1174" s="633"/>
      <c r="P1174" s="633"/>
      <c r="Q1174" s="633"/>
      <c r="R1174" s="633"/>
      <c r="S1174" s="633"/>
      <c r="T1174" s="633"/>
      <c r="U1174" s="633"/>
      <c r="V1174" s="633"/>
      <c r="W1174" s="633"/>
      <c r="X1174" s="633"/>
      <c r="Y1174" s="633"/>
      <c r="Z1174" s="633"/>
      <c r="AA1174" s="633"/>
      <c r="AB1174" s="633"/>
      <c r="AC1174" s="633"/>
      <c r="AD1174" s="633"/>
      <c r="AE1174" s="633"/>
      <c r="AF1174" s="633"/>
      <c r="AG1174" s="633"/>
      <c r="AH1174" s="633"/>
      <c r="AI1174" s="633"/>
      <c r="AJ1174" s="633"/>
      <c r="AK1174" s="633"/>
      <c r="AL1174" s="633"/>
      <c r="AM1174" s="633"/>
      <c r="AN1174" s="633"/>
      <c r="AO1174" s="633"/>
      <c r="AP1174" s="633"/>
      <c r="AQ1174" s="633"/>
      <c r="AR1174" s="633"/>
      <c r="AS1174" s="633"/>
      <c r="AT1174" s="633"/>
      <c r="AU1174" s="633"/>
      <c r="AV1174" s="633"/>
      <c r="AW1174" s="633"/>
      <c r="AX1174" s="633"/>
      <c r="AY1174" s="633"/>
      <c r="AZ1174" s="631"/>
      <c r="BA1174" s="634"/>
      <c r="BB1174" s="631"/>
      <c r="BC1174" s="631"/>
      <c r="BD1174" s="631"/>
    </row>
    <row r="1175" spans="1:56" ht="12.75">
      <c r="A1175" s="635"/>
      <c r="B1175" s="631"/>
      <c r="C1175" s="631"/>
      <c r="D1175" s="631"/>
      <c r="E1175" s="631"/>
      <c r="F1175" s="631"/>
      <c r="G1175" s="631"/>
      <c r="H1175" s="631"/>
      <c r="I1175" s="631"/>
      <c r="J1175" s="631"/>
      <c r="K1175" s="631"/>
      <c r="L1175" s="631"/>
      <c r="M1175" s="631"/>
      <c r="N1175" s="631"/>
      <c r="O1175" s="631"/>
      <c r="P1175" s="631"/>
      <c r="Q1175" s="631"/>
      <c r="R1175" s="631"/>
      <c r="S1175" s="631"/>
      <c r="T1175" s="631"/>
      <c r="U1175" s="631"/>
      <c r="V1175" s="631"/>
      <c r="W1175" s="631"/>
      <c r="X1175" s="631"/>
      <c r="Y1175" s="631"/>
      <c r="Z1175" s="631"/>
      <c r="AA1175" s="631"/>
      <c r="AB1175" s="631"/>
      <c r="AC1175" s="631"/>
      <c r="AD1175" s="631"/>
      <c r="AE1175" s="631"/>
      <c r="AF1175" s="631"/>
      <c r="AG1175" s="631"/>
      <c r="AH1175" s="631"/>
      <c r="AI1175" s="631"/>
      <c r="AJ1175" s="631"/>
      <c r="AK1175" s="631"/>
      <c r="AL1175" s="631"/>
      <c r="AM1175" s="631"/>
      <c r="AN1175" s="631"/>
      <c r="AO1175" s="631"/>
      <c r="AP1175" s="631"/>
      <c r="AQ1175" s="631"/>
      <c r="AR1175" s="631"/>
      <c r="AS1175" s="631"/>
      <c r="AT1175" s="631"/>
      <c r="AU1175" s="631"/>
      <c r="AV1175" s="631"/>
      <c r="AW1175" s="631"/>
      <c r="AX1175" s="631"/>
      <c r="AY1175" s="631"/>
      <c r="AZ1175" s="631"/>
      <c r="BA1175" s="631"/>
      <c r="BB1175" s="631"/>
      <c r="BC1175" s="631"/>
      <c r="BD1175" s="631"/>
    </row>
    <row r="1176" spans="1:56" ht="12.75">
      <c r="A1176" s="302" t="s">
        <v>61</v>
      </c>
      <c r="B1176" s="636"/>
      <c r="C1176" s="302"/>
      <c r="D1176" s="302" t="s">
        <v>62</v>
      </c>
      <c r="E1176" s="302"/>
      <c r="F1176" s="302"/>
      <c r="G1176" s="302"/>
      <c r="H1176" s="302"/>
      <c r="I1176" s="302"/>
      <c r="J1176" s="302"/>
      <c r="K1176" s="302"/>
      <c r="L1176" s="302"/>
      <c r="M1176" s="302"/>
      <c r="N1176" s="302"/>
      <c r="O1176" s="302"/>
      <c r="P1176" s="302"/>
      <c r="Q1176" s="302"/>
      <c r="R1176" s="302"/>
      <c r="S1176" s="302"/>
      <c r="T1176" s="302"/>
      <c r="U1176" s="302"/>
      <c r="V1176" s="302"/>
      <c r="W1176" s="302"/>
      <c r="X1176" s="302"/>
      <c r="Y1176" s="302"/>
      <c r="Z1176" s="302"/>
      <c r="AA1176" s="302"/>
      <c r="AB1176" s="302"/>
      <c r="AC1176" s="302"/>
      <c r="AD1176" s="302"/>
      <c r="AE1176" s="302"/>
      <c r="AF1176" s="302"/>
      <c r="AG1176" s="302"/>
      <c r="AH1176" s="302"/>
      <c r="AI1176" s="302"/>
      <c r="AJ1176" s="302"/>
      <c r="AK1176" s="302"/>
      <c r="AL1176" s="302"/>
      <c r="AM1176" s="302"/>
      <c r="AN1176" s="302"/>
      <c r="AO1176" s="302"/>
      <c r="AP1176" s="302"/>
      <c r="AQ1176" s="302"/>
      <c r="AR1176" s="302"/>
      <c r="AS1176" s="302"/>
      <c r="AT1176" s="302"/>
      <c r="AU1176" s="302"/>
      <c r="AV1176" s="302"/>
      <c r="AW1176" s="302"/>
      <c r="AX1176" s="302"/>
      <c r="AY1176" s="302"/>
      <c r="AZ1176" s="637"/>
      <c r="BA1176" s="637"/>
      <c r="BB1176" s="637"/>
      <c r="BC1176" s="637"/>
      <c r="BD1176" s="575"/>
    </row>
    <row r="1177" ht="12.75"/>
    <row r="1178" ht="12.75"/>
    <row r="1179" spans="1:56" ht="12.75">
      <c r="A1179" s="1426" t="s">
        <v>51</v>
      </c>
      <c r="B1179" s="1427"/>
      <c r="C1179" s="1427"/>
      <c r="D1179" s="1427"/>
      <c r="E1179" s="1427"/>
      <c r="F1179" s="1427"/>
      <c r="G1179" s="1427"/>
      <c r="H1179" s="1427"/>
      <c r="I1179" s="1427"/>
      <c r="J1179" s="1427"/>
      <c r="K1179" s="1427"/>
      <c r="L1179" s="1427"/>
      <c r="M1179" s="1427"/>
      <c r="N1179" s="1427"/>
      <c r="O1179" s="1427"/>
      <c r="P1179" s="1427"/>
      <c r="Q1179" s="1427"/>
      <c r="R1179" s="1427"/>
      <c r="S1179" s="1427"/>
      <c r="T1179" s="1427"/>
      <c r="U1179" s="1427"/>
      <c r="V1179" s="1427"/>
      <c r="W1179" s="1427"/>
      <c r="X1179" s="1427"/>
      <c r="Y1179" s="1427"/>
      <c r="Z1179" s="1427"/>
      <c r="AA1179" s="1427"/>
      <c r="AB1179" s="1427"/>
      <c r="AC1179" s="1427"/>
      <c r="AD1179" s="1427"/>
      <c r="AE1179" s="1427"/>
      <c r="AF1179" s="1427"/>
      <c r="AG1179" s="1427"/>
      <c r="AH1179" s="1427"/>
      <c r="AI1179" s="1427"/>
      <c r="AJ1179" s="1427"/>
      <c r="AK1179" s="1427"/>
      <c r="AL1179" s="1427"/>
      <c r="AM1179" s="1427"/>
      <c r="AN1179" s="1427"/>
      <c r="AO1179" s="1427"/>
      <c r="AP1179" s="1427"/>
      <c r="AQ1179" s="1427"/>
      <c r="AR1179" s="1427"/>
      <c r="AS1179" s="1427"/>
      <c r="AT1179" s="1427"/>
      <c r="AU1179" s="1427"/>
      <c r="AV1179" s="1427"/>
      <c r="AW1179" s="1427"/>
      <c r="AX1179" s="1427"/>
      <c r="AY1179" s="1427"/>
      <c r="AZ1179" s="1427"/>
      <c r="BA1179" s="1427"/>
      <c r="BB1179" s="1427"/>
      <c r="BC1179" s="1427"/>
      <c r="BD1179" s="1428"/>
    </row>
    <row r="1180" spans="1:56" ht="12.75">
      <c r="A1180" s="1426" t="s">
        <v>52</v>
      </c>
      <c r="B1180" s="1427"/>
      <c r="C1180" s="1427"/>
      <c r="D1180" s="1427"/>
      <c r="E1180" s="1427"/>
      <c r="F1180" s="1427"/>
      <c r="G1180" s="1427"/>
      <c r="H1180" s="1427"/>
      <c r="I1180" s="1427"/>
      <c r="J1180" s="1427"/>
      <c r="K1180" s="1427"/>
      <c r="L1180" s="1427"/>
      <c r="M1180" s="1427"/>
      <c r="N1180" s="1427"/>
      <c r="O1180" s="1427"/>
      <c r="P1180" s="1427"/>
      <c r="Q1180" s="1427"/>
      <c r="R1180" s="1427"/>
      <c r="S1180" s="1427"/>
      <c r="T1180" s="1427"/>
      <c r="U1180" s="1427"/>
      <c r="V1180" s="1427"/>
      <c r="W1180" s="1427"/>
      <c r="X1180" s="1427"/>
      <c r="Y1180" s="1427"/>
      <c r="Z1180" s="1427"/>
      <c r="AA1180" s="1427"/>
      <c r="AB1180" s="1427"/>
      <c r="AC1180" s="1427"/>
      <c r="AD1180" s="1427"/>
      <c r="AE1180" s="1427"/>
      <c r="AF1180" s="1427"/>
      <c r="AG1180" s="1427"/>
      <c r="AH1180" s="1427"/>
      <c r="AI1180" s="1427"/>
      <c r="AJ1180" s="1427"/>
      <c r="AK1180" s="1427"/>
      <c r="AL1180" s="1427"/>
      <c r="AM1180" s="1427"/>
      <c r="AN1180" s="1427"/>
      <c r="AO1180" s="1427"/>
      <c r="AP1180" s="1427"/>
      <c r="AQ1180" s="1427"/>
      <c r="AR1180" s="1427"/>
      <c r="AS1180" s="1427"/>
      <c r="AT1180" s="1427"/>
      <c r="AU1180" s="1427"/>
      <c r="AV1180" s="1427"/>
      <c r="AW1180" s="1427"/>
      <c r="AX1180" s="1427"/>
      <c r="AY1180" s="1427"/>
      <c r="AZ1180" s="1427"/>
      <c r="BA1180" s="1427"/>
      <c r="BB1180" s="1427"/>
      <c r="BC1180" s="1427"/>
      <c r="BD1180" s="1428"/>
    </row>
    <row r="1181" spans="1:56" ht="12.75">
      <c r="A1181" s="1429" t="s">
        <v>53</v>
      </c>
      <c r="B1181" s="1430"/>
      <c r="C1181" s="1430"/>
      <c r="D1181" s="1430"/>
      <c r="E1181" s="1430"/>
      <c r="F1181" s="1430"/>
      <c r="G1181" s="1430"/>
      <c r="H1181" s="1430"/>
      <c r="I1181" s="1430"/>
      <c r="J1181" s="1430"/>
      <c r="K1181" s="1430"/>
      <c r="L1181" s="1430"/>
      <c r="M1181" s="1430"/>
      <c r="N1181" s="1430"/>
      <c r="O1181" s="1431"/>
      <c r="P1181" s="1429" t="s">
        <v>54</v>
      </c>
      <c r="Q1181" s="1430"/>
      <c r="R1181" s="1430"/>
      <c r="S1181" s="1430"/>
      <c r="T1181" s="1430"/>
      <c r="U1181" s="1430"/>
      <c r="V1181" s="1430"/>
      <c r="W1181" s="1430"/>
      <c r="X1181" s="1430"/>
      <c r="Y1181" s="1430"/>
      <c r="Z1181" s="1430"/>
      <c r="AA1181" s="1430"/>
      <c r="AB1181" s="1430"/>
      <c r="AC1181" s="1430"/>
      <c r="AD1181" s="1430"/>
      <c r="AE1181" s="1430"/>
      <c r="AF1181" s="1430"/>
      <c r="AG1181" s="1430"/>
      <c r="AH1181" s="1430"/>
      <c r="AI1181" s="1430"/>
      <c r="AJ1181" s="1430"/>
      <c r="AK1181" s="1430"/>
      <c r="AL1181" s="1430"/>
      <c r="AM1181" s="1430"/>
      <c r="AN1181" s="1430"/>
      <c r="AO1181" s="1430"/>
      <c r="AP1181" s="1430"/>
      <c r="AQ1181" s="1430"/>
      <c r="AR1181" s="1430"/>
      <c r="AS1181" s="1430"/>
      <c r="AT1181" s="1430"/>
      <c r="AU1181" s="1430"/>
      <c r="AV1181" s="1430"/>
      <c r="AW1181" s="1430"/>
      <c r="AX1181" s="1430"/>
      <c r="AY1181" s="1431"/>
      <c r="AZ1181" s="1429" t="s">
        <v>55</v>
      </c>
      <c r="BA1181" s="1431"/>
      <c r="BB1181" s="1045" t="s">
        <v>56</v>
      </c>
      <c r="BC1181" s="1046"/>
      <c r="BD1181" s="1047"/>
    </row>
    <row r="1182" spans="1:56" ht="12.75">
      <c r="A1182" s="1191" t="s">
        <v>57</v>
      </c>
      <c r="B1182" s="1192"/>
      <c r="C1182" s="1192"/>
      <c r="D1182" s="1192"/>
      <c r="E1182" s="1192"/>
      <c r="F1182" s="1192"/>
      <c r="G1182" s="1192"/>
      <c r="H1182" s="1192"/>
      <c r="I1182" s="1192"/>
      <c r="J1182" s="1192"/>
      <c r="K1182" s="1192"/>
      <c r="L1182" s="1192"/>
      <c r="M1182" s="1192"/>
      <c r="N1182" s="1192"/>
      <c r="O1182" s="1193"/>
      <c r="P1182" s="1191">
        <v>2</v>
      </c>
      <c r="Q1182" s="1192"/>
      <c r="R1182" s="1192"/>
      <c r="S1182" s="1192"/>
      <c r="T1182" s="1192"/>
      <c r="U1182" s="1192"/>
      <c r="V1182" s="1192"/>
      <c r="W1182" s="1192"/>
      <c r="X1182" s="1192"/>
      <c r="Y1182" s="1192"/>
      <c r="Z1182" s="1192"/>
      <c r="AA1182" s="1192"/>
      <c r="AB1182" s="1192"/>
      <c r="AC1182" s="1192"/>
      <c r="AD1182" s="1192"/>
      <c r="AE1182" s="1192"/>
      <c r="AF1182" s="1192"/>
      <c r="AG1182" s="1192"/>
      <c r="AH1182" s="1192"/>
      <c r="AI1182" s="1192"/>
      <c r="AJ1182" s="1192"/>
      <c r="AK1182" s="1192"/>
      <c r="AL1182" s="1192"/>
      <c r="AM1182" s="1192"/>
      <c r="AN1182" s="1192"/>
      <c r="AO1182" s="1192"/>
      <c r="AP1182" s="1192"/>
      <c r="AQ1182" s="1192"/>
      <c r="AR1182" s="1192"/>
      <c r="AS1182" s="1192"/>
      <c r="AT1182" s="1192"/>
      <c r="AU1182" s="1192"/>
      <c r="AV1182" s="1192"/>
      <c r="AW1182" s="1192"/>
      <c r="AX1182" s="1192"/>
      <c r="AY1182" s="1193"/>
      <c r="AZ1182" s="1194">
        <v>41647</v>
      </c>
      <c r="BA1182" s="1193"/>
      <c r="BB1182" s="1191">
        <v>2</v>
      </c>
      <c r="BC1182" s="1192"/>
      <c r="BD1182" s="1193"/>
    </row>
    <row r="1183" spans="1:55" ht="12.75">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row>
    <row r="1184" spans="1:56" ht="12.75">
      <c r="A1184" s="878" t="s">
        <v>15</v>
      </c>
      <c r="B1184" s="878"/>
      <c r="C1184" s="878"/>
      <c r="D1184" s="878"/>
      <c r="E1184" s="878"/>
      <c r="F1184" s="878"/>
      <c r="G1184" s="878"/>
      <c r="H1184" s="878"/>
      <c r="I1184" s="878"/>
      <c r="J1184" s="878"/>
      <c r="K1184" s="878"/>
      <c r="L1184" s="878"/>
      <c r="M1184" s="878"/>
      <c r="N1184" s="878"/>
      <c r="O1184" s="878"/>
      <c r="Q1184" s="879" t="s">
        <v>673</v>
      </c>
      <c r="R1184" s="880"/>
      <c r="S1184" s="880"/>
      <c r="T1184" s="880"/>
      <c r="U1184" s="880"/>
      <c r="V1184" s="880"/>
      <c r="W1184" s="880"/>
      <c r="X1184" s="880"/>
      <c r="Y1184" s="880"/>
      <c r="Z1184" s="880"/>
      <c r="AA1184" s="880"/>
      <c r="AB1184" s="880"/>
      <c r="AC1184" s="880"/>
      <c r="AD1184" s="880"/>
      <c r="AE1184" s="880"/>
      <c r="AF1184" s="880"/>
      <c r="AG1184" s="880"/>
      <c r="AH1184" s="880"/>
      <c r="AI1184" s="880"/>
      <c r="AJ1184" s="880"/>
      <c r="AK1184" s="880"/>
      <c r="AL1184" s="880"/>
      <c r="AM1184" s="880"/>
      <c r="AN1184" s="880"/>
      <c r="AO1184" s="880"/>
      <c r="AP1184" s="880"/>
      <c r="AQ1184" s="880"/>
      <c r="AR1184" s="880"/>
      <c r="AS1184" s="880"/>
      <c r="AT1184" s="880"/>
      <c r="AU1184" s="880"/>
      <c r="AV1184" s="880"/>
      <c r="AW1184" s="880"/>
      <c r="AX1184" s="880"/>
      <c r="AY1184" s="880"/>
      <c r="AZ1184" s="880"/>
      <c r="BA1184" s="880"/>
      <c r="BB1184" s="880"/>
      <c r="BC1184" s="880"/>
      <c r="BD1184" s="881"/>
    </row>
    <row r="1185" spans="1:56" ht="12.75">
      <c r="A1185" s="2"/>
      <c r="B1185" s="2"/>
      <c r="C1185" s="2"/>
      <c r="D1185" s="2"/>
      <c r="E1185" s="2"/>
      <c r="F1185" s="2"/>
      <c r="G1185" s="2"/>
      <c r="H1185" s="2"/>
      <c r="I1185" s="2"/>
      <c r="J1185" s="2"/>
      <c r="K1185" s="2"/>
      <c r="L1185" s="2"/>
      <c r="M1185" s="2"/>
      <c r="N1185" s="2"/>
      <c r="O1185" s="2"/>
      <c r="P1185" s="2"/>
      <c r="Q1185" s="42"/>
      <c r="R1185" s="42"/>
      <c r="S1185" s="42"/>
      <c r="T1185" s="42"/>
      <c r="U1185" s="42"/>
      <c r="V1185" s="42"/>
      <c r="W1185" s="42"/>
      <c r="X1185" s="42"/>
      <c r="Y1185" s="42"/>
      <c r="Z1185" s="42"/>
      <c r="AA1185" s="42"/>
      <c r="AB1185" s="42"/>
      <c r="AC1185" s="42"/>
      <c r="AD1185" s="42"/>
      <c r="AE1185" s="42"/>
      <c r="AF1185" s="42"/>
      <c r="AG1185" s="42"/>
      <c r="AH1185" s="42"/>
      <c r="AI1185" s="42"/>
      <c r="AJ1185" s="42"/>
      <c r="AK1185" s="42"/>
      <c r="AL1185" s="42"/>
      <c r="AM1185" s="42"/>
      <c r="AN1185" s="42"/>
      <c r="AO1185" s="42"/>
      <c r="AP1185" s="42"/>
      <c r="AQ1185" s="42"/>
      <c r="AR1185" s="42"/>
      <c r="AS1185" s="42"/>
      <c r="AT1185" s="42"/>
      <c r="AU1185" s="42"/>
      <c r="AV1185" s="42"/>
      <c r="AW1185" s="42"/>
      <c r="AX1185" s="42"/>
      <c r="AY1185" s="42"/>
      <c r="AZ1185" s="42"/>
      <c r="BA1185" s="42"/>
      <c r="BB1185" s="42"/>
      <c r="BC1185" s="42"/>
      <c r="BD1185" s="63"/>
    </row>
    <row r="1186" spans="1:56" ht="12.75">
      <c r="A1186" s="878" t="s">
        <v>1</v>
      </c>
      <c r="B1186" s="878"/>
      <c r="C1186" s="878"/>
      <c r="D1186" s="878"/>
      <c r="E1186" s="878"/>
      <c r="F1186" s="878"/>
      <c r="G1186" s="878"/>
      <c r="H1186" s="878"/>
      <c r="I1186" s="878"/>
      <c r="J1186" s="878"/>
      <c r="K1186" s="878"/>
      <c r="L1186" s="878"/>
      <c r="M1186" s="878"/>
      <c r="N1186" s="878"/>
      <c r="O1186" s="878"/>
      <c r="Q1186" s="879" t="s">
        <v>674</v>
      </c>
      <c r="R1186" s="880"/>
      <c r="S1186" s="880"/>
      <c r="T1186" s="880"/>
      <c r="U1186" s="880"/>
      <c r="V1186" s="880"/>
      <c r="W1186" s="880"/>
      <c r="X1186" s="880"/>
      <c r="Y1186" s="880"/>
      <c r="Z1186" s="880"/>
      <c r="AA1186" s="880"/>
      <c r="AB1186" s="880"/>
      <c r="AC1186" s="880"/>
      <c r="AD1186" s="880"/>
      <c r="AE1186" s="880"/>
      <c r="AF1186" s="880"/>
      <c r="AG1186" s="880"/>
      <c r="AH1186" s="880"/>
      <c r="AI1186" s="880"/>
      <c r="AJ1186" s="880"/>
      <c r="AK1186" s="880"/>
      <c r="AL1186" s="880"/>
      <c r="AM1186" s="880"/>
      <c r="AN1186" s="880"/>
      <c r="AO1186" s="880"/>
      <c r="AP1186" s="880"/>
      <c r="AQ1186" s="880"/>
      <c r="AR1186" s="880"/>
      <c r="AS1186" s="880"/>
      <c r="AT1186" s="880"/>
      <c r="AU1186" s="880"/>
      <c r="AV1186" s="880"/>
      <c r="AW1186" s="880"/>
      <c r="AX1186" s="880"/>
      <c r="AY1186" s="880"/>
      <c r="AZ1186" s="880"/>
      <c r="BA1186" s="880"/>
      <c r="BB1186" s="880"/>
      <c r="BC1186" s="880"/>
      <c r="BD1186" s="881"/>
    </row>
    <row r="1187" spans="1:56" ht="12.75">
      <c r="A1187" s="2"/>
      <c r="B1187" s="2"/>
      <c r="C1187" s="2"/>
      <c r="D1187" s="2"/>
      <c r="E1187" s="2"/>
      <c r="F1187" s="2"/>
      <c r="G1187" s="2"/>
      <c r="H1187" s="2"/>
      <c r="I1187" s="2"/>
      <c r="J1187" s="2"/>
      <c r="K1187" s="2"/>
      <c r="L1187" s="2"/>
      <c r="M1187" s="2"/>
      <c r="N1187" s="2"/>
      <c r="O1187" s="2"/>
      <c r="P1187" s="2"/>
      <c r="Q1187" s="42"/>
      <c r="R1187" s="42"/>
      <c r="S1187" s="42"/>
      <c r="T1187" s="42"/>
      <c r="U1187" s="42"/>
      <c r="V1187" s="42"/>
      <c r="W1187" s="42"/>
      <c r="X1187" s="42"/>
      <c r="Y1187" s="42"/>
      <c r="Z1187" s="42"/>
      <c r="AA1187" s="42"/>
      <c r="AB1187" s="42"/>
      <c r="AC1187" s="42"/>
      <c r="AD1187" s="42"/>
      <c r="AE1187" s="42"/>
      <c r="AF1187" s="42"/>
      <c r="AG1187" s="42"/>
      <c r="AH1187" s="42"/>
      <c r="AI1187" s="42"/>
      <c r="AJ1187" s="42"/>
      <c r="AK1187" s="42"/>
      <c r="AL1187" s="42"/>
      <c r="AM1187" s="42"/>
      <c r="AN1187" s="42"/>
      <c r="AO1187" s="42"/>
      <c r="AP1187" s="42"/>
      <c r="AQ1187" s="42"/>
      <c r="AR1187" s="42"/>
      <c r="AS1187" s="42"/>
      <c r="AT1187" s="42"/>
      <c r="AU1187" s="42"/>
      <c r="AV1187" s="42"/>
      <c r="AW1187" s="42"/>
      <c r="AX1187" s="42"/>
      <c r="AY1187" s="42"/>
      <c r="AZ1187" s="42"/>
      <c r="BA1187" s="42"/>
      <c r="BB1187" s="42"/>
      <c r="BC1187" s="42"/>
      <c r="BD1187" s="63"/>
    </row>
    <row r="1188" spans="1:56" ht="12.75">
      <c r="A1188" s="878" t="s">
        <v>0</v>
      </c>
      <c r="B1188" s="878"/>
      <c r="C1188" s="878"/>
      <c r="D1188" s="878"/>
      <c r="E1188" s="878"/>
      <c r="F1188" s="878"/>
      <c r="G1188" s="878"/>
      <c r="H1188" s="878"/>
      <c r="I1188" s="878"/>
      <c r="J1188" s="878"/>
      <c r="K1188" s="878"/>
      <c r="L1188" s="878"/>
      <c r="M1188" s="878"/>
      <c r="N1188" s="878"/>
      <c r="O1188" s="878"/>
      <c r="Q1188" s="976" t="s">
        <v>675</v>
      </c>
      <c r="R1188" s="976"/>
      <c r="S1188" s="976"/>
      <c r="T1188" s="976"/>
      <c r="U1188" s="976"/>
      <c r="V1188" s="976"/>
      <c r="W1188" s="976"/>
      <c r="X1188" s="976"/>
      <c r="Y1188" s="976"/>
      <c r="Z1188" s="976"/>
      <c r="AA1188" s="976"/>
      <c r="AB1188" s="976"/>
      <c r="AC1188" s="976"/>
      <c r="AD1188" s="976"/>
      <c r="AE1188" s="976"/>
      <c r="AF1188" s="976"/>
      <c r="AG1188" s="976"/>
      <c r="AH1188" s="976"/>
      <c r="AI1188" s="976"/>
      <c r="AJ1188" s="976"/>
      <c r="AK1188" s="976"/>
      <c r="AL1188" s="976"/>
      <c r="AM1188" s="976"/>
      <c r="AN1188" s="976"/>
      <c r="AO1188" s="976"/>
      <c r="AP1188" s="976"/>
      <c r="AQ1188" s="976"/>
      <c r="AR1188" s="976"/>
      <c r="AS1188" s="976"/>
      <c r="AT1188" s="976"/>
      <c r="AU1188" s="976"/>
      <c r="AV1188" s="976"/>
      <c r="AW1188" s="976"/>
      <c r="AX1188" s="976"/>
      <c r="AY1188" s="976"/>
      <c r="AZ1188" s="976"/>
      <c r="BA1188" s="976"/>
      <c r="BB1188" s="976"/>
      <c r="BC1188" s="976"/>
      <c r="BD1188" s="976"/>
    </row>
    <row r="1189" spans="1:56" ht="12.75">
      <c r="A1189" s="2"/>
      <c r="B1189" s="2"/>
      <c r="C1189" s="2"/>
      <c r="D1189" s="2"/>
      <c r="E1189" s="2"/>
      <c r="F1189" s="2"/>
      <c r="G1189" s="2"/>
      <c r="H1189" s="2"/>
      <c r="I1189" s="2"/>
      <c r="J1189" s="2"/>
      <c r="K1189" s="2"/>
      <c r="L1189" s="2"/>
      <c r="M1189" s="2"/>
      <c r="N1189" s="2"/>
      <c r="O1189" s="2"/>
      <c r="P1189" s="2"/>
      <c r="Q1189" s="42"/>
      <c r="R1189" s="42"/>
      <c r="S1189" s="42"/>
      <c r="T1189" s="42"/>
      <c r="U1189" s="42"/>
      <c r="V1189" s="42"/>
      <c r="W1189" s="42"/>
      <c r="X1189" s="42"/>
      <c r="Y1189" s="42"/>
      <c r="Z1189" s="42"/>
      <c r="AA1189" s="42"/>
      <c r="AB1189" s="42"/>
      <c r="AC1189" s="42"/>
      <c r="AD1189" s="42"/>
      <c r="AE1189" s="42"/>
      <c r="AF1189" s="42"/>
      <c r="AG1189" s="42"/>
      <c r="AH1189" s="42"/>
      <c r="AI1189" s="42"/>
      <c r="AJ1189" s="42"/>
      <c r="AK1189" s="42"/>
      <c r="AL1189" s="42"/>
      <c r="AM1189" s="42"/>
      <c r="AN1189" s="42"/>
      <c r="AO1189" s="42"/>
      <c r="AP1189" s="42"/>
      <c r="AQ1189" s="42"/>
      <c r="AR1189" s="42"/>
      <c r="AS1189" s="42"/>
      <c r="AT1189" s="42"/>
      <c r="AU1189" s="42"/>
      <c r="AV1189" s="42"/>
      <c r="AW1189" s="42"/>
      <c r="AX1189" s="42"/>
      <c r="AY1189" s="42"/>
      <c r="AZ1189" s="42"/>
      <c r="BA1189" s="42"/>
      <c r="BB1189" s="42"/>
      <c r="BC1189" s="42"/>
      <c r="BD1189" s="63"/>
    </row>
    <row r="1190" spans="1:56" ht="12.75">
      <c r="A1190" s="1477" t="s">
        <v>20</v>
      </c>
      <c r="B1190" s="1477"/>
      <c r="C1190" s="1477"/>
      <c r="D1190" s="1477"/>
      <c r="E1190" s="1477"/>
      <c r="F1190" s="1477"/>
      <c r="G1190" s="1477"/>
      <c r="H1190" s="1477"/>
      <c r="I1190" s="1477"/>
      <c r="J1190" s="1477"/>
      <c r="K1190" s="1477"/>
      <c r="L1190" s="1477"/>
      <c r="M1190" s="1477"/>
      <c r="N1190" s="1477"/>
      <c r="O1190" s="1477"/>
      <c r="P1190" s="2"/>
      <c r="Q1190" s="976" t="s">
        <v>676</v>
      </c>
      <c r="R1190" s="976"/>
      <c r="S1190" s="976"/>
      <c r="T1190" s="976"/>
      <c r="U1190" s="976"/>
      <c r="V1190" s="976"/>
      <c r="W1190" s="976"/>
      <c r="X1190" s="976"/>
      <c r="Y1190" s="976"/>
      <c r="Z1190" s="976"/>
      <c r="AA1190" s="976"/>
      <c r="AB1190" s="976"/>
      <c r="AC1190" s="976"/>
      <c r="AD1190" s="976"/>
      <c r="AE1190" s="976"/>
      <c r="AF1190" s="976"/>
      <c r="AG1190" s="976"/>
      <c r="AH1190" s="976"/>
      <c r="AI1190" s="976"/>
      <c r="AJ1190" s="976"/>
      <c r="AK1190" s="976"/>
      <c r="AL1190" s="976"/>
      <c r="AM1190" s="976"/>
      <c r="AN1190" s="976"/>
      <c r="AO1190" s="976"/>
      <c r="AP1190" s="976"/>
      <c r="AQ1190" s="976"/>
      <c r="AR1190" s="976"/>
      <c r="AS1190" s="976"/>
      <c r="AT1190" s="976"/>
      <c r="AU1190" s="976"/>
      <c r="AV1190" s="976"/>
      <c r="AW1190" s="976"/>
      <c r="AX1190" s="976"/>
      <c r="AY1190" s="976"/>
      <c r="AZ1190" s="976"/>
      <c r="BA1190" s="976"/>
      <c r="BB1190" s="976"/>
      <c r="BC1190" s="976"/>
      <c r="BD1190" s="976"/>
    </row>
    <row r="1191" spans="1:56" ht="12.75">
      <c r="A1191" s="1478"/>
      <c r="B1191" s="1478"/>
      <c r="C1191" s="1478"/>
      <c r="D1191" s="1478"/>
      <c r="E1191" s="1478"/>
      <c r="F1191" s="1478"/>
      <c r="G1191" s="1478"/>
      <c r="H1191" s="1478"/>
      <c r="I1191" s="1478"/>
      <c r="J1191" s="1478"/>
      <c r="K1191" s="1478"/>
      <c r="L1191" s="1478"/>
      <c r="M1191" s="1478"/>
      <c r="N1191" s="1478"/>
      <c r="O1191" s="1478"/>
      <c r="P1191" s="2"/>
      <c r="Q1191" s="976" t="s">
        <v>677</v>
      </c>
      <c r="R1191" s="976"/>
      <c r="S1191" s="976"/>
      <c r="T1191" s="976"/>
      <c r="U1191" s="976"/>
      <c r="V1191" s="976"/>
      <c r="W1191" s="976"/>
      <c r="X1191" s="976"/>
      <c r="Y1191" s="976"/>
      <c r="Z1191" s="976"/>
      <c r="AA1191" s="976"/>
      <c r="AB1191" s="976"/>
      <c r="AC1191" s="976"/>
      <c r="AD1191" s="976"/>
      <c r="AE1191" s="976"/>
      <c r="AF1191" s="976"/>
      <c r="AG1191" s="976"/>
      <c r="AH1191" s="976"/>
      <c r="AI1191" s="976"/>
      <c r="AJ1191" s="976"/>
      <c r="AK1191" s="976"/>
      <c r="AL1191" s="976"/>
      <c r="AM1191" s="976"/>
      <c r="AN1191" s="976"/>
      <c r="AO1191" s="976"/>
      <c r="AP1191" s="976"/>
      <c r="AQ1191" s="976"/>
      <c r="AR1191" s="976"/>
      <c r="AS1191" s="976"/>
      <c r="AT1191" s="976"/>
      <c r="AU1191" s="976"/>
      <c r="AV1191" s="976"/>
      <c r="AW1191" s="976"/>
      <c r="AX1191" s="976"/>
      <c r="AY1191" s="976"/>
      <c r="AZ1191" s="976"/>
      <c r="BA1191" s="976"/>
      <c r="BB1191" s="976"/>
      <c r="BC1191" s="976"/>
      <c r="BD1191" s="976"/>
    </row>
    <row r="1192" spans="1:56" ht="12.75">
      <c r="A1192" s="1478"/>
      <c r="B1192" s="1478"/>
      <c r="C1192" s="1478"/>
      <c r="D1192" s="1478"/>
      <c r="E1192" s="1478"/>
      <c r="F1192" s="1478"/>
      <c r="G1192" s="1478"/>
      <c r="H1192" s="1478"/>
      <c r="I1192" s="1478"/>
      <c r="J1192" s="1478"/>
      <c r="K1192" s="1478"/>
      <c r="L1192" s="1478"/>
      <c r="M1192" s="1478"/>
      <c r="N1192" s="1478"/>
      <c r="O1192" s="1478"/>
      <c r="P1192" s="2"/>
      <c r="Q1192" s="976" t="s">
        <v>678</v>
      </c>
      <c r="R1192" s="976"/>
      <c r="S1192" s="976"/>
      <c r="T1192" s="976"/>
      <c r="U1192" s="976"/>
      <c r="V1192" s="976"/>
      <c r="W1192" s="976"/>
      <c r="X1192" s="976"/>
      <c r="Y1192" s="976"/>
      <c r="Z1192" s="976"/>
      <c r="AA1192" s="976"/>
      <c r="AB1192" s="976"/>
      <c r="AC1192" s="976"/>
      <c r="AD1192" s="976"/>
      <c r="AE1192" s="976"/>
      <c r="AF1192" s="976"/>
      <c r="AG1192" s="976"/>
      <c r="AH1192" s="976"/>
      <c r="AI1192" s="976"/>
      <c r="AJ1192" s="976"/>
      <c r="AK1192" s="976"/>
      <c r="AL1192" s="976"/>
      <c r="AM1192" s="976"/>
      <c r="AN1192" s="976"/>
      <c r="AO1192" s="976"/>
      <c r="AP1192" s="976"/>
      <c r="AQ1192" s="976"/>
      <c r="AR1192" s="976"/>
      <c r="AS1192" s="976"/>
      <c r="AT1192" s="976"/>
      <c r="AU1192" s="976"/>
      <c r="AV1192" s="976"/>
      <c r="AW1192" s="976"/>
      <c r="AX1192" s="976"/>
      <c r="AY1192" s="976"/>
      <c r="AZ1192" s="976"/>
      <c r="BA1192" s="976"/>
      <c r="BB1192" s="976"/>
      <c r="BC1192" s="976"/>
      <c r="BD1192" s="976"/>
    </row>
    <row r="1193" spans="1:56" ht="12.75">
      <c r="A1193" s="2"/>
      <c r="B1193" s="2"/>
      <c r="C1193" s="2"/>
      <c r="D1193" s="2"/>
      <c r="E1193" s="2"/>
      <c r="F1193" s="2"/>
      <c r="G1193" s="2"/>
      <c r="H1193" s="2"/>
      <c r="I1193" s="2"/>
      <c r="J1193" s="2"/>
      <c r="K1193" s="2"/>
      <c r="L1193" s="2"/>
      <c r="M1193" s="2"/>
      <c r="N1193" s="2"/>
      <c r="O1193" s="2"/>
      <c r="P1193" s="2"/>
      <c r="Q1193" s="42"/>
      <c r="R1193" s="42"/>
      <c r="S1193" s="42"/>
      <c r="T1193" s="42"/>
      <c r="U1193" s="42"/>
      <c r="V1193" s="42"/>
      <c r="W1193" s="42"/>
      <c r="X1193" s="42"/>
      <c r="Y1193" s="42"/>
      <c r="Z1193" s="42"/>
      <c r="AA1193" s="42"/>
      <c r="AB1193" s="42"/>
      <c r="AC1193" s="42"/>
      <c r="AD1193" s="42"/>
      <c r="AE1193" s="42"/>
      <c r="AF1193" s="42"/>
      <c r="AG1193" s="42"/>
      <c r="AH1193" s="42"/>
      <c r="AI1193" s="42"/>
      <c r="AJ1193" s="42"/>
      <c r="AK1193" s="42"/>
      <c r="AL1193" s="42"/>
      <c r="AM1193" s="42"/>
      <c r="AN1193" s="42"/>
      <c r="AO1193" s="42"/>
      <c r="AP1193" s="42"/>
      <c r="AQ1193" s="42"/>
      <c r="AR1193" s="42"/>
      <c r="AS1193" s="42"/>
      <c r="AT1193" s="42"/>
      <c r="AU1193" s="42"/>
      <c r="AV1193" s="42"/>
      <c r="AW1193" s="42"/>
      <c r="AX1193" s="42"/>
      <c r="AY1193" s="42"/>
      <c r="AZ1193" s="42"/>
      <c r="BA1193" s="42"/>
      <c r="BB1193" s="42"/>
      <c r="BC1193" s="42"/>
      <c r="BD1193" s="63"/>
    </row>
    <row r="1194" spans="1:56" ht="12.75">
      <c r="A1194" s="1477" t="s">
        <v>19</v>
      </c>
      <c r="B1194" s="1477"/>
      <c r="C1194" s="1477"/>
      <c r="D1194" s="1477"/>
      <c r="E1194" s="1477"/>
      <c r="F1194" s="1477"/>
      <c r="G1194" s="1477"/>
      <c r="H1194" s="1477"/>
      <c r="I1194" s="1477"/>
      <c r="J1194" s="1477"/>
      <c r="K1194" s="1477"/>
      <c r="L1194" s="1477"/>
      <c r="M1194" s="1477"/>
      <c r="N1194" s="1477"/>
      <c r="O1194" s="1477"/>
      <c r="Q1194" s="976" t="s">
        <v>679</v>
      </c>
      <c r="R1194" s="976"/>
      <c r="S1194" s="976"/>
      <c r="T1194" s="976"/>
      <c r="U1194" s="976"/>
      <c r="V1194" s="976"/>
      <c r="W1194" s="976"/>
      <c r="X1194" s="976"/>
      <c r="Y1194" s="976"/>
      <c r="Z1194" s="976"/>
      <c r="AA1194" s="976"/>
      <c r="AB1194" s="976"/>
      <c r="AC1194" s="976"/>
      <c r="AD1194" s="976"/>
      <c r="AE1194" s="976"/>
      <c r="AF1194" s="976"/>
      <c r="AG1194" s="976"/>
      <c r="AH1194" s="976"/>
      <c r="AI1194" s="976"/>
      <c r="AJ1194" s="976"/>
      <c r="AK1194" s="976"/>
      <c r="AL1194" s="976"/>
      <c r="AM1194" s="976"/>
      <c r="AN1194" s="976"/>
      <c r="AO1194" s="976"/>
      <c r="AP1194" s="976"/>
      <c r="AQ1194" s="976"/>
      <c r="AR1194" s="976"/>
      <c r="AS1194" s="976"/>
      <c r="AT1194" s="976"/>
      <c r="AU1194" s="976"/>
      <c r="AV1194" s="976"/>
      <c r="AW1194" s="976"/>
      <c r="AX1194" s="976"/>
      <c r="AY1194" s="976"/>
      <c r="AZ1194" s="976"/>
      <c r="BA1194" s="976"/>
      <c r="BB1194" s="976"/>
      <c r="BC1194" s="976"/>
      <c r="BD1194" s="976"/>
    </row>
    <row r="1195" spans="1:56" ht="12.75">
      <c r="A1195" s="1478"/>
      <c r="B1195" s="1478"/>
      <c r="C1195" s="1478"/>
      <c r="D1195" s="1478"/>
      <c r="E1195" s="1478"/>
      <c r="F1195" s="1478"/>
      <c r="G1195" s="1478"/>
      <c r="H1195" s="1478"/>
      <c r="I1195" s="1478"/>
      <c r="J1195" s="1478"/>
      <c r="K1195" s="1478"/>
      <c r="L1195" s="1478"/>
      <c r="M1195" s="1478"/>
      <c r="N1195" s="1478"/>
      <c r="O1195" s="1478"/>
      <c r="Q1195" s="976" t="s">
        <v>680</v>
      </c>
      <c r="R1195" s="976"/>
      <c r="S1195" s="976"/>
      <c r="T1195" s="976"/>
      <c r="U1195" s="976"/>
      <c r="V1195" s="976"/>
      <c r="W1195" s="976"/>
      <c r="X1195" s="976"/>
      <c r="Y1195" s="976"/>
      <c r="Z1195" s="976"/>
      <c r="AA1195" s="976"/>
      <c r="AB1195" s="976"/>
      <c r="AC1195" s="976"/>
      <c r="AD1195" s="976"/>
      <c r="AE1195" s="976"/>
      <c r="AF1195" s="976"/>
      <c r="AG1195" s="976"/>
      <c r="AH1195" s="976"/>
      <c r="AI1195" s="976"/>
      <c r="AJ1195" s="976"/>
      <c r="AK1195" s="976"/>
      <c r="AL1195" s="976"/>
      <c r="AM1195" s="976"/>
      <c r="AN1195" s="976"/>
      <c r="AO1195" s="976"/>
      <c r="AP1195" s="976"/>
      <c r="AQ1195" s="976"/>
      <c r="AR1195" s="976"/>
      <c r="AS1195" s="976"/>
      <c r="AT1195" s="976"/>
      <c r="AU1195" s="976"/>
      <c r="AV1195" s="976"/>
      <c r="AW1195" s="976"/>
      <c r="AX1195" s="976"/>
      <c r="AY1195" s="976"/>
      <c r="AZ1195" s="976"/>
      <c r="BA1195" s="976"/>
      <c r="BB1195" s="976"/>
      <c r="BC1195" s="976"/>
      <c r="BD1195" s="976"/>
    </row>
    <row r="1196" spans="1:56" ht="12.75">
      <c r="A1196" s="317"/>
      <c r="B1196" s="317"/>
      <c r="C1196" s="317"/>
      <c r="D1196" s="317"/>
      <c r="E1196" s="317"/>
      <c r="F1196" s="317"/>
      <c r="G1196" s="317"/>
      <c r="H1196" s="317"/>
      <c r="I1196" s="317"/>
      <c r="J1196" s="317"/>
      <c r="K1196" s="317"/>
      <c r="L1196" s="317"/>
      <c r="M1196" s="317"/>
      <c r="N1196" s="317"/>
      <c r="O1196" s="317"/>
      <c r="P1196" s="317"/>
      <c r="Q1196" s="317"/>
      <c r="R1196" s="317"/>
      <c r="S1196" s="317"/>
      <c r="T1196" s="317"/>
      <c r="U1196" s="317"/>
      <c r="V1196" s="317"/>
      <c r="W1196" s="317"/>
      <c r="X1196" s="317"/>
      <c r="Y1196" s="317"/>
      <c r="Z1196" s="317"/>
      <c r="AA1196" s="317"/>
      <c r="AB1196" s="317"/>
      <c r="AC1196" s="317"/>
      <c r="AD1196" s="317"/>
      <c r="AE1196" s="317"/>
      <c r="AF1196" s="317"/>
      <c r="AG1196" s="317"/>
      <c r="AH1196" s="317"/>
      <c r="AI1196" s="317"/>
      <c r="AJ1196" s="317"/>
      <c r="AK1196" s="317"/>
      <c r="AL1196" s="317"/>
      <c r="AM1196" s="317"/>
      <c r="AN1196" s="317"/>
      <c r="AO1196" s="317"/>
      <c r="AP1196" s="317"/>
      <c r="AQ1196" s="317"/>
      <c r="AR1196" s="317"/>
      <c r="AS1196" s="317"/>
      <c r="AT1196" s="317"/>
      <c r="AU1196" s="317"/>
      <c r="AV1196" s="317"/>
      <c r="AW1196" s="317"/>
      <c r="AX1196" s="317"/>
      <c r="AY1196" s="317"/>
      <c r="AZ1196" s="317"/>
      <c r="BA1196" s="317"/>
      <c r="BB1196" s="317"/>
      <c r="BC1196" s="317"/>
      <c r="BD1196" s="45"/>
    </row>
    <row r="1197" spans="1:56" ht="12.75">
      <c r="A1197" s="878" t="s">
        <v>2</v>
      </c>
      <c r="B1197" s="878"/>
      <c r="C1197" s="878"/>
      <c r="D1197" s="878"/>
      <c r="E1197" s="878"/>
      <c r="F1197" s="878"/>
      <c r="G1197" s="878"/>
      <c r="H1197" s="878"/>
      <c r="I1197" s="878"/>
      <c r="J1197" s="878"/>
      <c r="K1197" s="878"/>
      <c r="L1197" s="878"/>
      <c r="M1197" s="878"/>
      <c r="N1197" s="878"/>
      <c r="O1197" s="878"/>
      <c r="Q1197" s="976" t="s">
        <v>350</v>
      </c>
      <c r="R1197" s="976"/>
      <c r="S1197" s="976"/>
      <c r="T1197" s="976"/>
      <c r="U1197" s="976"/>
      <c r="V1197" s="976"/>
      <c r="W1197" s="976"/>
      <c r="X1197" s="976"/>
      <c r="Y1197" s="976"/>
      <c r="Z1197" s="976"/>
      <c r="AA1197" s="976"/>
      <c r="AB1197" s="976"/>
      <c r="AC1197" s="976"/>
      <c r="AD1197" s="976"/>
      <c r="AE1197" s="976"/>
      <c r="AF1197" s="976"/>
      <c r="AG1197" s="976"/>
      <c r="AH1197" s="976"/>
      <c r="AI1197" s="976"/>
      <c r="AJ1197" s="976"/>
      <c r="AK1197" s="976"/>
      <c r="AL1197" s="976"/>
      <c r="AM1197" s="976"/>
      <c r="AN1197" s="976"/>
      <c r="AO1197" s="976"/>
      <c r="AP1197" s="976"/>
      <c r="AQ1197" s="976"/>
      <c r="AR1197" s="976"/>
      <c r="AS1197" s="976"/>
      <c r="AT1197" s="976"/>
      <c r="AU1197" s="976"/>
      <c r="AV1197" s="976"/>
      <c r="AW1197" s="976"/>
      <c r="AX1197" s="976"/>
      <c r="AY1197" s="976"/>
      <c r="AZ1197" s="976"/>
      <c r="BA1197" s="976"/>
      <c r="BB1197" s="976"/>
      <c r="BC1197" s="976"/>
      <c r="BD1197" s="976"/>
    </row>
    <row r="1198" spans="1:55" ht="12.75">
      <c r="A1198" s="4"/>
      <c r="B1198" s="4"/>
      <c r="C1198" s="4"/>
      <c r="D1198" s="4"/>
      <c r="E1198" s="4"/>
      <c r="F1198" s="4"/>
      <c r="G1198" s="4"/>
      <c r="H1198" s="4"/>
      <c r="I1198" s="4"/>
      <c r="J1198" s="4"/>
      <c r="K1198" s="4"/>
      <c r="L1198" s="4"/>
      <c r="M1198" s="4"/>
      <c r="N1198" s="4"/>
      <c r="O1198" s="4"/>
      <c r="P1198" s="2"/>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row>
    <row r="1199" spans="1:56" ht="12.75">
      <c r="A1199" s="1477" t="s">
        <v>18</v>
      </c>
      <c r="B1199" s="1477"/>
      <c r="C1199" s="1477"/>
      <c r="D1199" s="1477"/>
      <c r="E1199" s="1477"/>
      <c r="F1199" s="1477"/>
      <c r="G1199" s="1477"/>
      <c r="H1199" s="1477"/>
      <c r="I1199" s="1477"/>
      <c r="J1199" s="1477"/>
      <c r="K1199" s="1477"/>
      <c r="L1199" s="1477"/>
      <c r="M1199" s="1477"/>
      <c r="N1199" s="1477"/>
      <c r="O1199" s="1477"/>
      <c r="Q1199" s="976" t="s">
        <v>681</v>
      </c>
      <c r="R1199" s="976"/>
      <c r="S1199" s="976"/>
      <c r="T1199" s="976"/>
      <c r="U1199" s="976"/>
      <c r="V1199" s="976"/>
      <c r="W1199" s="976"/>
      <c r="X1199" s="976"/>
      <c r="Y1199" s="976"/>
      <c r="Z1199" s="976"/>
      <c r="AA1199" s="976"/>
      <c r="AB1199" s="976"/>
      <c r="AC1199" s="976"/>
      <c r="AD1199" s="976"/>
      <c r="AE1199" s="976"/>
      <c r="AF1199" s="976"/>
      <c r="AG1199" s="976"/>
      <c r="AH1199" s="976"/>
      <c r="AI1199" s="976"/>
      <c r="AJ1199" s="976"/>
      <c r="AK1199" s="976"/>
      <c r="AL1199" s="976"/>
      <c r="AM1199" s="976"/>
      <c r="AN1199" s="976"/>
      <c r="AO1199" s="976"/>
      <c r="AP1199" s="976"/>
      <c r="AQ1199" s="976"/>
      <c r="AR1199" s="976"/>
      <c r="AS1199" s="976"/>
      <c r="AT1199" s="976"/>
      <c r="AU1199" s="976"/>
      <c r="AV1199" s="976"/>
      <c r="AW1199" s="976"/>
      <c r="AX1199" s="976"/>
      <c r="AY1199" s="976"/>
      <c r="AZ1199" s="976"/>
      <c r="BA1199" s="976"/>
      <c r="BB1199" s="976"/>
      <c r="BC1199" s="976"/>
      <c r="BD1199" s="976"/>
    </row>
    <row r="1200" spans="1:56" ht="12.75">
      <c r="A1200" s="1478"/>
      <c r="B1200" s="1478"/>
      <c r="C1200" s="1478"/>
      <c r="D1200" s="1478"/>
      <c r="E1200" s="1478"/>
      <c r="F1200" s="1478"/>
      <c r="G1200" s="1478"/>
      <c r="H1200" s="1478"/>
      <c r="I1200" s="1478"/>
      <c r="J1200" s="1478"/>
      <c r="K1200" s="1478"/>
      <c r="L1200" s="1478"/>
      <c r="M1200" s="1478"/>
      <c r="N1200" s="1478"/>
      <c r="O1200" s="1478"/>
      <c r="Q1200" s="976" t="s">
        <v>682</v>
      </c>
      <c r="R1200" s="976"/>
      <c r="S1200" s="976"/>
      <c r="T1200" s="976"/>
      <c r="U1200" s="976"/>
      <c r="V1200" s="976"/>
      <c r="W1200" s="976"/>
      <c r="X1200" s="976"/>
      <c r="Y1200" s="976"/>
      <c r="Z1200" s="976"/>
      <c r="AA1200" s="976"/>
      <c r="AB1200" s="976"/>
      <c r="AC1200" s="976"/>
      <c r="AD1200" s="976"/>
      <c r="AE1200" s="976"/>
      <c r="AF1200" s="976"/>
      <c r="AG1200" s="976"/>
      <c r="AH1200" s="976"/>
      <c r="AI1200" s="976"/>
      <c r="AJ1200" s="976"/>
      <c r="AK1200" s="976"/>
      <c r="AL1200" s="976"/>
      <c r="AM1200" s="976"/>
      <c r="AN1200" s="976"/>
      <c r="AO1200" s="976"/>
      <c r="AP1200" s="976"/>
      <c r="AQ1200" s="976"/>
      <c r="AR1200" s="976"/>
      <c r="AS1200" s="976"/>
      <c r="AT1200" s="976"/>
      <c r="AU1200" s="976"/>
      <c r="AV1200" s="976"/>
      <c r="AW1200" s="976"/>
      <c r="AX1200" s="976"/>
      <c r="AY1200" s="976"/>
      <c r="AZ1200" s="976"/>
      <c r="BA1200" s="976"/>
      <c r="BB1200" s="976"/>
      <c r="BC1200" s="976"/>
      <c r="BD1200" s="976"/>
    </row>
    <row r="1201" spans="1:56" ht="12.75">
      <c r="A1201" s="1478"/>
      <c r="B1201" s="1478"/>
      <c r="C1201" s="1478"/>
      <c r="D1201" s="1478"/>
      <c r="E1201" s="1478"/>
      <c r="F1201" s="1478"/>
      <c r="G1201" s="1478"/>
      <c r="H1201" s="1478"/>
      <c r="I1201" s="1478"/>
      <c r="J1201" s="1478"/>
      <c r="K1201" s="1478"/>
      <c r="L1201" s="1478"/>
      <c r="M1201" s="1478"/>
      <c r="N1201" s="1478"/>
      <c r="O1201" s="1478"/>
      <c r="Q1201" s="882" t="s">
        <v>683</v>
      </c>
      <c r="R1201" s="882"/>
      <c r="S1201" s="882"/>
      <c r="T1201" s="882"/>
      <c r="U1201" s="882"/>
      <c r="V1201" s="882"/>
      <c r="W1201" s="882"/>
      <c r="X1201" s="882"/>
      <c r="Y1201" s="882"/>
      <c r="Z1201" s="882"/>
      <c r="AA1201" s="882"/>
      <c r="AB1201" s="882"/>
      <c r="AC1201" s="882"/>
      <c r="AD1201" s="882"/>
      <c r="AE1201" s="882"/>
      <c r="AF1201" s="882"/>
      <c r="AG1201" s="882"/>
      <c r="AH1201" s="882"/>
      <c r="AI1201" s="882"/>
      <c r="AJ1201" s="882"/>
      <c r="AK1201" s="882"/>
      <c r="AL1201" s="882"/>
      <c r="AM1201" s="882"/>
      <c r="AN1201" s="882"/>
      <c r="AO1201" s="882"/>
      <c r="AP1201" s="882"/>
      <c r="AQ1201" s="882"/>
      <c r="AR1201" s="882"/>
      <c r="AS1201" s="882"/>
      <c r="AT1201" s="882"/>
      <c r="AU1201" s="882"/>
      <c r="AV1201" s="882"/>
      <c r="AW1201" s="882"/>
      <c r="AX1201" s="882"/>
      <c r="AY1201" s="882"/>
      <c r="AZ1201" s="882"/>
      <c r="BA1201" s="882"/>
      <c r="BB1201" s="882"/>
      <c r="BC1201" s="882"/>
      <c r="BD1201" s="882"/>
    </row>
    <row r="1202" spans="1:55" ht="12.75">
      <c r="A1202" s="4"/>
      <c r="B1202" s="4"/>
      <c r="C1202" s="4"/>
      <c r="D1202" s="4"/>
      <c r="E1202" s="4"/>
      <c r="F1202" s="4"/>
      <c r="G1202" s="4"/>
      <c r="H1202" s="4"/>
      <c r="I1202" s="4"/>
      <c r="J1202" s="4"/>
      <c r="K1202" s="4"/>
      <c r="L1202" s="4"/>
      <c r="M1202" s="4"/>
      <c r="N1202" s="4"/>
      <c r="O1202" s="4"/>
      <c r="P1202" s="2"/>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row>
    <row r="1203" spans="1:56" ht="12.75">
      <c r="A1203" s="878" t="s">
        <v>22</v>
      </c>
      <c r="B1203" s="878"/>
      <c r="C1203" s="878"/>
      <c r="D1203" s="878"/>
      <c r="E1203" s="878"/>
      <c r="F1203" s="878"/>
      <c r="G1203" s="878"/>
      <c r="H1203" s="878"/>
      <c r="I1203" s="878"/>
      <c r="J1203" s="878"/>
      <c r="K1203" s="878"/>
      <c r="L1203" s="878"/>
      <c r="M1203" s="878"/>
      <c r="N1203" s="878"/>
      <c r="O1203" s="878"/>
      <c r="P1203" s="2"/>
      <c r="Q1203" s="882" t="s">
        <v>684</v>
      </c>
      <c r="R1203" s="882"/>
      <c r="S1203" s="882"/>
      <c r="T1203" s="882"/>
      <c r="U1203" s="882"/>
      <c r="V1203" s="882"/>
      <c r="W1203" s="882"/>
      <c r="X1203" s="882"/>
      <c r="Y1203" s="882"/>
      <c r="Z1203" s="882"/>
      <c r="AA1203" s="882"/>
      <c r="AB1203" s="882"/>
      <c r="AC1203" s="882"/>
      <c r="AD1203" s="882"/>
      <c r="AE1203" s="882"/>
      <c r="AF1203" s="882"/>
      <c r="AG1203" s="882"/>
      <c r="AH1203" s="882"/>
      <c r="AI1203" s="882"/>
      <c r="AJ1203" s="882"/>
      <c r="AK1203" s="882"/>
      <c r="AL1203" s="882"/>
      <c r="AM1203" s="882"/>
      <c r="AN1203" s="882"/>
      <c r="AO1203" s="882"/>
      <c r="AP1203" s="882"/>
      <c r="AQ1203" s="882"/>
      <c r="AR1203" s="882"/>
      <c r="AS1203" s="882"/>
      <c r="AT1203" s="882"/>
      <c r="AU1203" s="882"/>
      <c r="AV1203" s="882"/>
      <c r="AW1203" s="882"/>
      <c r="AX1203" s="882"/>
      <c r="AY1203" s="882"/>
      <c r="AZ1203" s="882"/>
      <c r="BA1203" s="882"/>
      <c r="BB1203" s="882"/>
      <c r="BC1203" s="882"/>
      <c r="BD1203" s="882"/>
    </row>
    <row r="1204" spans="1:55" ht="12.75">
      <c r="A1204" s="4"/>
      <c r="B1204" s="4"/>
      <c r="C1204" s="4"/>
      <c r="D1204" s="4"/>
      <c r="E1204" s="4"/>
      <c r="F1204" s="4"/>
      <c r="G1204" s="4"/>
      <c r="H1204" s="4"/>
      <c r="I1204" s="4"/>
      <c r="J1204" s="4"/>
      <c r="K1204" s="4"/>
      <c r="L1204" s="4"/>
      <c r="M1204" s="4"/>
      <c r="N1204" s="4"/>
      <c r="O1204" s="4"/>
      <c r="P1204" s="2"/>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row>
    <row r="1205" spans="1:56" ht="12.75">
      <c r="A1205" s="878" t="s">
        <v>16</v>
      </c>
      <c r="B1205" s="878"/>
      <c r="C1205" s="878"/>
      <c r="D1205" s="878"/>
      <c r="E1205" s="878"/>
      <c r="F1205" s="878"/>
      <c r="G1205" s="878"/>
      <c r="H1205" s="878"/>
      <c r="I1205" s="878"/>
      <c r="J1205" s="878"/>
      <c r="K1205" s="878"/>
      <c r="L1205" s="878"/>
      <c r="M1205" s="878"/>
      <c r="N1205" s="878"/>
      <c r="O1205" s="878"/>
      <c r="Q1205" s="882" t="s">
        <v>685</v>
      </c>
      <c r="R1205" s="882"/>
      <c r="S1205" s="882"/>
      <c r="T1205" s="882"/>
      <c r="U1205" s="882"/>
      <c r="V1205" s="882"/>
      <c r="W1205" s="882"/>
      <c r="X1205" s="882"/>
      <c r="Y1205" s="882"/>
      <c r="Z1205" s="882"/>
      <c r="AA1205" s="882"/>
      <c r="AB1205" s="882"/>
      <c r="AC1205" s="882"/>
      <c r="AD1205" s="882"/>
      <c r="AE1205" s="882"/>
      <c r="AF1205" s="882"/>
      <c r="AG1205" s="882"/>
      <c r="AH1205" s="882"/>
      <c r="AI1205" s="882"/>
      <c r="AJ1205" s="882"/>
      <c r="AK1205" s="882"/>
      <c r="AL1205" s="882"/>
      <c r="AM1205" s="882"/>
      <c r="AN1205" s="882"/>
      <c r="AO1205" s="882"/>
      <c r="AP1205" s="882"/>
      <c r="AQ1205" s="882"/>
      <c r="AR1205" s="882"/>
      <c r="AS1205" s="882"/>
      <c r="AT1205" s="882"/>
      <c r="AU1205" s="882"/>
      <c r="AV1205" s="882"/>
      <c r="AW1205" s="882"/>
      <c r="AX1205" s="882"/>
      <c r="AY1205" s="882"/>
      <c r="AZ1205" s="882"/>
      <c r="BA1205" s="882"/>
      <c r="BB1205" s="882"/>
      <c r="BC1205" s="882"/>
      <c r="BD1205" s="882"/>
    </row>
    <row r="1206" spans="1:55" ht="12.75">
      <c r="A1206" s="4"/>
      <c r="B1206" s="4"/>
      <c r="C1206" s="4"/>
      <c r="D1206" s="4"/>
      <c r="E1206" s="4"/>
      <c r="F1206" s="4"/>
      <c r="G1206" s="4"/>
      <c r="H1206" s="4"/>
      <c r="I1206" s="4"/>
      <c r="J1206" s="4"/>
      <c r="K1206" s="4"/>
      <c r="L1206" s="4"/>
      <c r="M1206" s="4"/>
      <c r="N1206" s="4"/>
      <c r="O1206" s="4"/>
      <c r="P1206" s="2"/>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row>
    <row r="1207" spans="1:56" ht="15">
      <c r="A1207" s="878" t="s">
        <v>17</v>
      </c>
      <c r="B1207" s="878"/>
      <c r="C1207" s="878"/>
      <c r="D1207" s="878"/>
      <c r="E1207" s="878"/>
      <c r="F1207" s="878"/>
      <c r="G1207" s="878"/>
      <c r="H1207" s="878"/>
      <c r="I1207" s="878"/>
      <c r="J1207" s="878"/>
      <c r="K1207" s="878"/>
      <c r="L1207" s="878"/>
      <c r="M1207" s="878"/>
      <c r="N1207" s="878"/>
      <c r="O1207" s="878"/>
      <c r="Q1207" s="1479" t="s">
        <v>686</v>
      </c>
      <c r="R1207" s="1479"/>
      <c r="S1207" s="1479"/>
      <c r="T1207" s="1479"/>
      <c r="U1207" s="1479"/>
      <c r="V1207" s="1479"/>
      <c r="W1207" s="1479"/>
      <c r="X1207" s="1479"/>
      <c r="Y1207" s="1479"/>
      <c r="Z1207" s="1479"/>
      <c r="AA1207" s="1479"/>
      <c r="AB1207" s="1479"/>
      <c r="AC1207" s="1479"/>
      <c r="AD1207" s="1479"/>
      <c r="AE1207" s="1479"/>
      <c r="AF1207" s="1479"/>
      <c r="AG1207" s="1479"/>
      <c r="AH1207" s="1479"/>
      <c r="AI1207" s="1479"/>
      <c r="AJ1207" s="1479"/>
      <c r="AK1207" s="1479"/>
      <c r="AL1207" s="1479"/>
      <c r="AM1207" s="1479"/>
      <c r="AN1207" s="1479"/>
      <c r="AO1207" s="1479"/>
      <c r="AP1207" s="1479"/>
      <c r="AQ1207" s="1479"/>
      <c r="AR1207" s="1479"/>
      <c r="AS1207" s="1479"/>
      <c r="AT1207" s="1479"/>
      <c r="AU1207" s="1479"/>
      <c r="AV1207" s="1479"/>
      <c r="AW1207" s="1479"/>
      <c r="AX1207" s="1479"/>
      <c r="AY1207" s="1479"/>
      <c r="AZ1207" s="1479"/>
      <c r="BA1207" s="1479"/>
      <c r="BB1207" s="1479"/>
      <c r="BC1207" s="1479"/>
      <c r="BD1207" s="1479"/>
    </row>
    <row r="1208" spans="1:56" ht="15">
      <c r="A1208" s="878" t="s">
        <v>21</v>
      </c>
      <c r="B1208" s="878"/>
      <c r="C1208" s="878"/>
      <c r="D1208" s="878"/>
      <c r="E1208" s="878"/>
      <c r="F1208" s="878"/>
      <c r="G1208" s="878"/>
      <c r="H1208" s="878"/>
      <c r="I1208" s="878"/>
      <c r="J1208" s="878"/>
      <c r="K1208" s="878"/>
      <c r="L1208" s="878"/>
      <c r="M1208" s="878"/>
      <c r="N1208" s="878"/>
      <c r="O1208" s="878"/>
      <c r="P1208" s="2"/>
      <c r="Q1208" s="879" t="s">
        <v>687</v>
      </c>
      <c r="R1208" s="880"/>
      <c r="S1208" s="880"/>
      <c r="T1208" s="880"/>
      <c r="U1208" s="880"/>
      <c r="V1208" s="880"/>
      <c r="W1208" s="880"/>
      <c r="X1208" s="880"/>
      <c r="Y1208" s="880"/>
      <c r="Z1208" s="880"/>
      <c r="AA1208" s="880"/>
      <c r="AB1208" s="880"/>
      <c r="AC1208" s="880"/>
      <c r="AD1208" s="880"/>
      <c r="AE1208" s="880"/>
      <c r="AF1208" s="880"/>
      <c r="AG1208" s="880"/>
      <c r="AH1208" s="880"/>
      <c r="AI1208" s="880"/>
      <c r="AJ1208" s="880"/>
      <c r="AK1208" s="880"/>
      <c r="AL1208" s="880"/>
      <c r="AM1208" s="880"/>
      <c r="AN1208" s="880"/>
      <c r="AO1208" s="880"/>
      <c r="AP1208" s="880"/>
      <c r="AQ1208" s="880"/>
      <c r="AR1208" s="880"/>
      <c r="AS1208" s="880"/>
      <c r="AT1208" s="880"/>
      <c r="AU1208" s="880"/>
      <c r="AV1208" s="880"/>
      <c r="AW1208" s="880"/>
      <c r="AX1208" s="880"/>
      <c r="AY1208" s="880"/>
      <c r="AZ1208" s="880"/>
      <c r="BA1208" s="880"/>
      <c r="BB1208" s="880"/>
      <c r="BC1208" s="880"/>
      <c r="BD1208" s="881"/>
    </row>
    <row r="1209" spans="1:55" ht="15">
      <c r="A1209" s="4"/>
      <c r="B1209" s="4"/>
      <c r="C1209" s="4"/>
      <c r="D1209" s="4"/>
      <c r="E1209" s="4"/>
      <c r="F1209" s="4"/>
      <c r="G1209" s="4"/>
      <c r="H1209" s="4"/>
      <c r="I1209" s="4"/>
      <c r="J1209" s="4"/>
      <c r="K1209" s="4"/>
      <c r="L1209" s="4"/>
      <c r="M1209" s="4"/>
      <c r="N1209" s="4"/>
      <c r="O1209" s="4"/>
      <c r="P1209" s="2"/>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row>
    <row r="1210" spans="1:56" ht="15">
      <c r="A1210" s="878" t="s">
        <v>688</v>
      </c>
      <c r="B1210" s="878"/>
      <c r="C1210" s="878"/>
      <c r="D1210" s="878"/>
      <c r="E1210" s="878"/>
      <c r="F1210" s="878"/>
      <c r="G1210" s="878"/>
      <c r="H1210" s="878"/>
      <c r="I1210" s="878"/>
      <c r="J1210" s="878"/>
      <c r="K1210" s="878"/>
      <c r="L1210" s="878"/>
      <c r="M1210" s="878"/>
      <c r="N1210" s="878"/>
      <c r="O1210" s="878"/>
      <c r="Q1210" s="1479" t="s">
        <v>689</v>
      </c>
      <c r="R1210" s="1479"/>
      <c r="S1210" s="1479"/>
      <c r="T1210" s="1479"/>
      <c r="U1210" s="1479"/>
      <c r="V1210" s="1479"/>
      <c r="W1210" s="1479"/>
      <c r="X1210" s="1479"/>
      <c r="Y1210" s="1479"/>
      <c r="Z1210" s="1479"/>
      <c r="AA1210" s="1479"/>
      <c r="AB1210" s="1479"/>
      <c r="AC1210" s="1479"/>
      <c r="AD1210" s="1479"/>
      <c r="AE1210" s="1479"/>
      <c r="AF1210" s="1479"/>
      <c r="AG1210" s="1479"/>
      <c r="AH1210" s="1479"/>
      <c r="AI1210" s="1479"/>
      <c r="AJ1210" s="1479"/>
      <c r="AK1210" s="1479"/>
      <c r="AL1210" s="1479"/>
      <c r="AM1210" s="1479"/>
      <c r="AN1210" s="1479"/>
      <c r="AO1210" s="1479"/>
      <c r="AP1210" s="1479"/>
      <c r="AQ1210" s="1479"/>
      <c r="AR1210" s="1479"/>
      <c r="AS1210" s="1479"/>
      <c r="AT1210" s="1479"/>
      <c r="AU1210" s="1479"/>
      <c r="AV1210" s="1479"/>
      <c r="AW1210" s="1479"/>
      <c r="AX1210" s="1479"/>
      <c r="AY1210" s="1479"/>
      <c r="AZ1210" s="1479"/>
      <c r="BA1210" s="1479"/>
      <c r="BB1210" s="1479"/>
      <c r="BC1210" s="1479"/>
      <c r="BD1210" s="1479"/>
    </row>
    <row r="1211" spans="1:56" ht="15">
      <c r="A1211" s="878" t="s">
        <v>690</v>
      </c>
      <c r="B1211" s="878"/>
      <c r="C1211" s="878"/>
      <c r="D1211" s="878"/>
      <c r="E1211" s="878"/>
      <c r="F1211" s="878"/>
      <c r="G1211" s="878"/>
      <c r="H1211" s="878"/>
      <c r="I1211" s="878"/>
      <c r="J1211" s="878"/>
      <c r="K1211" s="878"/>
      <c r="L1211" s="878"/>
      <c r="M1211" s="878"/>
      <c r="N1211" s="878"/>
      <c r="O1211" s="878"/>
      <c r="P1211" s="2"/>
      <c r="Q1211" s="879" t="s">
        <v>691</v>
      </c>
      <c r="R1211" s="880"/>
      <c r="S1211" s="880"/>
      <c r="T1211" s="880"/>
      <c r="U1211" s="880"/>
      <c r="V1211" s="880"/>
      <c r="W1211" s="880"/>
      <c r="X1211" s="880"/>
      <c r="Y1211" s="880"/>
      <c r="Z1211" s="880"/>
      <c r="AA1211" s="880"/>
      <c r="AB1211" s="880"/>
      <c r="AC1211" s="880"/>
      <c r="AD1211" s="880"/>
      <c r="AE1211" s="880"/>
      <c r="AF1211" s="880"/>
      <c r="AG1211" s="880"/>
      <c r="AH1211" s="880"/>
      <c r="AI1211" s="880"/>
      <c r="AJ1211" s="880"/>
      <c r="AK1211" s="880"/>
      <c r="AL1211" s="880"/>
      <c r="AM1211" s="880"/>
      <c r="AN1211" s="880"/>
      <c r="AO1211" s="880"/>
      <c r="AP1211" s="880"/>
      <c r="AQ1211" s="880"/>
      <c r="AR1211" s="880"/>
      <c r="AS1211" s="880"/>
      <c r="AT1211" s="880"/>
      <c r="AU1211" s="880"/>
      <c r="AV1211" s="880"/>
      <c r="AW1211" s="880"/>
      <c r="AX1211" s="880"/>
      <c r="AY1211" s="880"/>
      <c r="AZ1211" s="880"/>
      <c r="BA1211" s="880"/>
      <c r="BB1211" s="880"/>
      <c r="BC1211" s="880"/>
      <c r="BD1211" s="881"/>
    </row>
    <row r="1212" spans="1:55" ht="15">
      <c r="A1212" s="4"/>
      <c r="B1212" s="4"/>
      <c r="C1212" s="4"/>
      <c r="D1212" s="4"/>
      <c r="E1212" s="4"/>
      <c r="F1212" s="4"/>
      <c r="G1212" s="4"/>
      <c r="H1212" s="4"/>
      <c r="I1212" s="4"/>
      <c r="J1212" s="4"/>
      <c r="K1212" s="4"/>
      <c r="L1212" s="4"/>
      <c r="M1212" s="4"/>
      <c r="N1212" s="4"/>
      <c r="O1212" s="4"/>
      <c r="P1212" s="2"/>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row>
    <row r="1213" spans="1:56" ht="15">
      <c r="A1213" s="878" t="s">
        <v>692</v>
      </c>
      <c r="B1213" s="878"/>
      <c r="C1213" s="878"/>
      <c r="D1213" s="878"/>
      <c r="E1213" s="878"/>
      <c r="F1213" s="878"/>
      <c r="G1213" s="878"/>
      <c r="H1213" s="878"/>
      <c r="I1213" s="878"/>
      <c r="J1213" s="878"/>
      <c r="K1213" s="878"/>
      <c r="L1213" s="878"/>
      <c r="M1213" s="878"/>
      <c r="N1213" s="878"/>
      <c r="O1213" s="878"/>
      <c r="Q1213" s="976" t="s">
        <v>693</v>
      </c>
      <c r="R1213" s="976"/>
      <c r="S1213" s="976"/>
      <c r="T1213" s="976"/>
      <c r="U1213" s="976"/>
      <c r="V1213" s="976"/>
      <c r="W1213" s="976"/>
      <c r="X1213" s="976"/>
      <c r="Y1213" s="976"/>
      <c r="Z1213" s="976"/>
      <c r="AA1213" s="976"/>
      <c r="AB1213" s="976"/>
      <c r="AC1213" s="976"/>
      <c r="AD1213" s="976"/>
      <c r="AE1213" s="976"/>
      <c r="AF1213" s="976"/>
      <c r="AG1213" s="976"/>
      <c r="AH1213" s="976"/>
      <c r="AI1213" s="976"/>
      <c r="AJ1213" s="976"/>
      <c r="AK1213" s="976"/>
      <c r="AL1213" s="976"/>
      <c r="AM1213" s="976"/>
      <c r="AN1213" s="976"/>
      <c r="AO1213" s="976"/>
      <c r="AP1213" s="976"/>
      <c r="AQ1213" s="976"/>
      <c r="AR1213" s="976"/>
      <c r="AS1213" s="976"/>
      <c r="AT1213" s="976"/>
      <c r="AU1213" s="976"/>
      <c r="AV1213" s="976"/>
      <c r="AW1213" s="976"/>
      <c r="AX1213" s="976"/>
      <c r="AY1213" s="976"/>
      <c r="AZ1213" s="976"/>
      <c r="BA1213" s="976"/>
      <c r="BB1213" s="976"/>
      <c r="BC1213" s="976"/>
      <c r="BD1213" s="976"/>
    </row>
    <row r="1214" spans="1:56" ht="15">
      <c r="A1214" s="878" t="s">
        <v>694</v>
      </c>
      <c r="B1214" s="878"/>
      <c r="C1214" s="878"/>
      <c r="D1214" s="878"/>
      <c r="E1214" s="878"/>
      <c r="F1214" s="878"/>
      <c r="G1214" s="878"/>
      <c r="H1214" s="878"/>
      <c r="I1214" s="878"/>
      <c r="J1214" s="878"/>
      <c r="K1214" s="878"/>
      <c r="L1214" s="878"/>
      <c r="M1214" s="878"/>
      <c r="N1214" s="878"/>
      <c r="O1214" s="878"/>
      <c r="P1214" s="2"/>
      <c r="Q1214" s="882" t="s">
        <v>695</v>
      </c>
      <c r="R1214" s="882"/>
      <c r="S1214" s="882"/>
      <c r="T1214" s="882"/>
      <c r="U1214" s="882"/>
      <c r="V1214" s="882"/>
      <c r="W1214" s="882"/>
      <c r="X1214" s="882"/>
      <c r="Y1214" s="882"/>
      <c r="Z1214" s="882"/>
      <c r="AA1214" s="882"/>
      <c r="AB1214" s="882"/>
      <c r="AC1214" s="882"/>
      <c r="AD1214" s="882"/>
      <c r="AE1214" s="882"/>
      <c r="AF1214" s="882"/>
      <c r="AG1214" s="882"/>
      <c r="AH1214" s="882"/>
      <c r="AI1214" s="882"/>
      <c r="AJ1214" s="882"/>
      <c r="AK1214" s="882"/>
      <c r="AL1214" s="882"/>
      <c r="AM1214" s="882"/>
      <c r="AN1214" s="882"/>
      <c r="AO1214" s="882"/>
      <c r="AP1214" s="882"/>
      <c r="AQ1214" s="882"/>
      <c r="AR1214" s="882"/>
      <c r="AS1214" s="882"/>
      <c r="AT1214" s="882"/>
      <c r="AU1214" s="882"/>
      <c r="AV1214" s="882"/>
      <c r="AW1214" s="882"/>
      <c r="AX1214" s="882"/>
      <c r="AY1214" s="882"/>
      <c r="AZ1214" s="882"/>
      <c r="BA1214" s="882"/>
      <c r="BB1214" s="882"/>
      <c r="BC1214" s="882"/>
      <c r="BD1214" s="882"/>
    </row>
    <row r="1215" spans="1:56" ht="15">
      <c r="A1215" s="4"/>
      <c r="B1215" s="4"/>
      <c r="C1215" s="4"/>
      <c r="D1215" s="4"/>
      <c r="E1215" s="4"/>
      <c r="F1215" s="4"/>
      <c r="G1215" s="4"/>
      <c r="H1215" s="4"/>
      <c r="I1215" s="4"/>
      <c r="J1215" s="4"/>
      <c r="K1215" s="4"/>
      <c r="L1215" s="4"/>
      <c r="M1215" s="4"/>
      <c r="N1215" s="4"/>
      <c r="O1215" s="4"/>
      <c r="P1215" s="2"/>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63"/>
    </row>
    <row r="1216" spans="1:56" ht="15">
      <c r="A1216" s="878" t="s">
        <v>696</v>
      </c>
      <c r="B1216" s="878"/>
      <c r="C1216" s="878"/>
      <c r="D1216" s="878"/>
      <c r="E1216" s="878"/>
      <c r="F1216" s="878"/>
      <c r="G1216" s="878"/>
      <c r="H1216" s="878"/>
      <c r="I1216" s="878"/>
      <c r="J1216" s="878"/>
      <c r="K1216" s="878"/>
      <c r="L1216" s="878"/>
      <c r="M1216" s="878"/>
      <c r="N1216" s="878"/>
      <c r="O1216" s="878"/>
      <c r="Q1216" s="976" t="s">
        <v>697</v>
      </c>
      <c r="R1216" s="976"/>
      <c r="S1216" s="976"/>
      <c r="T1216" s="976"/>
      <c r="U1216" s="976"/>
      <c r="V1216" s="976"/>
      <c r="W1216" s="976"/>
      <c r="X1216" s="976"/>
      <c r="Y1216" s="976"/>
      <c r="Z1216" s="976"/>
      <c r="AA1216" s="976"/>
      <c r="AB1216" s="976"/>
      <c r="AC1216" s="976"/>
      <c r="AD1216" s="976"/>
      <c r="AE1216" s="976"/>
      <c r="AF1216" s="976"/>
      <c r="AG1216" s="976"/>
      <c r="AH1216" s="976"/>
      <c r="AI1216" s="976"/>
      <c r="AJ1216" s="976"/>
      <c r="AK1216" s="976"/>
      <c r="AL1216" s="976"/>
      <c r="AM1216" s="976"/>
      <c r="AN1216" s="976"/>
      <c r="AO1216" s="976"/>
      <c r="AP1216" s="976"/>
      <c r="AQ1216" s="976"/>
      <c r="AR1216" s="976"/>
      <c r="AS1216" s="976"/>
      <c r="AT1216" s="976"/>
      <c r="AU1216" s="976"/>
      <c r="AV1216" s="976"/>
      <c r="AW1216" s="976"/>
      <c r="AX1216" s="976"/>
      <c r="AY1216" s="976"/>
      <c r="AZ1216" s="976"/>
      <c r="BA1216" s="976"/>
      <c r="BB1216" s="976"/>
      <c r="BC1216" s="976"/>
      <c r="BD1216" s="976"/>
    </row>
    <row r="1217" spans="1:56" ht="15">
      <c r="A1217" s="878" t="s">
        <v>174</v>
      </c>
      <c r="B1217" s="878"/>
      <c r="C1217" s="878"/>
      <c r="D1217" s="878"/>
      <c r="E1217" s="878"/>
      <c r="F1217" s="878"/>
      <c r="G1217" s="878"/>
      <c r="H1217" s="878"/>
      <c r="I1217" s="878"/>
      <c r="J1217" s="878"/>
      <c r="K1217" s="878"/>
      <c r="L1217" s="878"/>
      <c r="M1217" s="878"/>
      <c r="N1217" s="878"/>
      <c r="O1217" s="878"/>
      <c r="P1217" s="2"/>
      <c r="Q1217" s="976" t="s">
        <v>698</v>
      </c>
      <c r="R1217" s="976"/>
      <c r="S1217" s="976"/>
      <c r="T1217" s="976"/>
      <c r="U1217" s="976"/>
      <c r="V1217" s="976"/>
      <c r="W1217" s="976"/>
      <c r="X1217" s="976"/>
      <c r="Y1217" s="976"/>
      <c r="Z1217" s="976"/>
      <c r="AA1217" s="976"/>
      <c r="AB1217" s="976"/>
      <c r="AC1217" s="976"/>
      <c r="AD1217" s="976"/>
      <c r="AE1217" s="976"/>
      <c r="AF1217" s="976"/>
      <c r="AG1217" s="976"/>
      <c r="AH1217" s="976"/>
      <c r="AI1217" s="976"/>
      <c r="AJ1217" s="976"/>
      <c r="AK1217" s="976"/>
      <c r="AL1217" s="976"/>
      <c r="AM1217" s="976"/>
      <c r="AN1217" s="976"/>
      <c r="AO1217" s="976"/>
      <c r="AP1217" s="976"/>
      <c r="AQ1217" s="976"/>
      <c r="AR1217" s="976"/>
      <c r="AS1217" s="976"/>
      <c r="AT1217" s="976"/>
      <c r="AU1217" s="976"/>
      <c r="AV1217" s="976"/>
      <c r="AW1217" s="976"/>
      <c r="AX1217" s="976"/>
      <c r="AY1217" s="976"/>
      <c r="AZ1217" s="976"/>
      <c r="BA1217" s="976"/>
      <c r="BB1217" s="976"/>
      <c r="BC1217" s="976"/>
      <c r="BD1217" s="976"/>
    </row>
    <row r="1218" spans="1:56" ht="15">
      <c r="A1218" s="4"/>
      <c r="B1218" s="4"/>
      <c r="C1218" s="4"/>
      <c r="D1218" s="4"/>
      <c r="E1218" s="4"/>
      <c r="F1218" s="4"/>
      <c r="G1218" s="4"/>
      <c r="H1218" s="4"/>
      <c r="I1218" s="4"/>
      <c r="J1218" s="4"/>
      <c r="K1218" s="4"/>
      <c r="L1218" s="4"/>
      <c r="M1218" s="4"/>
      <c r="N1218" s="4"/>
      <c r="O1218" s="4"/>
      <c r="P1218" s="2"/>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63"/>
    </row>
    <row r="1219" spans="1:56" ht="15">
      <c r="A1219" s="878" t="s">
        <v>699</v>
      </c>
      <c r="B1219" s="878"/>
      <c r="C1219" s="878"/>
      <c r="D1219" s="878"/>
      <c r="E1219" s="878"/>
      <c r="F1219" s="878"/>
      <c r="G1219" s="878"/>
      <c r="H1219" s="878"/>
      <c r="I1219" s="878"/>
      <c r="J1219" s="878"/>
      <c r="K1219" s="878"/>
      <c r="L1219" s="878"/>
      <c r="M1219" s="878"/>
      <c r="N1219" s="878"/>
      <c r="O1219" s="878"/>
      <c r="Q1219" s="976" t="s">
        <v>700</v>
      </c>
      <c r="R1219" s="976"/>
      <c r="S1219" s="976"/>
      <c r="T1219" s="976"/>
      <c r="U1219" s="976"/>
      <c r="V1219" s="976"/>
      <c r="W1219" s="976"/>
      <c r="X1219" s="976"/>
      <c r="Y1219" s="976"/>
      <c r="Z1219" s="976"/>
      <c r="AA1219" s="976"/>
      <c r="AB1219" s="976"/>
      <c r="AC1219" s="976"/>
      <c r="AD1219" s="976"/>
      <c r="AE1219" s="976"/>
      <c r="AF1219" s="976"/>
      <c r="AG1219" s="976"/>
      <c r="AH1219" s="976"/>
      <c r="AI1219" s="976"/>
      <c r="AJ1219" s="976"/>
      <c r="AK1219" s="976"/>
      <c r="AL1219" s="976"/>
      <c r="AM1219" s="976"/>
      <c r="AN1219" s="976"/>
      <c r="AO1219" s="976"/>
      <c r="AP1219" s="976"/>
      <c r="AQ1219" s="976"/>
      <c r="AR1219" s="976"/>
      <c r="AS1219" s="976"/>
      <c r="AT1219" s="976"/>
      <c r="AU1219" s="976"/>
      <c r="AV1219" s="976"/>
      <c r="AW1219" s="976"/>
      <c r="AX1219" s="976"/>
      <c r="AY1219" s="976"/>
      <c r="AZ1219" s="976"/>
      <c r="BA1219" s="976"/>
      <c r="BB1219" s="976"/>
      <c r="BC1219" s="976"/>
      <c r="BD1219" s="976"/>
    </row>
    <row r="1220" spans="1:56" ht="15">
      <c r="A1220" s="878" t="s">
        <v>359</v>
      </c>
      <c r="B1220" s="878"/>
      <c r="C1220" s="878"/>
      <c r="D1220" s="878"/>
      <c r="E1220" s="878"/>
      <c r="F1220" s="878"/>
      <c r="G1220" s="878"/>
      <c r="H1220" s="878"/>
      <c r="I1220" s="878"/>
      <c r="J1220" s="878"/>
      <c r="K1220" s="878"/>
      <c r="L1220" s="878"/>
      <c r="M1220" s="878"/>
      <c r="N1220" s="878"/>
      <c r="O1220" s="878"/>
      <c r="P1220" s="2"/>
      <c r="Q1220" s="976" t="s">
        <v>701</v>
      </c>
      <c r="R1220" s="976"/>
      <c r="S1220" s="976"/>
      <c r="T1220" s="976"/>
      <c r="U1220" s="976"/>
      <c r="V1220" s="976"/>
      <c r="W1220" s="976"/>
      <c r="X1220" s="976"/>
      <c r="Y1220" s="976"/>
      <c r="Z1220" s="976"/>
      <c r="AA1220" s="976"/>
      <c r="AB1220" s="976"/>
      <c r="AC1220" s="976"/>
      <c r="AD1220" s="976"/>
      <c r="AE1220" s="976"/>
      <c r="AF1220" s="976"/>
      <c r="AG1220" s="976"/>
      <c r="AH1220" s="976"/>
      <c r="AI1220" s="976"/>
      <c r="AJ1220" s="976"/>
      <c r="AK1220" s="976"/>
      <c r="AL1220" s="976"/>
      <c r="AM1220" s="976"/>
      <c r="AN1220" s="976"/>
      <c r="AO1220" s="976"/>
      <c r="AP1220" s="976"/>
      <c r="AQ1220" s="976"/>
      <c r="AR1220" s="976"/>
      <c r="AS1220" s="976"/>
      <c r="AT1220" s="976"/>
      <c r="AU1220" s="976"/>
      <c r="AV1220" s="976"/>
      <c r="AW1220" s="976"/>
      <c r="AX1220" s="976"/>
      <c r="AY1220" s="976"/>
      <c r="AZ1220" s="976"/>
      <c r="BA1220" s="976"/>
      <c r="BB1220" s="976"/>
      <c r="BC1220" s="976"/>
      <c r="BD1220" s="976"/>
    </row>
    <row r="1221" spans="1:55" ht="15.75" thickBot="1">
      <c r="A1221" s="4"/>
      <c r="B1221" s="4"/>
      <c r="C1221" s="4"/>
      <c r="D1221" s="4"/>
      <c r="E1221" s="4"/>
      <c r="F1221" s="4"/>
      <c r="G1221" s="4"/>
      <c r="H1221" s="4"/>
      <c r="I1221" s="4"/>
      <c r="J1221" s="4"/>
      <c r="K1221" s="4"/>
      <c r="L1221" s="4"/>
      <c r="M1221" s="4"/>
      <c r="N1221" s="4"/>
      <c r="O1221" s="4"/>
      <c r="P1221" s="2"/>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row>
    <row r="1222" spans="1:56" ht="15.75" thickBot="1">
      <c r="A1222" s="1004" t="s">
        <v>3</v>
      </c>
      <c r="B1222" s="1005"/>
      <c r="C1222" s="1006"/>
      <c r="D1222" s="1074" t="s">
        <v>4</v>
      </c>
      <c r="E1222" s="1075"/>
      <c r="F1222" s="1075"/>
      <c r="G1222" s="1075"/>
      <c r="H1222" s="1075"/>
      <c r="I1222" s="1075"/>
      <c r="J1222" s="1075"/>
      <c r="K1222" s="1075"/>
      <c r="L1222" s="1075"/>
      <c r="M1222" s="1075"/>
      <c r="N1222" s="1075"/>
      <c r="O1222" s="1075"/>
      <c r="P1222" s="1075"/>
      <c r="Q1222" s="1075"/>
      <c r="R1222" s="1075"/>
      <c r="S1222" s="1075"/>
      <c r="T1222" s="1075"/>
      <c r="U1222" s="1075"/>
      <c r="V1222" s="1075"/>
      <c r="W1222" s="1075"/>
      <c r="X1222" s="1075"/>
      <c r="Y1222" s="1075"/>
      <c r="Z1222" s="1075"/>
      <c r="AA1222" s="1075"/>
      <c r="AB1222" s="1075"/>
      <c r="AC1222" s="1075"/>
      <c r="AD1222" s="1075"/>
      <c r="AE1222" s="1075"/>
      <c r="AF1222" s="1075"/>
      <c r="AG1222" s="1075"/>
      <c r="AH1222" s="1075"/>
      <c r="AI1222" s="1075"/>
      <c r="AJ1222" s="1075"/>
      <c r="AK1222" s="1075"/>
      <c r="AL1222" s="1075"/>
      <c r="AM1222" s="1075"/>
      <c r="AN1222" s="1075"/>
      <c r="AO1222" s="1075"/>
      <c r="AP1222" s="1075"/>
      <c r="AQ1222" s="1075"/>
      <c r="AR1222" s="1075"/>
      <c r="AS1222" s="1075"/>
      <c r="AT1222" s="1075"/>
      <c r="AU1222" s="1075"/>
      <c r="AV1222" s="1075"/>
      <c r="AW1222" s="1075"/>
      <c r="AX1222" s="1075"/>
      <c r="AY1222" s="1076"/>
      <c r="AZ1222" s="956" t="s">
        <v>58</v>
      </c>
      <c r="BA1222" s="903" t="s">
        <v>59</v>
      </c>
      <c r="BB1222" s="905" t="s">
        <v>60</v>
      </c>
      <c r="BC1222" s="1348" t="s">
        <v>14</v>
      </c>
      <c r="BD1222" s="1348"/>
    </row>
    <row r="1223" spans="1:56" ht="28.5" thickBot="1">
      <c r="A1223" s="1072"/>
      <c r="B1223" s="1073"/>
      <c r="C1223" s="1073"/>
      <c r="D1223" s="1054" t="s">
        <v>5</v>
      </c>
      <c r="E1223" s="1055"/>
      <c r="F1223" s="1055"/>
      <c r="G1223" s="1056"/>
      <c r="H1223" s="1057" t="s">
        <v>6</v>
      </c>
      <c r="I1223" s="1055"/>
      <c r="J1223" s="1055"/>
      <c r="K1223" s="1058"/>
      <c r="L1223" s="1054" t="s">
        <v>7</v>
      </c>
      <c r="M1223" s="1055"/>
      <c r="N1223" s="1055"/>
      <c r="O1223" s="1056"/>
      <c r="P1223" s="1057" t="s">
        <v>8</v>
      </c>
      <c r="Q1223" s="1055"/>
      <c r="R1223" s="1055"/>
      <c r="S1223" s="1058"/>
      <c r="T1223" s="1054" t="s">
        <v>7</v>
      </c>
      <c r="U1223" s="1055"/>
      <c r="V1223" s="1055"/>
      <c r="W1223" s="1056"/>
      <c r="X1223" s="1057" t="s">
        <v>9</v>
      </c>
      <c r="Y1223" s="1055"/>
      <c r="Z1223" s="1055"/>
      <c r="AA1223" s="1058"/>
      <c r="AB1223" s="1054" t="s">
        <v>9</v>
      </c>
      <c r="AC1223" s="1055"/>
      <c r="AD1223" s="1055"/>
      <c r="AE1223" s="1056"/>
      <c r="AF1223" s="1057" t="s">
        <v>8</v>
      </c>
      <c r="AG1223" s="1055"/>
      <c r="AH1223" s="1055"/>
      <c r="AI1223" s="1058"/>
      <c r="AJ1223" s="1054" t="s">
        <v>10</v>
      </c>
      <c r="AK1223" s="1055"/>
      <c r="AL1223" s="1055"/>
      <c r="AM1223" s="1056"/>
      <c r="AN1223" s="1057" t="s">
        <v>11</v>
      </c>
      <c r="AO1223" s="1055"/>
      <c r="AP1223" s="1055"/>
      <c r="AQ1223" s="1058"/>
      <c r="AR1223" s="1054" t="s">
        <v>12</v>
      </c>
      <c r="AS1223" s="1055"/>
      <c r="AT1223" s="1055"/>
      <c r="AU1223" s="1056"/>
      <c r="AV1223" s="1057" t="s">
        <v>13</v>
      </c>
      <c r="AW1223" s="1055"/>
      <c r="AX1223" s="1055"/>
      <c r="AY1223" s="1056"/>
      <c r="AZ1223" s="1059"/>
      <c r="BA1223" s="904"/>
      <c r="BB1223" s="906"/>
      <c r="BC1223" s="639" t="s">
        <v>63</v>
      </c>
      <c r="BD1223" s="640" t="s">
        <v>64</v>
      </c>
    </row>
    <row r="1224" spans="1:56" ht="26.25">
      <c r="A1224" s="1480" t="s">
        <v>702</v>
      </c>
      <c r="B1224" s="1481"/>
      <c r="C1224" s="1482"/>
      <c r="D1224" s="230"/>
      <c r="E1224" s="231"/>
      <c r="F1224" s="231"/>
      <c r="G1224" s="751"/>
      <c r="H1224" s="752"/>
      <c r="I1224" s="753"/>
      <c r="J1224" s="753"/>
      <c r="K1224" s="754"/>
      <c r="L1224" s="755"/>
      <c r="M1224" s="753"/>
      <c r="N1224" s="753"/>
      <c r="O1224" s="751"/>
      <c r="P1224" s="752"/>
      <c r="Q1224" s="753"/>
      <c r="R1224" s="753"/>
      <c r="S1224" s="754"/>
      <c r="T1224" s="755"/>
      <c r="U1224" s="753"/>
      <c r="V1224" s="753"/>
      <c r="W1224" s="751"/>
      <c r="X1224" s="752"/>
      <c r="Y1224" s="753"/>
      <c r="Z1224" s="753"/>
      <c r="AA1224" s="754"/>
      <c r="AB1224" s="641"/>
      <c r="AC1224" s="642"/>
      <c r="AD1224" s="753"/>
      <c r="AE1224" s="751"/>
      <c r="AF1224" s="752"/>
      <c r="AG1224" s="753"/>
      <c r="AH1224" s="753"/>
      <c r="AI1224" s="754"/>
      <c r="AJ1224" s="755"/>
      <c r="AK1224" s="753"/>
      <c r="AL1224" s="753"/>
      <c r="AM1224" s="751"/>
      <c r="AN1224" s="752"/>
      <c r="AO1224" s="753"/>
      <c r="AP1224" s="753"/>
      <c r="AQ1224" s="754"/>
      <c r="AR1224" s="755"/>
      <c r="AS1224" s="753"/>
      <c r="AT1224" s="753"/>
      <c r="AU1224" s="751"/>
      <c r="AV1224" s="752"/>
      <c r="AW1224" s="753"/>
      <c r="AX1224" s="753"/>
      <c r="AY1224" s="751"/>
      <c r="AZ1224" s="177"/>
      <c r="BA1224" s="229"/>
      <c r="BB1224" s="364"/>
      <c r="BC1224" s="643" t="s">
        <v>703</v>
      </c>
      <c r="BD1224" s="644" t="s">
        <v>703</v>
      </c>
    </row>
    <row r="1225" spans="1:56" ht="51.75">
      <c r="A1225" s="1483" t="s">
        <v>704</v>
      </c>
      <c r="B1225" s="1224"/>
      <c r="C1225" s="1225"/>
      <c r="D1225" s="184"/>
      <c r="E1225" s="73"/>
      <c r="F1225" s="73"/>
      <c r="G1225" s="188"/>
      <c r="H1225" s="756"/>
      <c r="I1225" s="13"/>
      <c r="J1225" s="13"/>
      <c r="K1225" s="343"/>
      <c r="L1225" s="213"/>
      <c r="M1225" s="13"/>
      <c r="N1225" s="13"/>
      <c r="O1225" s="216"/>
      <c r="P1225" s="756"/>
      <c r="Q1225" s="13"/>
      <c r="R1225" s="13"/>
      <c r="S1225" s="343"/>
      <c r="T1225" s="213"/>
      <c r="U1225" s="13"/>
      <c r="V1225" s="13"/>
      <c r="W1225" s="216"/>
      <c r="X1225" s="756"/>
      <c r="Y1225" s="13"/>
      <c r="Z1225" s="13"/>
      <c r="AA1225" s="15"/>
      <c r="AB1225" s="123"/>
      <c r="AC1225" s="7"/>
      <c r="AD1225" s="13"/>
      <c r="AE1225" s="216"/>
      <c r="AF1225" s="757"/>
      <c r="AG1225" s="758"/>
      <c r="AH1225" s="13"/>
      <c r="AI1225" s="343"/>
      <c r="AJ1225" s="213"/>
      <c r="AK1225" s="13"/>
      <c r="AL1225" s="13"/>
      <c r="AM1225" s="216"/>
      <c r="AN1225" s="756"/>
      <c r="AO1225" s="13"/>
      <c r="AP1225" s="13"/>
      <c r="AQ1225" s="343"/>
      <c r="AR1225" s="184"/>
      <c r="AS1225" s="73"/>
      <c r="AT1225" s="73"/>
      <c r="AU1225" s="188"/>
      <c r="AV1225" s="215"/>
      <c r="AW1225" s="73"/>
      <c r="AX1225" s="73"/>
      <c r="AY1225" s="188"/>
      <c r="AZ1225" s="123"/>
      <c r="BA1225" s="7"/>
      <c r="BB1225" s="15"/>
      <c r="BC1225" s="645" t="s">
        <v>705</v>
      </c>
      <c r="BD1225" s="646" t="s">
        <v>706</v>
      </c>
    </row>
    <row r="1226" spans="1:56" ht="39">
      <c r="A1226" s="1223" t="s">
        <v>707</v>
      </c>
      <c r="B1226" s="1224"/>
      <c r="C1226" s="1225"/>
      <c r="D1226" s="149"/>
      <c r="E1226" s="109"/>
      <c r="F1226" s="109"/>
      <c r="G1226" s="150"/>
      <c r="H1226" s="759"/>
      <c r="I1226" s="110"/>
      <c r="J1226" s="110"/>
      <c r="K1226" s="760"/>
      <c r="L1226" s="761"/>
      <c r="M1226" s="110"/>
      <c r="N1226" s="110"/>
      <c r="O1226" s="762"/>
      <c r="P1226" s="759"/>
      <c r="Q1226" s="110"/>
      <c r="R1226" s="110"/>
      <c r="S1226" s="760"/>
      <c r="T1226" s="761"/>
      <c r="U1226" s="110"/>
      <c r="V1226" s="110"/>
      <c r="W1226" s="762"/>
      <c r="X1226" s="759"/>
      <c r="Y1226" s="110"/>
      <c r="Z1226" s="110"/>
      <c r="AA1226" s="647"/>
      <c r="AB1226" s="648"/>
      <c r="AC1226" s="649"/>
      <c r="AD1226" s="110"/>
      <c r="AE1226" s="762"/>
      <c r="AF1226" s="759"/>
      <c r="AG1226" s="110"/>
      <c r="AH1226" s="110"/>
      <c r="AI1226" s="760"/>
      <c r="AJ1226" s="761"/>
      <c r="AK1226" s="110"/>
      <c r="AL1226" s="110"/>
      <c r="AM1226" s="762"/>
      <c r="AN1226" s="759"/>
      <c r="AO1226" s="110"/>
      <c r="AP1226" s="110"/>
      <c r="AQ1226" s="760"/>
      <c r="AR1226" s="761"/>
      <c r="AS1226" s="110"/>
      <c r="AT1226" s="110"/>
      <c r="AU1226" s="762"/>
      <c r="AV1226" s="759"/>
      <c r="AW1226" s="110"/>
      <c r="AX1226" s="110"/>
      <c r="AY1226" s="762"/>
      <c r="AZ1226" s="123"/>
      <c r="BA1226" s="7"/>
      <c r="BB1226" s="15"/>
      <c r="BC1226" s="645" t="s">
        <v>705</v>
      </c>
      <c r="BD1226" s="646" t="s">
        <v>708</v>
      </c>
    </row>
    <row r="1227" spans="1:56" ht="26.25">
      <c r="A1227" s="1220" t="s">
        <v>709</v>
      </c>
      <c r="B1227" s="1221"/>
      <c r="C1227" s="1484"/>
      <c r="D1227" s="123"/>
      <c r="E1227" s="7"/>
      <c r="F1227" s="7"/>
      <c r="G1227" s="185"/>
      <c r="H1227" s="756"/>
      <c r="I1227" s="13"/>
      <c r="J1227" s="13"/>
      <c r="K1227" s="343"/>
      <c r="L1227" s="213"/>
      <c r="M1227" s="13"/>
      <c r="N1227" s="13"/>
      <c r="O1227" s="216"/>
      <c r="P1227" s="756"/>
      <c r="Q1227" s="13"/>
      <c r="R1227" s="13"/>
      <c r="S1227" s="343"/>
      <c r="T1227" s="213"/>
      <c r="U1227" s="13"/>
      <c r="V1227" s="13"/>
      <c r="W1227" s="216"/>
      <c r="X1227" s="756"/>
      <c r="Y1227" s="13"/>
      <c r="Z1227" s="13"/>
      <c r="AA1227" s="15"/>
      <c r="AB1227" s="123"/>
      <c r="AC1227" s="7"/>
      <c r="AD1227" s="13"/>
      <c r="AE1227" s="216"/>
      <c r="AF1227" s="756"/>
      <c r="AG1227" s="13"/>
      <c r="AH1227" s="13"/>
      <c r="AI1227" s="343"/>
      <c r="AJ1227" s="213"/>
      <c r="AK1227" s="13"/>
      <c r="AL1227" s="13"/>
      <c r="AM1227" s="216"/>
      <c r="AN1227" s="756"/>
      <c r="AO1227" s="13"/>
      <c r="AP1227" s="13"/>
      <c r="AQ1227" s="343"/>
      <c r="AR1227" s="213"/>
      <c r="AS1227" s="13"/>
      <c r="AT1227" s="13"/>
      <c r="AU1227" s="216"/>
      <c r="AV1227" s="756"/>
      <c r="AW1227" s="13"/>
      <c r="AX1227" s="13"/>
      <c r="AY1227" s="216"/>
      <c r="AZ1227" s="123"/>
      <c r="BA1227" s="7"/>
      <c r="BB1227" s="15"/>
      <c r="BC1227" s="645" t="s">
        <v>710</v>
      </c>
      <c r="BD1227" s="645" t="s">
        <v>710</v>
      </c>
    </row>
    <row r="1228" spans="1:56" ht="90">
      <c r="A1228" s="1223" t="s">
        <v>711</v>
      </c>
      <c r="B1228" s="1224"/>
      <c r="C1228" s="1225"/>
      <c r="D1228" s="123"/>
      <c r="E1228" s="7"/>
      <c r="F1228" s="7"/>
      <c r="G1228" s="185"/>
      <c r="H1228" s="763"/>
      <c r="I1228" s="764"/>
      <c r="J1228" s="764"/>
      <c r="K1228" s="765"/>
      <c r="L1228" s="766"/>
      <c r="M1228" s="764"/>
      <c r="N1228" s="764"/>
      <c r="O1228" s="767"/>
      <c r="P1228" s="763"/>
      <c r="Q1228" s="764"/>
      <c r="R1228" s="764"/>
      <c r="S1228" s="765"/>
      <c r="T1228" s="766"/>
      <c r="U1228" s="764"/>
      <c r="V1228" s="764"/>
      <c r="W1228" s="216"/>
      <c r="X1228" s="756"/>
      <c r="Y1228" s="13"/>
      <c r="Z1228" s="13"/>
      <c r="AA1228" s="15"/>
      <c r="AB1228" s="123"/>
      <c r="AC1228" s="7"/>
      <c r="AD1228" s="73"/>
      <c r="AE1228" s="188"/>
      <c r="AF1228" s="215"/>
      <c r="AG1228" s="73"/>
      <c r="AH1228" s="73"/>
      <c r="AI1228" s="140"/>
      <c r="AJ1228" s="184"/>
      <c r="AK1228" s="7"/>
      <c r="AL1228" s="7"/>
      <c r="AM1228" s="185"/>
      <c r="AN1228" s="12"/>
      <c r="AO1228" s="7"/>
      <c r="AP1228" s="7"/>
      <c r="AQ1228" s="15"/>
      <c r="AR1228" s="123"/>
      <c r="AS1228" s="7"/>
      <c r="AT1228" s="7"/>
      <c r="AU1228" s="185"/>
      <c r="AV1228" s="12"/>
      <c r="AW1228" s="7"/>
      <c r="AX1228" s="7"/>
      <c r="AY1228" s="185"/>
      <c r="AZ1228" s="123"/>
      <c r="BA1228" s="7"/>
      <c r="BB1228" s="15"/>
      <c r="BC1228" s="645" t="s">
        <v>705</v>
      </c>
      <c r="BD1228" s="646" t="s">
        <v>712</v>
      </c>
    </row>
    <row r="1229" spans="1:56" ht="26.25">
      <c r="A1229" s="1223" t="s">
        <v>713</v>
      </c>
      <c r="B1229" s="1224"/>
      <c r="C1229" s="1225"/>
      <c r="D1229" s="144"/>
      <c r="E1229" s="17"/>
      <c r="F1229" s="17"/>
      <c r="G1229" s="650"/>
      <c r="H1229" s="768"/>
      <c r="I1229" s="18"/>
      <c r="J1229" s="18"/>
      <c r="K1229" s="769"/>
      <c r="L1229" s="770"/>
      <c r="M1229" s="18"/>
      <c r="N1229" s="18"/>
      <c r="O1229" s="771"/>
      <c r="P1229" s="768"/>
      <c r="Q1229" s="18"/>
      <c r="R1229" s="18"/>
      <c r="S1229" s="769"/>
      <c r="T1229" s="770"/>
      <c r="U1229" s="18"/>
      <c r="V1229" s="18"/>
      <c r="W1229" s="771"/>
      <c r="X1229" s="768"/>
      <c r="Y1229" s="18"/>
      <c r="Z1229" s="18"/>
      <c r="AA1229" s="651"/>
      <c r="AB1229" s="652"/>
      <c r="AC1229" s="37"/>
      <c r="AD1229" s="18"/>
      <c r="AE1229" s="771"/>
      <c r="AF1229" s="768"/>
      <c r="AG1229" s="18"/>
      <c r="AH1229" s="18"/>
      <c r="AI1229" s="769"/>
      <c r="AJ1229" s="770"/>
      <c r="AK1229" s="18"/>
      <c r="AL1229" s="18"/>
      <c r="AM1229" s="771"/>
      <c r="AN1229" s="768"/>
      <c r="AO1229" s="18"/>
      <c r="AP1229" s="18"/>
      <c r="AQ1229" s="769"/>
      <c r="AR1229" s="770"/>
      <c r="AS1229" s="18"/>
      <c r="AT1229" s="18"/>
      <c r="AU1229" s="771"/>
      <c r="AV1229" s="768"/>
      <c r="AW1229" s="18"/>
      <c r="AX1229" s="18"/>
      <c r="AY1229" s="771"/>
      <c r="AZ1229" s="123"/>
      <c r="BA1229" s="7"/>
      <c r="BB1229" s="15"/>
      <c r="BC1229" s="645" t="s">
        <v>710</v>
      </c>
      <c r="BD1229" s="645" t="s">
        <v>710</v>
      </c>
    </row>
    <row r="1230" spans="1:56" ht="26.25">
      <c r="A1230" s="1223" t="s">
        <v>714</v>
      </c>
      <c r="B1230" s="1224"/>
      <c r="C1230" s="1225"/>
      <c r="D1230" s="144"/>
      <c r="E1230" s="17"/>
      <c r="F1230" s="17"/>
      <c r="G1230" s="650"/>
      <c r="H1230" s="768"/>
      <c r="I1230" s="18"/>
      <c r="J1230" s="18"/>
      <c r="K1230" s="769"/>
      <c r="L1230" s="770"/>
      <c r="M1230" s="18"/>
      <c r="N1230" s="18"/>
      <c r="O1230" s="771"/>
      <c r="P1230" s="768"/>
      <c r="Q1230" s="18"/>
      <c r="R1230" s="18"/>
      <c r="S1230" s="769"/>
      <c r="T1230" s="770"/>
      <c r="U1230" s="18"/>
      <c r="V1230" s="18"/>
      <c r="W1230" s="771"/>
      <c r="X1230" s="768"/>
      <c r="Y1230" s="18"/>
      <c r="Z1230" s="18"/>
      <c r="AA1230" s="651"/>
      <c r="AB1230" s="652"/>
      <c r="AC1230" s="37"/>
      <c r="AD1230" s="18"/>
      <c r="AE1230" s="771"/>
      <c r="AF1230" s="768"/>
      <c r="AG1230" s="18"/>
      <c r="AH1230" s="18"/>
      <c r="AI1230" s="769"/>
      <c r="AJ1230" s="770"/>
      <c r="AK1230" s="18"/>
      <c r="AL1230" s="18"/>
      <c r="AM1230" s="771"/>
      <c r="AN1230" s="768"/>
      <c r="AO1230" s="18"/>
      <c r="AP1230" s="18"/>
      <c r="AQ1230" s="769"/>
      <c r="AR1230" s="770"/>
      <c r="AS1230" s="18"/>
      <c r="AT1230" s="18"/>
      <c r="AU1230" s="771"/>
      <c r="AV1230" s="768"/>
      <c r="AW1230" s="18"/>
      <c r="AX1230" s="18"/>
      <c r="AY1230" s="771"/>
      <c r="AZ1230" s="123"/>
      <c r="BA1230" s="7"/>
      <c r="BB1230" s="15"/>
      <c r="BC1230" s="645" t="s">
        <v>705</v>
      </c>
      <c r="BD1230" s="646" t="s">
        <v>715</v>
      </c>
    </row>
    <row r="1231" spans="1:56" ht="26.25">
      <c r="A1231" s="1220" t="s">
        <v>716</v>
      </c>
      <c r="B1231" s="1221"/>
      <c r="C1231" s="1484"/>
      <c r="D1231" s="372"/>
      <c r="E1231" s="27"/>
      <c r="F1231" s="27"/>
      <c r="G1231" s="219"/>
      <c r="H1231" s="772"/>
      <c r="I1231" s="27"/>
      <c r="J1231" s="27"/>
      <c r="K1231" s="78"/>
      <c r="L1231" s="372"/>
      <c r="M1231" s="27"/>
      <c r="N1231" s="27"/>
      <c r="O1231" s="219"/>
      <c r="P1231" s="772"/>
      <c r="Q1231" s="27"/>
      <c r="R1231" s="27"/>
      <c r="S1231" s="78"/>
      <c r="T1231" s="372"/>
      <c r="U1231" s="27"/>
      <c r="V1231" s="27"/>
      <c r="W1231" s="219"/>
      <c r="X1231" s="772"/>
      <c r="Y1231" s="27"/>
      <c r="Z1231" s="27"/>
      <c r="AA1231" s="24"/>
      <c r="AB1231" s="653"/>
      <c r="AC1231" s="450"/>
      <c r="AD1231" s="27"/>
      <c r="AE1231" s="219"/>
      <c r="AF1231" s="772"/>
      <c r="AG1231" s="27"/>
      <c r="AH1231" s="27"/>
      <c r="AI1231" s="78"/>
      <c r="AJ1231" s="372"/>
      <c r="AK1231" s="27"/>
      <c r="AL1231" s="27"/>
      <c r="AM1231" s="219"/>
      <c r="AN1231" s="772"/>
      <c r="AO1231" s="27"/>
      <c r="AP1231" s="27"/>
      <c r="AQ1231" s="78"/>
      <c r="AR1231" s="372"/>
      <c r="AS1231" s="27"/>
      <c r="AT1231" s="27"/>
      <c r="AU1231" s="219"/>
      <c r="AV1231" s="772"/>
      <c r="AW1231" s="27"/>
      <c r="AX1231" s="27"/>
      <c r="AY1231" s="219"/>
      <c r="AZ1231" s="123"/>
      <c r="BA1231" s="7"/>
      <c r="BB1231" s="15"/>
      <c r="BC1231" s="645" t="s">
        <v>703</v>
      </c>
      <c r="BD1231" s="645" t="s">
        <v>703</v>
      </c>
    </row>
    <row r="1232" spans="1:56" ht="26.25">
      <c r="A1232" s="1485" t="s">
        <v>717</v>
      </c>
      <c r="B1232" s="1486"/>
      <c r="C1232" s="1487"/>
      <c r="D1232" s="372"/>
      <c r="E1232" s="27"/>
      <c r="F1232" s="27"/>
      <c r="G1232" s="775"/>
      <c r="H1232" s="773"/>
      <c r="I1232" s="138"/>
      <c r="J1232" s="138"/>
      <c r="K1232" s="348"/>
      <c r="L1232" s="774"/>
      <c r="M1232" s="138"/>
      <c r="N1232" s="138"/>
      <c r="O1232" s="775"/>
      <c r="P1232" s="773"/>
      <c r="Q1232" s="138"/>
      <c r="R1232" s="138"/>
      <c r="S1232" s="348"/>
      <c r="T1232" s="372"/>
      <c r="U1232" s="27"/>
      <c r="V1232" s="27"/>
      <c r="W1232" s="219"/>
      <c r="X1232" s="772"/>
      <c r="Y1232" s="27"/>
      <c r="Z1232" s="27"/>
      <c r="AA1232" s="24"/>
      <c r="AB1232" s="653"/>
      <c r="AC1232" s="450"/>
      <c r="AD1232" s="138"/>
      <c r="AE1232" s="775"/>
      <c r="AF1232" s="773"/>
      <c r="AG1232" s="138"/>
      <c r="AH1232" s="138"/>
      <c r="AI1232" s="348"/>
      <c r="AJ1232" s="774"/>
      <c r="AK1232" s="138"/>
      <c r="AL1232" s="138"/>
      <c r="AM1232" s="775"/>
      <c r="AN1232" s="773"/>
      <c r="AO1232" s="138"/>
      <c r="AP1232" s="138"/>
      <c r="AQ1232" s="348"/>
      <c r="AR1232" s="774"/>
      <c r="AS1232" s="138"/>
      <c r="AT1232" s="138"/>
      <c r="AU1232" s="775"/>
      <c r="AV1232" s="773"/>
      <c r="AW1232" s="138"/>
      <c r="AX1232" s="138"/>
      <c r="AY1232" s="775"/>
      <c r="AZ1232" s="123"/>
      <c r="BA1232" s="7"/>
      <c r="BB1232" s="15"/>
      <c r="BC1232" s="645" t="s">
        <v>718</v>
      </c>
      <c r="BD1232" s="654" t="s">
        <v>719</v>
      </c>
    </row>
    <row r="1233" spans="1:56" ht="64.5">
      <c r="A1233" s="1485" t="s">
        <v>720</v>
      </c>
      <c r="B1233" s="1486"/>
      <c r="C1233" s="1487"/>
      <c r="D1233" s="372"/>
      <c r="E1233" s="27"/>
      <c r="F1233" s="27"/>
      <c r="G1233" s="775"/>
      <c r="H1233" s="773"/>
      <c r="I1233" s="138"/>
      <c r="J1233" s="138"/>
      <c r="K1233" s="348"/>
      <c r="L1233" s="774"/>
      <c r="M1233" s="138"/>
      <c r="N1233" s="138"/>
      <c r="O1233" s="775"/>
      <c r="P1233" s="773"/>
      <c r="Q1233" s="138"/>
      <c r="R1233" s="138"/>
      <c r="S1233" s="348"/>
      <c r="T1233" s="372"/>
      <c r="U1233" s="27"/>
      <c r="V1233" s="27"/>
      <c r="W1233" s="219"/>
      <c r="X1233" s="772"/>
      <c r="Y1233" s="27"/>
      <c r="Z1233" s="27"/>
      <c r="AA1233" s="24"/>
      <c r="AB1233" s="653"/>
      <c r="AC1233" s="450"/>
      <c r="AD1233" s="308"/>
      <c r="AE1233" s="655"/>
      <c r="AF1233" s="656"/>
      <c r="AG1233" s="308"/>
      <c r="AH1233" s="308"/>
      <c r="AI1233" s="139"/>
      <c r="AJ1233" s="657"/>
      <c r="AK1233" s="308"/>
      <c r="AL1233" s="308"/>
      <c r="AM1233" s="655"/>
      <c r="AN1233" s="656"/>
      <c r="AO1233" s="308"/>
      <c r="AP1233" s="308"/>
      <c r="AQ1233" s="139"/>
      <c r="AR1233" s="657"/>
      <c r="AS1233" s="308"/>
      <c r="AT1233" s="308"/>
      <c r="AU1233" s="655"/>
      <c r="AV1233" s="656"/>
      <c r="AW1233" s="308"/>
      <c r="AX1233" s="308"/>
      <c r="AY1233" s="655"/>
      <c r="AZ1233" s="123"/>
      <c r="BA1233" s="7"/>
      <c r="BB1233" s="15"/>
      <c r="BC1233" s="645" t="s">
        <v>718</v>
      </c>
      <c r="BD1233" s="654" t="s">
        <v>721</v>
      </c>
    </row>
    <row r="1234" spans="1:56" ht="77.25">
      <c r="A1234" s="1485" t="s">
        <v>722</v>
      </c>
      <c r="B1234" s="1486"/>
      <c r="C1234" s="1487"/>
      <c r="D1234" s="372"/>
      <c r="E1234" s="27"/>
      <c r="F1234" s="27"/>
      <c r="G1234" s="775"/>
      <c r="H1234" s="773"/>
      <c r="I1234" s="138"/>
      <c r="J1234" s="138"/>
      <c r="K1234" s="348"/>
      <c r="L1234" s="774"/>
      <c r="M1234" s="138"/>
      <c r="N1234" s="138"/>
      <c r="O1234" s="775"/>
      <c r="P1234" s="773"/>
      <c r="Q1234" s="138"/>
      <c r="R1234" s="138"/>
      <c r="S1234" s="348"/>
      <c r="T1234" s="372"/>
      <c r="U1234" s="27"/>
      <c r="V1234" s="27"/>
      <c r="W1234" s="219"/>
      <c r="X1234" s="772"/>
      <c r="Y1234" s="27"/>
      <c r="Z1234" s="27"/>
      <c r="AA1234" s="24"/>
      <c r="AB1234" s="653"/>
      <c r="AC1234" s="450"/>
      <c r="AD1234" s="138"/>
      <c r="AE1234" s="775"/>
      <c r="AF1234" s="773"/>
      <c r="AG1234" s="138"/>
      <c r="AH1234" s="138"/>
      <c r="AI1234" s="348"/>
      <c r="AJ1234" s="774"/>
      <c r="AK1234" s="138"/>
      <c r="AL1234" s="138"/>
      <c r="AM1234" s="775"/>
      <c r="AN1234" s="773"/>
      <c r="AO1234" s="138"/>
      <c r="AP1234" s="138"/>
      <c r="AQ1234" s="348"/>
      <c r="AR1234" s="774"/>
      <c r="AS1234" s="138"/>
      <c r="AT1234" s="138"/>
      <c r="AU1234" s="775"/>
      <c r="AV1234" s="773"/>
      <c r="AW1234" s="138"/>
      <c r="AX1234" s="138"/>
      <c r="AY1234" s="775"/>
      <c r="AZ1234" s="123"/>
      <c r="BA1234" s="7"/>
      <c r="BB1234" s="15"/>
      <c r="BC1234" s="645" t="s">
        <v>718</v>
      </c>
      <c r="BD1234" s="654" t="s">
        <v>723</v>
      </c>
    </row>
    <row r="1235" spans="1:56" ht="27" thickBot="1">
      <c r="A1235" s="1220" t="s">
        <v>724</v>
      </c>
      <c r="B1235" s="1221"/>
      <c r="C1235" s="1484"/>
      <c r="D1235" s="236"/>
      <c r="E1235" s="10"/>
      <c r="F1235" s="10"/>
      <c r="G1235" s="307"/>
      <c r="H1235" s="136"/>
      <c r="I1235" s="137"/>
      <c r="J1235" s="137"/>
      <c r="K1235" s="658"/>
      <c r="L1235" s="347"/>
      <c r="M1235" s="137"/>
      <c r="N1235" s="137"/>
      <c r="O1235" s="307"/>
      <c r="P1235" s="136"/>
      <c r="Q1235" s="137"/>
      <c r="R1235" s="137"/>
      <c r="S1235" s="658"/>
      <c r="T1235" s="236"/>
      <c r="U1235" s="10"/>
      <c r="V1235" s="10"/>
      <c r="W1235" s="249"/>
      <c r="X1235" s="22"/>
      <c r="Y1235" s="10"/>
      <c r="Z1235" s="27"/>
      <c r="AA1235" s="133"/>
      <c r="AB1235" s="236"/>
      <c r="AC1235" s="10"/>
      <c r="AD1235" s="137"/>
      <c r="AE1235" s="307"/>
      <c r="AF1235" s="136"/>
      <c r="AG1235" s="137"/>
      <c r="AH1235" s="137"/>
      <c r="AI1235" s="658"/>
      <c r="AJ1235" s="347"/>
      <c r="AK1235" s="137"/>
      <c r="AL1235" s="137"/>
      <c r="AM1235" s="307"/>
      <c r="AN1235" s="136"/>
      <c r="AO1235" s="137"/>
      <c r="AP1235" s="137"/>
      <c r="AQ1235" s="658"/>
      <c r="AR1235" s="347"/>
      <c r="AS1235" s="137"/>
      <c r="AT1235" s="137"/>
      <c r="AU1235" s="307"/>
      <c r="AV1235" s="136"/>
      <c r="AW1235" s="137"/>
      <c r="AX1235" s="137"/>
      <c r="AY1235" s="775"/>
      <c r="AZ1235" s="123"/>
      <c r="BA1235" s="7"/>
      <c r="BB1235" s="659"/>
      <c r="BC1235" s="660" t="s">
        <v>703</v>
      </c>
      <c r="BD1235" s="660" t="s">
        <v>703</v>
      </c>
    </row>
    <row r="1236" spans="1:56" ht="27" thickBot="1">
      <c r="A1236" s="1220" t="s">
        <v>725</v>
      </c>
      <c r="B1236" s="1221"/>
      <c r="C1236" s="1484"/>
      <c r="D1236" s="236"/>
      <c r="E1236" s="10"/>
      <c r="F1236" s="10"/>
      <c r="G1236" s="775"/>
      <c r="H1236" s="773"/>
      <c r="I1236" s="138"/>
      <c r="J1236" s="138"/>
      <c r="K1236" s="348"/>
      <c r="L1236" s="774"/>
      <c r="M1236" s="138"/>
      <c r="N1236" s="138"/>
      <c r="O1236" s="775"/>
      <c r="P1236" s="773"/>
      <c r="Q1236" s="138"/>
      <c r="R1236" s="138"/>
      <c r="S1236" s="348"/>
      <c r="T1236" s="372"/>
      <c r="U1236" s="27"/>
      <c r="V1236" s="27"/>
      <c r="W1236" s="219"/>
      <c r="X1236" s="772"/>
      <c r="Y1236" s="27"/>
      <c r="Z1236" s="27"/>
      <c r="AA1236" s="133"/>
      <c r="AB1236" s="236"/>
      <c r="AC1236" s="10"/>
      <c r="AD1236" s="138"/>
      <c r="AE1236" s="775"/>
      <c r="AF1236" s="773"/>
      <c r="AG1236" s="138"/>
      <c r="AH1236" s="138"/>
      <c r="AI1236" s="348"/>
      <c r="AJ1236" s="774"/>
      <c r="AK1236" s="138"/>
      <c r="AL1236" s="138"/>
      <c r="AM1236" s="775"/>
      <c r="AN1236" s="773"/>
      <c r="AO1236" s="138"/>
      <c r="AP1236" s="138"/>
      <c r="AQ1236" s="348"/>
      <c r="AR1236" s="774"/>
      <c r="AS1236" s="138"/>
      <c r="AT1236" s="138"/>
      <c r="AU1236" s="775"/>
      <c r="AV1236" s="773"/>
      <c r="AW1236" s="138"/>
      <c r="AX1236" s="138"/>
      <c r="AY1236" s="775"/>
      <c r="AZ1236" s="123"/>
      <c r="BA1236" s="7"/>
      <c r="BB1236" s="659"/>
      <c r="BC1236" s="660" t="s">
        <v>703</v>
      </c>
      <c r="BD1236" s="660" t="s">
        <v>703</v>
      </c>
    </row>
    <row r="1237" spans="1:55" ht="15">
      <c r="A1237" s="221" t="s">
        <v>155</v>
      </c>
      <c r="B1237" s="222"/>
      <c r="C1237" s="222"/>
      <c r="D1237" s="222"/>
      <c r="E1237" s="222"/>
      <c r="F1237" s="222"/>
      <c r="G1237" s="222"/>
      <c r="H1237" s="222"/>
      <c r="I1237" s="222"/>
      <c r="J1237" s="222"/>
      <c r="K1237" s="222"/>
      <c r="L1237" s="222"/>
      <c r="M1237" s="222"/>
      <c r="N1237" s="222"/>
      <c r="O1237" s="222"/>
      <c r="P1237" s="222"/>
      <c r="Q1237" s="222"/>
      <c r="R1237" s="222"/>
      <c r="S1237" s="222"/>
      <c r="T1237" s="222"/>
      <c r="U1237" s="222"/>
      <c r="V1237" s="222"/>
      <c r="W1237" s="222"/>
      <c r="X1237" s="222"/>
      <c r="Y1237" s="222"/>
      <c r="Z1237" s="222"/>
      <c r="AA1237" s="222"/>
      <c r="AB1237" s="222"/>
      <c r="AC1237" s="222"/>
      <c r="AD1237" s="222"/>
      <c r="AE1237" s="222"/>
      <c r="AF1237" s="222"/>
      <c r="AG1237" s="222"/>
      <c r="AH1237" s="222"/>
      <c r="AI1237" s="222"/>
      <c r="AJ1237" s="222"/>
      <c r="AK1237" s="222"/>
      <c r="AL1237" s="222"/>
      <c r="AM1237" s="222"/>
      <c r="AN1237" s="222"/>
      <c r="AO1237" s="222"/>
      <c r="AP1237" s="222"/>
      <c r="AQ1237" s="222"/>
      <c r="AR1237" s="222"/>
      <c r="AS1237" s="222"/>
      <c r="AT1237" s="222"/>
      <c r="AU1237" s="222"/>
      <c r="AV1237" s="222"/>
      <c r="AW1237" s="222"/>
      <c r="AX1237" s="222"/>
      <c r="AY1237" s="222"/>
      <c r="AZ1237" s="222"/>
      <c r="BA1237" s="222"/>
      <c r="BB1237" s="224"/>
      <c r="BC1237" s="661"/>
    </row>
    <row r="1240" spans="1:4" ht="15">
      <c r="A1240" s="1" t="s">
        <v>61</v>
      </c>
      <c r="D1240" s="1" t="s">
        <v>62</v>
      </c>
    </row>
    <row r="1243" spans="1:56" ht="15">
      <c r="A1243" s="1426" t="s">
        <v>51</v>
      </c>
      <c r="B1243" s="1427"/>
      <c r="C1243" s="1427"/>
      <c r="D1243" s="1427"/>
      <c r="E1243" s="1427"/>
      <c r="F1243" s="1427"/>
      <c r="G1243" s="1427"/>
      <c r="H1243" s="1427"/>
      <c r="I1243" s="1427"/>
      <c r="J1243" s="1427"/>
      <c r="K1243" s="1427"/>
      <c r="L1243" s="1427"/>
      <c r="M1243" s="1427"/>
      <c r="N1243" s="1427"/>
      <c r="O1243" s="1427"/>
      <c r="P1243" s="1427"/>
      <c r="Q1243" s="1427"/>
      <c r="R1243" s="1427"/>
      <c r="S1243" s="1427"/>
      <c r="T1243" s="1427"/>
      <c r="U1243" s="1427"/>
      <c r="V1243" s="1427"/>
      <c r="W1243" s="1427"/>
      <c r="X1243" s="1427"/>
      <c r="Y1243" s="1427"/>
      <c r="Z1243" s="1427"/>
      <c r="AA1243" s="1427"/>
      <c r="AB1243" s="1427"/>
      <c r="AC1243" s="1427"/>
      <c r="AD1243" s="1427"/>
      <c r="AE1243" s="1427"/>
      <c r="AF1243" s="1427"/>
      <c r="AG1243" s="1427"/>
      <c r="AH1243" s="1427"/>
      <c r="AI1243" s="1427"/>
      <c r="AJ1243" s="1427"/>
      <c r="AK1243" s="1427"/>
      <c r="AL1243" s="1427"/>
      <c r="AM1243" s="1427"/>
      <c r="AN1243" s="1427"/>
      <c r="AO1243" s="1427"/>
      <c r="AP1243" s="1427"/>
      <c r="AQ1243" s="1427"/>
      <c r="AR1243" s="1427"/>
      <c r="AS1243" s="1427"/>
      <c r="AT1243" s="1427"/>
      <c r="AU1243" s="1427"/>
      <c r="AV1243" s="1427"/>
      <c r="AW1243" s="1427"/>
      <c r="AX1243" s="1427"/>
      <c r="AY1243" s="1427"/>
      <c r="AZ1243" s="1427"/>
      <c r="BA1243" s="1427"/>
      <c r="BB1243" s="1427"/>
      <c r="BC1243" s="1427"/>
      <c r="BD1243" s="1428"/>
    </row>
    <row r="1244" spans="1:56" ht="15">
      <c r="A1244" s="1426" t="s">
        <v>52</v>
      </c>
      <c r="B1244" s="1427"/>
      <c r="C1244" s="1427"/>
      <c r="D1244" s="1427"/>
      <c r="E1244" s="1427"/>
      <c r="F1244" s="1427"/>
      <c r="G1244" s="1427"/>
      <c r="H1244" s="1427"/>
      <c r="I1244" s="1427"/>
      <c r="J1244" s="1427"/>
      <c r="K1244" s="1427"/>
      <c r="L1244" s="1427"/>
      <c r="M1244" s="1427"/>
      <c r="N1244" s="1427"/>
      <c r="O1244" s="1427"/>
      <c r="P1244" s="1427"/>
      <c r="Q1244" s="1427"/>
      <c r="R1244" s="1427"/>
      <c r="S1244" s="1427"/>
      <c r="T1244" s="1427"/>
      <c r="U1244" s="1427"/>
      <c r="V1244" s="1427"/>
      <c r="W1244" s="1427"/>
      <c r="X1244" s="1427"/>
      <c r="Y1244" s="1427"/>
      <c r="Z1244" s="1427"/>
      <c r="AA1244" s="1427"/>
      <c r="AB1244" s="1427"/>
      <c r="AC1244" s="1427"/>
      <c r="AD1244" s="1427"/>
      <c r="AE1244" s="1427"/>
      <c r="AF1244" s="1427"/>
      <c r="AG1244" s="1427"/>
      <c r="AH1244" s="1427"/>
      <c r="AI1244" s="1427"/>
      <c r="AJ1244" s="1427"/>
      <c r="AK1244" s="1427"/>
      <c r="AL1244" s="1427"/>
      <c r="AM1244" s="1427"/>
      <c r="AN1244" s="1427"/>
      <c r="AO1244" s="1427"/>
      <c r="AP1244" s="1427"/>
      <c r="AQ1244" s="1427"/>
      <c r="AR1244" s="1427"/>
      <c r="AS1244" s="1427"/>
      <c r="AT1244" s="1427"/>
      <c r="AU1244" s="1427"/>
      <c r="AV1244" s="1427"/>
      <c r="AW1244" s="1427"/>
      <c r="AX1244" s="1427"/>
      <c r="AY1244" s="1427"/>
      <c r="AZ1244" s="1427"/>
      <c r="BA1244" s="1427"/>
      <c r="BB1244" s="1427"/>
      <c r="BC1244" s="1427"/>
      <c r="BD1244" s="1428"/>
    </row>
    <row r="1245" spans="1:56" ht="15">
      <c r="A1245" s="1429" t="s">
        <v>53</v>
      </c>
      <c r="B1245" s="1430"/>
      <c r="C1245" s="1430"/>
      <c r="D1245" s="1430"/>
      <c r="E1245" s="1430"/>
      <c r="F1245" s="1430"/>
      <c r="G1245" s="1430"/>
      <c r="H1245" s="1430"/>
      <c r="I1245" s="1430"/>
      <c r="J1245" s="1430"/>
      <c r="K1245" s="1430"/>
      <c r="L1245" s="1430"/>
      <c r="M1245" s="1430"/>
      <c r="N1245" s="1430"/>
      <c r="O1245" s="1431"/>
      <c r="P1245" s="1429" t="s">
        <v>54</v>
      </c>
      <c r="Q1245" s="1430"/>
      <c r="R1245" s="1430"/>
      <c r="S1245" s="1430"/>
      <c r="T1245" s="1430"/>
      <c r="U1245" s="1430"/>
      <c r="V1245" s="1430"/>
      <c r="W1245" s="1430"/>
      <c r="X1245" s="1430"/>
      <c r="Y1245" s="1430"/>
      <c r="Z1245" s="1430"/>
      <c r="AA1245" s="1430"/>
      <c r="AB1245" s="1430"/>
      <c r="AC1245" s="1430"/>
      <c r="AD1245" s="1430"/>
      <c r="AE1245" s="1430"/>
      <c r="AF1245" s="1430"/>
      <c r="AG1245" s="1430"/>
      <c r="AH1245" s="1430"/>
      <c r="AI1245" s="1430"/>
      <c r="AJ1245" s="1430"/>
      <c r="AK1245" s="1430"/>
      <c r="AL1245" s="1430"/>
      <c r="AM1245" s="1430"/>
      <c r="AN1245" s="1430"/>
      <c r="AO1245" s="1430"/>
      <c r="AP1245" s="1430"/>
      <c r="AQ1245" s="1430"/>
      <c r="AR1245" s="1430"/>
      <c r="AS1245" s="1430"/>
      <c r="AT1245" s="1430"/>
      <c r="AU1245" s="1430"/>
      <c r="AV1245" s="1430"/>
      <c r="AW1245" s="1430"/>
      <c r="AX1245" s="1430"/>
      <c r="AY1245" s="1431"/>
      <c r="AZ1245" s="1429" t="s">
        <v>55</v>
      </c>
      <c r="BA1245" s="1431"/>
      <c r="BB1245" s="1045" t="s">
        <v>56</v>
      </c>
      <c r="BC1245" s="1046"/>
      <c r="BD1245" s="1047"/>
    </row>
    <row r="1246" spans="1:56" ht="15">
      <c r="A1246" s="1191" t="s">
        <v>57</v>
      </c>
      <c r="B1246" s="1192"/>
      <c r="C1246" s="1192"/>
      <c r="D1246" s="1192"/>
      <c r="E1246" s="1192"/>
      <c r="F1246" s="1192"/>
      <c r="G1246" s="1192"/>
      <c r="H1246" s="1192"/>
      <c r="I1246" s="1192"/>
      <c r="J1246" s="1192"/>
      <c r="K1246" s="1192"/>
      <c r="L1246" s="1192"/>
      <c r="M1246" s="1192"/>
      <c r="N1246" s="1192"/>
      <c r="O1246" s="1193"/>
      <c r="P1246" s="1191">
        <v>2</v>
      </c>
      <c r="Q1246" s="1192"/>
      <c r="R1246" s="1192"/>
      <c r="S1246" s="1192"/>
      <c r="T1246" s="1192"/>
      <c r="U1246" s="1192"/>
      <c r="V1246" s="1192"/>
      <c r="W1246" s="1192"/>
      <c r="X1246" s="1192"/>
      <c r="Y1246" s="1192"/>
      <c r="Z1246" s="1192"/>
      <c r="AA1246" s="1192"/>
      <c r="AB1246" s="1192"/>
      <c r="AC1246" s="1192"/>
      <c r="AD1246" s="1192"/>
      <c r="AE1246" s="1192"/>
      <c r="AF1246" s="1192"/>
      <c r="AG1246" s="1192"/>
      <c r="AH1246" s="1192"/>
      <c r="AI1246" s="1192"/>
      <c r="AJ1246" s="1192"/>
      <c r="AK1246" s="1192"/>
      <c r="AL1246" s="1192"/>
      <c r="AM1246" s="1192"/>
      <c r="AN1246" s="1192"/>
      <c r="AO1246" s="1192"/>
      <c r="AP1246" s="1192"/>
      <c r="AQ1246" s="1192"/>
      <c r="AR1246" s="1192"/>
      <c r="AS1246" s="1192"/>
      <c r="AT1246" s="1192"/>
      <c r="AU1246" s="1192"/>
      <c r="AV1246" s="1192"/>
      <c r="AW1246" s="1192"/>
      <c r="AX1246" s="1192"/>
      <c r="AY1246" s="1193"/>
      <c r="AZ1246" s="1194">
        <v>41647</v>
      </c>
      <c r="BA1246" s="1193"/>
      <c r="BB1246" s="1191">
        <v>2</v>
      </c>
      <c r="BC1246" s="1192"/>
      <c r="BD1246" s="1193"/>
    </row>
    <row r="1248" spans="1:56" ht="15">
      <c r="A1248" s="878" t="s">
        <v>15</v>
      </c>
      <c r="B1248" s="878"/>
      <c r="C1248" s="878"/>
      <c r="D1248" s="878"/>
      <c r="E1248" s="878"/>
      <c r="F1248" s="878"/>
      <c r="G1248" s="878"/>
      <c r="H1248" s="878"/>
      <c r="I1248" s="878"/>
      <c r="J1248" s="878"/>
      <c r="K1248" s="878"/>
      <c r="L1248" s="878"/>
      <c r="M1248" s="878"/>
      <c r="N1248" s="878"/>
      <c r="O1248" s="878"/>
      <c r="Q1248" s="976" t="s">
        <v>726</v>
      </c>
      <c r="R1248" s="976"/>
      <c r="S1248" s="976"/>
      <c r="T1248" s="976"/>
      <c r="U1248" s="976"/>
      <c r="V1248" s="976"/>
      <c r="W1248" s="976"/>
      <c r="X1248" s="976"/>
      <c r="Y1248" s="976"/>
      <c r="Z1248" s="976"/>
      <c r="AA1248" s="976"/>
      <c r="AB1248" s="976"/>
      <c r="AC1248" s="976"/>
      <c r="AD1248" s="976"/>
      <c r="AE1248" s="976"/>
      <c r="AF1248" s="976"/>
      <c r="AG1248" s="976"/>
      <c r="AH1248" s="976"/>
      <c r="AI1248" s="976"/>
      <c r="AJ1248" s="976"/>
      <c r="AK1248" s="976"/>
      <c r="AL1248" s="976"/>
      <c r="AM1248" s="976"/>
      <c r="AN1248" s="976"/>
      <c r="AO1248" s="976"/>
      <c r="AP1248" s="976"/>
      <c r="AQ1248" s="976"/>
      <c r="AR1248" s="976"/>
      <c r="AS1248" s="976"/>
      <c r="AT1248" s="976"/>
      <c r="AU1248" s="976"/>
      <c r="AV1248" s="976"/>
      <c r="AW1248" s="976"/>
      <c r="AX1248" s="976"/>
      <c r="AY1248" s="976"/>
      <c r="AZ1248" s="976"/>
      <c r="BA1248" s="976"/>
      <c r="BB1248" s="976"/>
      <c r="BC1248" s="976"/>
      <c r="BD1248" s="976"/>
    </row>
    <row r="1249" spans="1:56" ht="15">
      <c r="A1249" s="2"/>
      <c r="B1249" s="2"/>
      <c r="C1249" s="2"/>
      <c r="D1249" s="2"/>
      <c r="E1249" s="2"/>
      <c r="F1249" s="2"/>
      <c r="G1249" s="2"/>
      <c r="H1249" s="2"/>
      <c r="I1249" s="2"/>
      <c r="J1249" s="2"/>
      <c r="K1249" s="2"/>
      <c r="L1249" s="2"/>
      <c r="M1249" s="2"/>
      <c r="N1249" s="2"/>
      <c r="O1249" s="2"/>
      <c r="P1249" s="2"/>
      <c r="Q1249" s="42"/>
      <c r="R1249" s="42"/>
      <c r="S1249" s="42"/>
      <c r="T1249" s="42"/>
      <c r="U1249" s="42"/>
      <c r="V1249" s="42"/>
      <c r="W1249" s="42"/>
      <c r="X1249" s="42"/>
      <c r="Y1249" s="42"/>
      <c r="Z1249" s="42"/>
      <c r="AA1249" s="42"/>
      <c r="AB1249" s="42"/>
      <c r="AC1249" s="42"/>
      <c r="AD1249" s="42"/>
      <c r="AE1249" s="42"/>
      <c r="AF1249" s="42"/>
      <c r="AG1249" s="42"/>
      <c r="AH1249" s="42"/>
      <c r="AI1249" s="42"/>
      <c r="AJ1249" s="42"/>
      <c r="AK1249" s="42"/>
      <c r="AL1249" s="42"/>
      <c r="AM1249" s="42"/>
      <c r="AN1249" s="42"/>
      <c r="AO1249" s="42"/>
      <c r="AP1249" s="42"/>
      <c r="AQ1249" s="42"/>
      <c r="AR1249" s="42"/>
      <c r="AS1249" s="42"/>
      <c r="AT1249" s="42"/>
      <c r="AU1249" s="42"/>
      <c r="AV1249" s="42"/>
      <c r="AW1249" s="42"/>
      <c r="AX1249" s="42"/>
      <c r="AY1249" s="42"/>
      <c r="AZ1249" s="42"/>
      <c r="BA1249" s="42"/>
      <c r="BB1249" s="42"/>
      <c r="BC1249" s="42"/>
      <c r="BD1249" s="63"/>
    </row>
    <row r="1250" spans="1:56" ht="15">
      <c r="A1250" s="878" t="s">
        <v>1</v>
      </c>
      <c r="B1250" s="878"/>
      <c r="C1250" s="878"/>
      <c r="D1250" s="878"/>
      <c r="E1250" s="878"/>
      <c r="F1250" s="878"/>
      <c r="G1250" s="878"/>
      <c r="H1250" s="878"/>
      <c r="I1250" s="878"/>
      <c r="J1250" s="878"/>
      <c r="K1250" s="878"/>
      <c r="L1250" s="878"/>
      <c r="M1250" s="878"/>
      <c r="N1250" s="878"/>
      <c r="O1250" s="878"/>
      <c r="Q1250" s="976" t="s">
        <v>727</v>
      </c>
      <c r="R1250" s="976"/>
      <c r="S1250" s="976"/>
      <c r="T1250" s="976"/>
      <c r="U1250" s="976"/>
      <c r="V1250" s="976"/>
      <c r="W1250" s="976"/>
      <c r="X1250" s="976"/>
      <c r="Y1250" s="976"/>
      <c r="Z1250" s="976"/>
      <c r="AA1250" s="976"/>
      <c r="AB1250" s="976"/>
      <c r="AC1250" s="976"/>
      <c r="AD1250" s="976"/>
      <c r="AE1250" s="976"/>
      <c r="AF1250" s="976"/>
      <c r="AG1250" s="976"/>
      <c r="AH1250" s="976"/>
      <c r="AI1250" s="976"/>
      <c r="AJ1250" s="976"/>
      <c r="AK1250" s="976"/>
      <c r="AL1250" s="976"/>
      <c r="AM1250" s="976"/>
      <c r="AN1250" s="976"/>
      <c r="AO1250" s="976"/>
      <c r="AP1250" s="976"/>
      <c r="AQ1250" s="976"/>
      <c r="AR1250" s="976"/>
      <c r="AS1250" s="976"/>
      <c r="AT1250" s="976"/>
      <c r="AU1250" s="976"/>
      <c r="AV1250" s="976"/>
      <c r="AW1250" s="976"/>
      <c r="AX1250" s="976"/>
      <c r="AY1250" s="976"/>
      <c r="AZ1250" s="976"/>
      <c r="BA1250" s="976"/>
      <c r="BB1250" s="976"/>
      <c r="BC1250" s="976"/>
      <c r="BD1250" s="976"/>
    </row>
    <row r="1251" spans="1:56" ht="15">
      <c r="A1251" s="2"/>
      <c r="B1251" s="2"/>
      <c r="C1251" s="2"/>
      <c r="D1251" s="2"/>
      <c r="E1251" s="2"/>
      <c r="F1251" s="2"/>
      <c r="G1251" s="2"/>
      <c r="H1251" s="2"/>
      <c r="I1251" s="2"/>
      <c r="J1251" s="2"/>
      <c r="K1251" s="2"/>
      <c r="L1251" s="2"/>
      <c r="M1251" s="2"/>
      <c r="N1251" s="2"/>
      <c r="O1251" s="2"/>
      <c r="P1251" s="2"/>
      <c r="Q1251" s="42"/>
      <c r="R1251" s="42"/>
      <c r="S1251" s="42"/>
      <c r="T1251" s="42"/>
      <c r="U1251" s="42"/>
      <c r="V1251" s="42"/>
      <c r="W1251" s="42"/>
      <c r="X1251" s="42"/>
      <c r="Y1251" s="42"/>
      <c r="Z1251" s="42"/>
      <c r="AA1251" s="42"/>
      <c r="AB1251" s="42"/>
      <c r="AC1251" s="42"/>
      <c r="AD1251" s="42"/>
      <c r="AE1251" s="42"/>
      <c r="AF1251" s="42"/>
      <c r="AG1251" s="42"/>
      <c r="AH1251" s="42"/>
      <c r="AI1251" s="42"/>
      <c r="AJ1251" s="42"/>
      <c r="AK1251" s="42"/>
      <c r="AL1251" s="42"/>
      <c r="AM1251" s="42"/>
      <c r="AN1251" s="42"/>
      <c r="AO1251" s="42"/>
      <c r="AP1251" s="42"/>
      <c r="AQ1251" s="42"/>
      <c r="AR1251" s="42"/>
      <c r="AS1251" s="42"/>
      <c r="AT1251" s="42"/>
      <c r="AU1251" s="42"/>
      <c r="AV1251" s="42"/>
      <c r="AW1251" s="42"/>
      <c r="AX1251" s="42"/>
      <c r="AY1251" s="42"/>
      <c r="AZ1251" s="42"/>
      <c r="BA1251" s="42"/>
      <c r="BB1251" s="42"/>
      <c r="BC1251" s="42"/>
      <c r="BD1251" s="63"/>
    </row>
    <row r="1252" spans="1:56" ht="15">
      <c r="A1252" s="878" t="s">
        <v>0</v>
      </c>
      <c r="B1252" s="878"/>
      <c r="C1252" s="878"/>
      <c r="D1252" s="878"/>
      <c r="E1252" s="878"/>
      <c r="F1252" s="878"/>
      <c r="G1252" s="878"/>
      <c r="H1252" s="878"/>
      <c r="I1252" s="878"/>
      <c r="J1252" s="878"/>
      <c r="K1252" s="878"/>
      <c r="L1252" s="878"/>
      <c r="M1252" s="878"/>
      <c r="N1252" s="878"/>
      <c r="O1252" s="878"/>
      <c r="Q1252" s="976" t="s">
        <v>728</v>
      </c>
      <c r="R1252" s="976"/>
      <c r="S1252" s="976"/>
      <c r="T1252" s="976"/>
      <c r="U1252" s="976"/>
      <c r="V1252" s="976"/>
      <c r="W1252" s="976"/>
      <c r="X1252" s="976"/>
      <c r="Y1252" s="976"/>
      <c r="Z1252" s="976"/>
      <c r="AA1252" s="976"/>
      <c r="AB1252" s="976"/>
      <c r="AC1252" s="976"/>
      <c r="AD1252" s="976"/>
      <c r="AE1252" s="976"/>
      <c r="AF1252" s="976"/>
      <c r="AG1252" s="976"/>
      <c r="AH1252" s="976"/>
      <c r="AI1252" s="976"/>
      <c r="AJ1252" s="976"/>
      <c r="AK1252" s="976"/>
      <c r="AL1252" s="976"/>
      <c r="AM1252" s="976"/>
      <c r="AN1252" s="976"/>
      <c r="AO1252" s="976"/>
      <c r="AP1252" s="976"/>
      <c r="AQ1252" s="976"/>
      <c r="AR1252" s="976"/>
      <c r="AS1252" s="976"/>
      <c r="AT1252" s="976"/>
      <c r="AU1252" s="976"/>
      <c r="AV1252" s="976"/>
      <c r="AW1252" s="976"/>
      <c r="AX1252" s="976"/>
      <c r="AY1252" s="976"/>
      <c r="AZ1252" s="976"/>
      <c r="BA1252" s="976"/>
      <c r="BB1252" s="976"/>
      <c r="BC1252" s="976"/>
      <c r="BD1252" s="976"/>
    </row>
    <row r="1253" spans="1:56" ht="15">
      <c r="A1253" s="2"/>
      <c r="B1253" s="2"/>
      <c r="C1253" s="2"/>
      <c r="D1253" s="2"/>
      <c r="E1253" s="2"/>
      <c r="F1253" s="2"/>
      <c r="G1253" s="2"/>
      <c r="H1253" s="2"/>
      <c r="I1253" s="2"/>
      <c r="J1253" s="2"/>
      <c r="K1253" s="2"/>
      <c r="L1253" s="2"/>
      <c r="M1253" s="2"/>
      <c r="N1253" s="2"/>
      <c r="O1253" s="2"/>
      <c r="P1253" s="2"/>
      <c r="Q1253" s="42"/>
      <c r="R1253" s="42"/>
      <c r="S1253" s="42"/>
      <c r="T1253" s="42"/>
      <c r="U1253" s="42"/>
      <c r="V1253" s="42"/>
      <c r="W1253" s="42"/>
      <c r="X1253" s="42"/>
      <c r="Y1253" s="42"/>
      <c r="Z1253" s="42"/>
      <c r="AA1253" s="42"/>
      <c r="AB1253" s="42"/>
      <c r="AC1253" s="42"/>
      <c r="AD1253" s="42"/>
      <c r="AE1253" s="42"/>
      <c r="AF1253" s="42"/>
      <c r="AG1253" s="42"/>
      <c r="AH1253" s="42"/>
      <c r="AI1253" s="42"/>
      <c r="AJ1253" s="42"/>
      <c r="AK1253" s="42"/>
      <c r="AL1253" s="42"/>
      <c r="AM1253" s="42"/>
      <c r="AN1253" s="42"/>
      <c r="AO1253" s="42"/>
      <c r="AP1253" s="42"/>
      <c r="AQ1253" s="42"/>
      <c r="AR1253" s="42"/>
      <c r="AS1253" s="42"/>
      <c r="AT1253" s="42"/>
      <c r="AU1253" s="42"/>
      <c r="AV1253" s="42"/>
      <c r="AW1253" s="42"/>
      <c r="AX1253" s="42"/>
      <c r="AY1253" s="42"/>
      <c r="AZ1253" s="42"/>
      <c r="BA1253" s="42"/>
      <c r="BB1253" s="42"/>
      <c r="BC1253" s="42"/>
      <c r="BD1253" s="63"/>
    </row>
    <row r="1254" spans="1:56" ht="15">
      <c r="A1254" s="878" t="s">
        <v>20</v>
      </c>
      <c r="B1254" s="878"/>
      <c r="C1254" s="878"/>
      <c r="D1254" s="878"/>
      <c r="E1254" s="878"/>
      <c r="F1254" s="878"/>
      <c r="G1254" s="878"/>
      <c r="H1254" s="878"/>
      <c r="I1254" s="878"/>
      <c r="J1254" s="878"/>
      <c r="K1254" s="878"/>
      <c r="L1254" s="878"/>
      <c r="M1254" s="878"/>
      <c r="N1254" s="878"/>
      <c r="O1254" s="878"/>
      <c r="P1254" s="2"/>
      <c r="Q1254" s="976" t="s">
        <v>729</v>
      </c>
      <c r="R1254" s="976"/>
      <c r="S1254" s="976"/>
      <c r="T1254" s="976"/>
      <c r="U1254" s="976"/>
      <c r="V1254" s="976"/>
      <c r="W1254" s="976"/>
      <c r="X1254" s="976"/>
      <c r="Y1254" s="976"/>
      <c r="Z1254" s="976"/>
      <c r="AA1254" s="976"/>
      <c r="AB1254" s="976"/>
      <c r="AC1254" s="976"/>
      <c r="AD1254" s="976"/>
      <c r="AE1254" s="976"/>
      <c r="AF1254" s="976"/>
      <c r="AG1254" s="976"/>
      <c r="AH1254" s="976"/>
      <c r="AI1254" s="976"/>
      <c r="AJ1254" s="976"/>
      <c r="AK1254" s="976"/>
      <c r="AL1254" s="976"/>
      <c r="AM1254" s="976"/>
      <c r="AN1254" s="976"/>
      <c r="AO1254" s="976"/>
      <c r="AP1254" s="976"/>
      <c r="AQ1254" s="976"/>
      <c r="AR1254" s="976"/>
      <c r="AS1254" s="976"/>
      <c r="AT1254" s="976"/>
      <c r="AU1254" s="976"/>
      <c r="AV1254" s="976"/>
      <c r="AW1254" s="976"/>
      <c r="AX1254" s="976"/>
      <c r="AY1254" s="976"/>
      <c r="AZ1254" s="976"/>
      <c r="BA1254" s="976"/>
      <c r="BB1254" s="976"/>
      <c r="BC1254" s="976"/>
      <c r="BD1254" s="976"/>
    </row>
    <row r="1255" spans="1:56" ht="15">
      <c r="A1255" s="2"/>
      <c r="B1255" s="2"/>
      <c r="C1255" s="2"/>
      <c r="D1255" s="2"/>
      <c r="E1255" s="2"/>
      <c r="F1255" s="2"/>
      <c r="G1255" s="2"/>
      <c r="H1255" s="2"/>
      <c r="I1255" s="2"/>
      <c r="J1255" s="2"/>
      <c r="K1255" s="2"/>
      <c r="L1255" s="2"/>
      <c r="M1255" s="2"/>
      <c r="N1255" s="2"/>
      <c r="O1255" s="2"/>
      <c r="P1255" s="2"/>
      <c r="Q1255" s="42"/>
      <c r="R1255" s="42"/>
      <c r="S1255" s="42"/>
      <c r="T1255" s="42"/>
      <c r="U1255" s="42"/>
      <c r="V1255" s="42"/>
      <c r="W1255" s="42"/>
      <c r="X1255" s="42"/>
      <c r="Y1255" s="42"/>
      <c r="Z1255" s="42"/>
      <c r="AA1255" s="42"/>
      <c r="AB1255" s="42"/>
      <c r="AC1255" s="42"/>
      <c r="AD1255" s="42"/>
      <c r="AE1255" s="42"/>
      <c r="AF1255" s="42"/>
      <c r="AG1255" s="42"/>
      <c r="AH1255" s="42"/>
      <c r="AI1255" s="42"/>
      <c r="AJ1255" s="42"/>
      <c r="AK1255" s="42"/>
      <c r="AL1255" s="42"/>
      <c r="AM1255" s="42"/>
      <c r="AN1255" s="42"/>
      <c r="AO1255" s="42"/>
      <c r="AP1255" s="42"/>
      <c r="AQ1255" s="42"/>
      <c r="AR1255" s="42"/>
      <c r="AS1255" s="42"/>
      <c r="AT1255" s="42"/>
      <c r="AU1255" s="42"/>
      <c r="AV1255" s="42"/>
      <c r="AW1255" s="42"/>
      <c r="AX1255" s="42"/>
      <c r="AY1255" s="42"/>
      <c r="AZ1255" s="42"/>
      <c r="BA1255" s="42"/>
      <c r="BB1255" s="42"/>
      <c r="BC1255" s="42"/>
      <c r="BD1255" s="63"/>
    </row>
    <row r="1256" spans="1:56" ht="15">
      <c r="A1256" s="878" t="s">
        <v>19</v>
      </c>
      <c r="B1256" s="878"/>
      <c r="C1256" s="878"/>
      <c r="D1256" s="878"/>
      <c r="E1256" s="878"/>
      <c r="F1256" s="878"/>
      <c r="G1256" s="878"/>
      <c r="H1256" s="878"/>
      <c r="I1256" s="878"/>
      <c r="J1256" s="878"/>
      <c r="K1256" s="878"/>
      <c r="L1256" s="878"/>
      <c r="M1256" s="878"/>
      <c r="N1256" s="878"/>
      <c r="O1256" s="878"/>
      <c r="Q1256" s="976" t="s">
        <v>730</v>
      </c>
      <c r="R1256" s="976"/>
      <c r="S1256" s="976"/>
      <c r="T1256" s="976"/>
      <c r="U1256" s="976"/>
      <c r="V1256" s="976"/>
      <c r="W1256" s="976"/>
      <c r="X1256" s="976"/>
      <c r="Y1256" s="976"/>
      <c r="Z1256" s="976"/>
      <c r="AA1256" s="976"/>
      <c r="AB1256" s="976"/>
      <c r="AC1256" s="976"/>
      <c r="AD1256" s="976"/>
      <c r="AE1256" s="976"/>
      <c r="AF1256" s="976"/>
      <c r="AG1256" s="976"/>
      <c r="AH1256" s="976"/>
      <c r="AI1256" s="976"/>
      <c r="AJ1256" s="976"/>
      <c r="AK1256" s="976"/>
      <c r="AL1256" s="976"/>
      <c r="AM1256" s="976"/>
      <c r="AN1256" s="976"/>
      <c r="AO1256" s="976"/>
      <c r="AP1256" s="976"/>
      <c r="AQ1256" s="976"/>
      <c r="AR1256" s="976"/>
      <c r="AS1256" s="976"/>
      <c r="AT1256" s="976"/>
      <c r="AU1256" s="976"/>
      <c r="AV1256" s="976"/>
      <c r="AW1256" s="976"/>
      <c r="AX1256" s="976"/>
      <c r="AY1256" s="976"/>
      <c r="AZ1256" s="976"/>
      <c r="BA1256" s="976"/>
      <c r="BB1256" s="976"/>
      <c r="BC1256" s="976"/>
      <c r="BD1256" s="976"/>
    </row>
    <row r="1257" spans="1:56" ht="15">
      <c r="A1257" s="4"/>
      <c r="B1257" s="4"/>
      <c r="C1257" s="4"/>
      <c r="D1257" s="4"/>
      <c r="E1257" s="4"/>
      <c r="F1257" s="4"/>
      <c r="G1257" s="4"/>
      <c r="H1257" s="4"/>
      <c r="I1257" s="4"/>
      <c r="J1257" s="4"/>
      <c r="K1257" s="4"/>
      <c r="L1257" s="4"/>
      <c r="M1257" s="4"/>
      <c r="N1257" s="4"/>
      <c r="O1257" s="4"/>
      <c r="P1257" s="2"/>
      <c r="Q1257" s="977"/>
      <c r="R1257" s="977"/>
      <c r="S1257" s="977"/>
      <c r="T1257" s="977"/>
      <c r="U1257" s="977"/>
      <c r="V1257" s="977"/>
      <c r="W1257" s="977"/>
      <c r="X1257" s="977"/>
      <c r="Y1257" s="977"/>
      <c r="Z1257" s="977"/>
      <c r="AA1257" s="977"/>
      <c r="AB1257" s="977"/>
      <c r="AC1257" s="977"/>
      <c r="AD1257" s="977"/>
      <c r="AE1257" s="977"/>
      <c r="AF1257" s="977"/>
      <c r="AG1257" s="977"/>
      <c r="AH1257" s="977"/>
      <c r="AI1257" s="977"/>
      <c r="AJ1257" s="977"/>
      <c r="AK1257" s="977"/>
      <c r="AL1257" s="977"/>
      <c r="AM1257" s="977"/>
      <c r="AN1257" s="977"/>
      <c r="AO1257" s="977"/>
      <c r="AP1257" s="977"/>
      <c r="AQ1257" s="977"/>
      <c r="AR1257" s="977"/>
      <c r="AS1257" s="977"/>
      <c r="AT1257" s="977"/>
      <c r="AU1257" s="977"/>
      <c r="AV1257" s="977"/>
      <c r="AW1257" s="977"/>
      <c r="AX1257" s="977"/>
      <c r="AY1257" s="977"/>
      <c r="AZ1257" s="977"/>
      <c r="BA1257" s="977"/>
      <c r="BB1257" s="977"/>
      <c r="BC1257" s="977"/>
      <c r="BD1257" s="63"/>
    </row>
    <row r="1258" spans="1:56" ht="15">
      <c r="A1258" s="878" t="s">
        <v>2</v>
      </c>
      <c r="B1258" s="878"/>
      <c r="C1258" s="878"/>
      <c r="D1258" s="878"/>
      <c r="E1258" s="878"/>
      <c r="F1258" s="878"/>
      <c r="G1258" s="878"/>
      <c r="H1258" s="878"/>
      <c r="I1258" s="878"/>
      <c r="J1258" s="878"/>
      <c r="K1258" s="878"/>
      <c r="L1258" s="878"/>
      <c r="M1258" s="878"/>
      <c r="N1258" s="878"/>
      <c r="O1258" s="878"/>
      <c r="Q1258" s="882" t="s">
        <v>731</v>
      </c>
      <c r="R1258" s="882"/>
      <c r="S1258" s="882"/>
      <c r="T1258" s="882"/>
      <c r="U1258" s="882"/>
      <c r="V1258" s="882"/>
      <c r="W1258" s="882"/>
      <c r="X1258" s="882"/>
      <c r="Y1258" s="882"/>
      <c r="Z1258" s="882"/>
      <c r="AA1258" s="882"/>
      <c r="AB1258" s="882"/>
      <c r="AC1258" s="882"/>
      <c r="AD1258" s="882"/>
      <c r="AE1258" s="882"/>
      <c r="AF1258" s="882"/>
      <c r="AG1258" s="882"/>
      <c r="AH1258" s="882"/>
      <c r="AI1258" s="882"/>
      <c r="AJ1258" s="882"/>
      <c r="AK1258" s="882"/>
      <c r="AL1258" s="882"/>
      <c r="AM1258" s="882"/>
      <c r="AN1258" s="882"/>
      <c r="AO1258" s="882"/>
      <c r="AP1258" s="882"/>
      <c r="AQ1258" s="882"/>
      <c r="AR1258" s="882"/>
      <c r="AS1258" s="882"/>
      <c r="AT1258" s="882"/>
      <c r="AU1258" s="882"/>
      <c r="AV1258" s="882"/>
      <c r="AW1258" s="882"/>
      <c r="AX1258" s="882"/>
      <c r="AY1258" s="882"/>
      <c r="AZ1258" s="882"/>
      <c r="BA1258" s="882"/>
      <c r="BB1258" s="882"/>
      <c r="BC1258" s="882"/>
      <c r="BD1258" s="882"/>
    </row>
    <row r="1259" spans="1:56" ht="15">
      <c r="A1259" s="4"/>
      <c r="B1259" s="4"/>
      <c r="C1259" s="4"/>
      <c r="D1259" s="4"/>
      <c r="E1259" s="4"/>
      <c r="F1259" s="4"/>
      <c r="G1259" s="4"/>
      <c r="H1259" s="4"/>
      <c r="I1259" s="4"/>
      <c r="J1259" s="4"/>
      <c r="K1259" s="4"/>
      <c r="L1259" s="4"/>
      <c r="M1259" s="4"/>
      <c r="N1259" s="4"/>
      <c r="O1259" s="4"/>
      <c r="P1259" s="2"/>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63"/>
    </row>
    <row r="1260" spans="1:56" ht="15">
      <c r="A1260" s="878" t="s">
        <v>16</v>
      </c>
      <c r="B1260" s="878"/>
      <c r="C1260" s="878"/>
      <c r="D1260" s="878"/>
      <c r="E1260" s="878"/>
      <c r="F1260" s="878"/>
      <c r="G1260" s="878"/>
      <c r="H1260" s="878"/>
      <c r="I1260" s="878"/>
      <c r="J1260" s="878"/>
      <c r="K1260" s="878"/>
      <c r="L1260" s="878"/>
      <c r="M1260" s="878"/>
      <c r="N1260" s="878"/>
      <c r="O1260" s="878"/>
      <c r="Q1260" s="1052" t="s">
        <v>732</v>
      </c>
      <c r="R1260" s="1052"/>
      <c r="S1260" s="1052"/>
      <c r="T1260" s="1052"/>
      <c r="U1260" s="1052"/>
      <c r="V1260" s="1052"/>
      <c r="W1260" s="1052"/>
      <c r="X1260" s="1052"/>
      <c r="Y1260" s="1052"/>
      <c r="Z1260" s="1052"/>
      <c r="AA1260" s="1052"/>
      <c r="AB1260" s="1052"/>
      <c r="AC1260" s="1052"/>
      <c r="AD1260" s="1052"/>
      <c r="AE1260" s="1052"/>
      <c r="AF1260" s="1052"/>
      <c r="AG1260" s="1052"/>
      <c r="AH1260" s="1052"/>
      <c r="AI1260" s="1052"/>
      <c r="AJ1260" s="1052"/>
      <c r="AK1260" s="1052"/>
      <c r="AL1260" s="1052"/>
      <c r="AM1260" s="1052"/>
      <c r="AN1260" s="1052"/>
      <c r="AO1260" s="1052"/>
      <c r="AP1260" s="1052"/>
      <c r="AQ1260" s="1052"/>
      <c r="AR1260" s="1052"/>
      <c r="AS1260" s="1052"/>
      <c r="AT1260" s="1052"/>
      <c r="AU1260" s="1052"/>
      <c r="AV1260" s="1052"/>
      <c r="AW1260" s="1052"/>
      <c r="AX1260" s="1052"/>
      <c r="AY1260" s="1052"/>
      <c r="AZ1260" s="1052"/>
      <c r="BA1260" s="1052"/>
      <c r="BB1260" s="1052"/>
      <c r="BC1260" s="1052"/>
      <c r="BD1260" s="1052"/>
    </row>
    <row r="1261" spans="1:56" ht="15">
      <c r="A1261" s="4"/>
      <c r="B1261" s="4"/>
      <c r="C1261" s="4"/>
      <c r="D1261" s="4"/>
      <c r="E1261" s="4"/>
      <c r="F1261" s="4"/>
      <c r="G1261" s="4"/>
      <c r="H1261" s="4"/>
      <c r="I1261" s="4"/>
      <c r="J1261" s="4"/>
      <c r="K1261" s="4"/>
      <c r="L1261" s="4"/>
      <c r="M1261" s="4"/>
      <c r="N1261" s="4"/>
      <c r="O1261" s="4"/>
      <c r="P1261" s="2"/>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63"/>
    </row>
    <row r="1262" spans="1:56" ht="15">
      <c r="A1262" s="975" t="s">
        <v>162</v>
      </c>
      <c r="B1262" s="975"/>
      <c r="C1262" s="975"/>
      <c r="D1262" s="975"/>
      <c r="E1262" s="975"/>
      <c r="F1262" s="975"/>
      <c r="G1262" s="975"/>
      <c r="H1262" s="975"/>
      <c r="I1262" s="975"/>
      <c r="J1262" s="975"/>
      <c r="K1262" s="975"/>
      <c r="L1262" s="975"/>
      <c r="M1262" s="975"/>
      <c r="N1262" s="975"/>
      <c r="O1262" s="975"/>
      <c r="Q1262" s="1080" t="s">
        <v>733</v>
      </c>
      <c r="R1262" s="1080"/>
      <c r="S1262" s="1080"/>
      <c r="T1262" s="1080"/>
      <c r="U1262" s="1080"/>
      <c r="V1262" s="1080"/>
      <c r="W1262" s="1080"/>
      <c r="X1262" s="1080"/>
      <c r="Y1262" s="1080"/>
      <c r="Z1262" s="1080"/>
      <c r="AA1262" s="1080"/>
      <c r="AB1262" s="1080"/>
      <c r="AC1262" s="1080"/>
      <c r="AD1262" s="1080"/>
      <c r="AE1262" s="1080"/>
      <c r="AF1262" s="1080"/>
      <c r="AG1262" s="1080"/>
      <c r="AH1262" s="1080"/>
      <c r="AI1262" s="1080"/>
      <c r="AJ1262" s="1080"/>
      <c r="AK1262" s="1080"/>
      <c r="AL1262" s="1080"/>
      <c r="AM1262" s="1080"/>
      <c r="AN1262" s="1080"/>
      <c r="AO1262" s="1080"/>
      <c r="AP1262" s="1080"/>
      <c r="AQ1262" s="1080"/>
      <c r="AR1262" s="1080"/>
      <c r="AS1262" s="1080"/>
      <c r="AT1262" s="1080"/>
      <c r="AU1262" s="1080"/>
      <c r="AV1262" s="1080"/>
      <c r="AW1262" s="1080"/>
      <c r="AX1262" s="1080"/>
      <c r="AY1262" s="1080"/>
      <c r="AZ1262" s="1080"/>
      <c r="BA1262" s="1080"/>
      <c r="BB1262" s="1080"/>
      <c r="BC1262" s="1080"/>
      <c r="BD1262" s="1080"/>
    </row>
    <row r="1263" spans="1:56" ht="15">
      <c r="A1263" s="4"/>
      <c r="B1263" s="4"/>
      <c r="C1263" s="4"/>
      <c r="D1263" s="4"/>
      <c r="E1263" s="4"/>
      <c r="F1263" s="4"/>
      <c r="G1263" s="4"/>
      <c r="H1263" s="4"/>
      <c r="I1263" s="4"/>
      <c r="J1263" s="4"/>
      <c r="K1263" s="4"/>
      <c r="L1263" s="4"/>
      <c r="M1263" s="4"/>
      <c r="N1263" s="4"/>
      <c r="O1263" s="4"/>
      <c r="P1263" s="2"/>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63"/>
    </row>
    <row r="1264" spans="1:56" ht="15">
      <c r="A1264" s="975" t="s">
        <v>18</v>
      </c>
      <c r="B1264" s="975"/>
      <c r="C1264" s="975"/>
      <c r="D1264" s="975"/>
      <c r="E1264" s="975"/>
      <c r="F1264" s="975"/>
      <c r="G1264" s="975"/>
      <c r="H1264" s="975"/>
      <c r="I1264" s="975"/>
      <c r="J1264" s="975"/>
      <c r="K1264" s="975"/>
      <c r="L1264" s="975"/>
      <c r="M1264" s="975"/>
      <c r="N1264" s="975"/>
      <c r="O1264" s="975"/>
      <c r="Q1264" s="882" t="s">
        <v>734</v>
      </c>
      <c r="R1264" s="882"/>
      <c r="S1264" s="882"/>
      <c r="T1264" s="882"/>
      <c r="U1264" s="882"/>
      <c r="V1264" s="882"/>
      <c r="W1264" s="882"/>
      <c r="X1264" s="882"/>
      <c r="Y1264" s="882"/>
      <c r="Z1264" s="882"/>
      <c r="AA1264" s="882"/>
      <c r="AB1264" s="882"/>
      <c r="AC1264" s="882"/>
      <c r="AD1264" s="882"/>
      <c r="AE1264" s="882"/>
      <c r="AF1264" s="882"/>
      <c r="AG1264" s="882"/>
      <c r="AH1264" s="882"/>
      <c r="AI1264" s="882"/>
      <c r="AJ1264" s="882"/>
      <c r="AK1264" s="882"/>
      <c r="AL1264" s="882"/>
      <c r="AM1264" s="882"/>
      <c r="AN1264" s="882"/>
      <c r="AO1264" s="882"/>
      <c r="AP1264" s="882"/>
      <c r="AQ1264" s="882"/>
      <c r="AR1264" s="882"/>
      <c r="AS1264" s="882"/>
      <c r="AT1264" s="882"/>
      <c r="AU1264" s="882"/>
      <c r="AV1264" s="882"/>
      <c r="AW1264" s="882"/>
      <c r="AX1264" s="882"/>
      <c r="AY1264" s="882"/>
      <c r="AZ1264" s="882"/>
      <c r="BA1264" s="882"/>
      <c r="BB1264" s="882"/>
      <c r="BC1264" s="882"/>
      <c r="BD1264" s="882"/>
    </row>
    <row r="1265" spans="1:56" ht="15">
      <c r="A1265" s="975"/>
      <c r="B1265" s="975"/>
      <c r="C1265" s="975"/>
      <c r="D1265" s="975"/>
      <c r="E1265" s="975"/>
      <c r="F1265" s="975"/>
      <c r="G1265" s="975"/>
      <c r="H1265" s="975"/>
      <c r="I1265" s="975"/>
      <c r="J1265" s="975"/>
      <c r="K1265" s="975"/>
      <c r="L1265" s="975"/>
      <c r="M1265" s="975"/>
      <c r="N1265" s="975"/>
      <c r="O1265" s="975"/>
      <c r="Q1265" s="882" t="s">
        <v>735</v>
      </c>
      <c r="R1265" s="882"/>
      <c r="S1265" s="882"/>
      <c r="T1265" s="882"/>
      <c r="U1265" s="882"/>
      <c r="V1265" s="882"/>
      <c r="W1265" s="882"/>
      <c r="X1265" s="882"/>
      <c r="Y1265" s="882"/>
      <c r="Z1265" s="882"/>
      <c r="AA1265" s="882"/>
      <c r="AB1265" s="882"/>
      <c r="AC1265" s="882"/>
      <c r="AD1265" s="882"/>
      <c r="AE1265" s="882"/>
      <c r="AF1265" s="882"/>
      <c r="AG1265" s="882"/>
      <c r="AH1265" s="882"/>
      <c r="AI1265" s="882"/>
      <c r="AJ1265" s="882"/>
      <c r="AK1265" s="882"/>
      <c r="AL1265" s="882"/>
      <c r="AM1265" s="882"/>
      <c r="AN1265" s="882"/>
      <c r="AO1265" s="882"/>
      <c r="AP1265" s="882"/>
      <c r="AQ1265" s="882"/>
      <c r="AR1265" s="882"/>
      <c r="AS1265" s="882"/>
      <c r="AT1265" s="882"/>
      <c r="AU1265" s="882"/>
      <c r="AV1265" s="882"/>
      <c r="AW1265" s="882"/>
      <c r="AX1265" s="882"/>
      <c r="AY1265" s="882"/>
      <c r="AZ1265" s="882"/>
      <c r="BA1265" s="882"/>
      <c r="BB1265" s="882"/>
      <c r="BC1265" s="882"/>
      <c r="BD1265" s="882"/>
    </row>
    <row r="1266" spans="1:56" ht="15">
      <c r="A1266" s="975"/>
      <c r="B1266" s="975"/>
      <c r="C1266" s="975"/>
      <c r="D1266" s="975"/>
      <c r="E1266" s="975"/>
      <c r="F1266" s="975"/>
      <c r="G1266" s="975"/>
      <c r="H1266" s="975"/>
      <c r="I1266" s="975"/>
      <c r="J1266" s="975"/>
      <c r="K1266" s="975"/>
      <c r="L1266" s="975"/>
      <c r="M1266" s="975"/>
      <c r="N1266" s="975"/>
      <c r="O1266" s="975"/>
      <c r="Q1266" s="882" t="s">
        <v>736</v>
      </c>
      <c r="R1266" s="882"/>
      <c r="S1266" s="882"/>
      <c r="T1266" s="882"/>
      <c r="U1266" s="882"/>
      <c r="V1266" s="882"/>
      <c r="W1266" s="882"/>
      <c r="X1266" s="882"/>
      <c r="Y1266" s="882"/>
      <c r="Z1266" s="882"/>
      <c r="AA1266" s="882"/>
      <c r="AB1266" s="882"/>
      <c r="AC1266" s="882"/>
      <c r="AD1266" s="882"/>
      <c r="AE1266" s="882"/>
      <c r="AF1266" s="882"/>
      <c r="AG1266" s="882"/>
      <c r="AH1266" s="882"/>
      <c r="AI1266" s="882"/>
      <c r="AJ1266" s="882"/>
      <c r="AK1266" s="882"/>
      <c r="AL1266" s="882"/>
      <c r="AM1266" s="882"/>
      <c r="AN1266" s="882"/>
      <c r="AO1266" s="882"/>
      <c r="AP1266" s="882"/>
      <c r="AQ1266" s="882"/>
      <c r="AR1266" s="882"/>
      <c r="AS1266" s="882"/>
      <c r="AT1266" s="882"/>
      <c r="AU1266" s="882"/>
      <c r="AV1266" s="882"/>
      <c r="AW1266" s="882"/>
      <c r="AX1266" s="882"/>
      <c r="AY1266" s="882"/>
      <c r="AZ1266" s="882"/>
      <c r="BA1266" s="882"/>
      <c r="BB1266" s="882"/>
      <c r="BC1266" s="882"/>
      <c r="BD1266" s="882"/>
    </row>
    <row r="1267" spans="1:56" ht="15">
      <c r="A1267" s="4"/>
      <c r="B1267" s="4"/>
      <c r="C1267" s="4"/>
      <c r="D1267" s="4"/>
      <c r="E1267" s="4"/>
      <c r="F1267" s="4"/>
      <c r="G1267" s="4"/>
      <c r="H1267" s="4"/>
      <c r="I1267" s="4"/>
      <c r="J1267" s="4"/>
      <c r="K1267" s="4"/>
      <c r="L1267" s="4"/>
      <c r="M1267" s="4"/>
      <c r="N1267" s="4"/>
      <c r="O1267" s="4"/>
      <c r="P1267" s="2"/>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63"/>
    </row>
    <row r="1268" spans="1:56" ht="15">
      <c r="A1268" s="878" t="s">
        <v>22</v>
      </c>
      <c r="B1268" s="878"/>
      <c r="C1268" s="878"/>
      <c r="D1268" s="878"/>
      <c r="E1268" s="878"/>
      <c r="F1268" s="878"/>
      <c r="G1268" s="878"/>
      <c r="H1268" s="878"/>
      <c r="I1268" s="878"/>
      <c r="J1268" s="878"/>
      <c r="K1268" s="878"/>
      <c r="L1268" s="878"/>
      <c r="M1268" s="878"/>
      <c r="N1268" s="878"/>
      <c r="O1268" s="878"/>
      <c r="P1268" s="2"/>
      <c r="Q1268" s="882" t="s">
        <v>352</v>
      </c>
      <c r="R1268" s="882"/>
      <c r="S1268" s="882"/>
      <c r="T1268" s="882"/>
      <c r="U1268" s="882"/>
      <c r="V1268" s="882"/>
      <c r="W1268" s="882"/>
      <c r="X1268" s="882"/>
      <c r="Y1268" s="882"/>
      <c r="Z1268" s="882"/>
      <c r="AA1268" s="882"/>
      <c r="AB1268" s="882"/>
      <c r="AC1268" s="882"/>
      <c r="AD1268" s="882"/>
      <c r="AE1268" s="882"/>
      <c r="AF1268" s="882"/>
      <c r="AG1268" s="882"/>
      <c r="AH1268" s="882"/>
      <c r="AI1268" s="882"/>
      <c r="AJ1268" s="882"/>
      <c r="AK1268" s="882"/>
      <c r="AL1268" s="882"/>
      <c r="AM1268" s="882"/>
      <c r="AN1268" s="882"/>
      <c r="AO1268" s="882"/>
      <c r="AP1268" s="882"/>
      <c r="AQ1268" s="882"/>
      <c r="AR1268" s="882"/>
      <c r="AS1268" s="882"/>
      <c r="AT1268" s="882"/>
      <c r="AU1268" s="882"/>
      <c r="AV1268" s="882"/>
      <c r="AW1268" s="882"/>
      <c r="AX1268" s="882"/>
      <c r="AY1268" s="882"/>
      <c r="AZ1268" s="882"/>
      <c r="BA1268" s="882"/>
      <c r="BB1268" s="882"/>
      <c r="BC1268" s="882"/>
      <c r="BD1268" s="882"/>
    </row>
    <row r="1269" spans="1:56" ht="15">
      <c r="A1269" s="662"/>
      <c r="B1269" s="176"/>
      <c r="C1269" s="176"/>
      <c r="D1269" s="176"/>
      <c r="E1269" s="176"/>
      <c r="F1269" s="176"/>
      <c r="G1269" s="176"/>
      <c r="H1269" s="176"/>
      <c r="I1269" s="176"/>
      <c r="J1269" s="176"/>
      <c r="K1269" s="176"/>
      <c r="L1269" s="176"/>
      <c r="M1269" s="176"/>
      <c r="N1269" s="176"/>
      <c r="O1269" s="176"/>
      <c r="P1269" s="176"/>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row>
    <row r="1270" spans="1:56" ht="15">
      <c r="A1270" s="878" t="s">
        <v>17</v>
      </c>
      <c r="B1270" s="878"/>
      <c r="C1270" s="878"/>
      <c r="D1270" s="878"/>
      <c r="E1270" s="878"/>
      <c r="F1270" s="878"/>
      <c r="G1270" s="878"/>
      <c r="H1270" s="878"/>
      <c r="I1270" s="878"/>
      <c r="J1270" s="878"/>
      <c r="K1270" s="878"/>
      <c r="L1270" s="878"/>
      <c r="M1270" s="878"/>
      <c r="N1270" s="878"/>
      <c r="O1270" s="878"/>
      <c r="Q1270" s="992" t="s">
        <v>737</v>
      </c>
      <c r="R1270" s="992"/>
      <c r="S1270" s="992"/>
      <c r="T1270" s="992"/>
      <c r="U1270" s="992"/>
      <c r="V1270" s="992"/>
      <c r="W1270" s="992"/>
      <c r="X1270" s="992"/>
      <c r="Y1270" s="992"/>
      <c r="Z1270" s="992"/>
      <c r="AA1270" s="992"/>
      <c r="AB1270" s="992"/>
      <c r="AC1270" s="992"/>
      <c r="AD1270" s="992"/>
      <c r="AE1270" s="992"/>
      <c r="AF1270" s="992"/>
      <c r="AG1270" s="992"/>
      <c r="AH1270" s="992"/>
      <c r="AI1270" s="992"/>
      <c r="AJ1270" s="992"/>
      <c r="AK1270" s="992"/>
      <c r="AL1270" s="992"/>
      <c r="AM1270" s="992"/>
      <c r="AN1270" s="992"/>
      <c r="AO1270" s="992"/>
      <c r="AP1270" s="992"/>
      <c r="AQ1270" s="992"/>
      <c r="AR1270" s="992"/>
      <c r="AS1270" s="992"/>
      <c r="AT1270" s="992"/>
      <c r="AU1270" s="992"/>
      <c r="AV1270" s="992"/>
      <c r="AW1270" s="992"/>
      <c r="AX1270" s="992"/>
      <c r="AY1270" s="992"/>
      <c r="AZ1270" s="992"/>
      <c r="BA1270" s="992"/>
      <c r="BB1270" s="992"/>
      <c r="BC1270" s="992"/>
      <c r="BD1270" s="992"/>
    </row>
    <row r="1271" spans="1:56" ht="15">
      <c r="A1271" s="878" t="s">
        <v>21</v>
      </c>
      <c r="B1271" s="878"/>
      <c r="C1271" s="878"/>
      <c r="D1271" s="878"/>
      <c r="E1271" s="878"/>
      <c r="F1271" s="878"/>
      <c r="G1271" s="878"/>
      <c r="H1271" s="878"/>
      <c r="I1271" s="878"/>
      <c r="J1271" s="878"/>
      <c r="K1271" s="878"/>
      <c r="L1271" s="878"/>
      <c r="M1271" s="878"/>
      <c r="N1271" s="878"/>
      <c r="O1271" s="878"/>
      <c r="P1271" s="2"/>
      <c r="Q1271" s="992" t="s">
        <v>738</v>
      </c>
      <c r="R1271" s="992"/>
      <c r="S1271" s="992"/>
      <c r="T1271" s="992"/>
      <c r="U1271" s="992"/>
      <c r="V1271" s="992"/>
      <c r="W1271" s="992"/>
      <c r="X1271" s="992"/>
      <c r="Y1271" s="992"/>
      <c r="Z1271" s="992"/>
      <c r="AA1271" s="992"/>
      <c r="AB1271" s="992"/>
      <c r="AC1271" s="992"/>
      <c r="AD1271" s="992"/>
      <c r="AE1271" s="992"/>
      <c r="AF1271" s="992"/>
      <c r="AG1271" s="992"/>
      <c r="AH1271" s="992"/>
      <c r="AI1271" s="992"/>
      <c r="AJ1271" s="992"/>
      <c r="AK1271" s="992"/>
      <c r="AL1271" s="992"/>
      <c r="AM1271" s="992"/>
      <c r="AN1271" s="992"/>
      <c r="AO1271" s="992"/>
      <c r="AP1271" s="992"/>
      <c r="AQ1271" s="992"/>
      <c r="AR1271" s="992"/>
      <c r="AS1271" s="992"/>
      <c r="AT1271" s="992"/>
      <c r="AU1271" s="992"/>
      <c r="AV1271" s="992"/>
      <c r="AW1271" s="992"/>
      <c r="AX1271" s="992"/>
      <c r="AY1271" s="992"/>
      <c r="AZ1271" s="992"/>
      <c r="BA1271" s="992"/>
      <c r="BB1271" s="992"/>
      <c r="BC1271" s="992"/>
      <c r="BD1271" s="992"/>
    </row>
    <row r="1272" spans="1:56" ht="15">
      <c r="A1272" s="481"/>
      <c r="B1272" s="481"/>
      <c r="C1272" s="481"/>
      <c r="D1272" s="481"/>
      <c r="E1272" s="481"/>
      <c r="F1272" s="481"/>
      <c r="G1272" s="481"/>
      <c r="H1272" s="481"/>
      <c r="I1272" s="481"/>
      <c r="J1272" s="481"/>
      <c r="K1272" s="481"/>
      <c r="L1272" s="481"/>
      <c r="M1272" s="481"/>
      <c r="N1272" s="481"/>
      <c r="O1272" s="481"/>
      <c r="P1272" s="2"/>
      <c r="Q1272" s="663"/>
      <c r="R1272" s="663"/>
      <c r="S1272" s="663"/>
      <c r="T1272" s="663"/>
      <c r="U1272" s="663"/>
      <c r="V1272" s="663"/>
      <c r="W1272" s="663"/>
      <c r="X1272" s="663"/>
      <c r="Y1272" s="663"/>
      <c r="Z1272" s="663"/>
      <c r="AA1272" s="663"/>
      <c r="AB1272" s="663"/>
      <c r="AC1272" s="663"/>
      <c r="AD1272" s="663"/>
      <c r="AE1272" s="663"/>
      <c r="AF1272" s="663"/>
      <c r="AG1272" s="663"/>
      <c r="AH1272" s="663"/>
      <c r="AI1272" s="663"/>
      <c r="AJ1272" s="663"/>
      <c r="AK1272" s="663"/>
      <c r="AL1272" s="663"/>
      <c r="AM1272" s="663"/>
      <c r="AN1272" s="663"/>
      <c r="AO1272" s="663"/>
      <c r="AP1272" s="663"/>
      <c r="AQ1272" s="663"/>
      <c r="AR1272" s="663"/>
      <c r="AS1272" s="663"/>
      <c r="AT1272" s="663"/>
      <c r="AU1272" s="663"/>
      <c r="AV1272" s="663"/>
      <c r="AW1272" s="663"/>
      <c r="AX1272" s="663"/>
      <c r="AY1272" s="663"/>
      <c r="AZ1272" s="663"/>
      <c r="BA1272" s="663"/>
      <c r="BB1272" s="663"/>
      <c r="BC1272" s="663"/>
      <c r="BD1272" s="663"/>
    </row>
    <row r="1273" spans="1:56" ht="15">
      <c r="A1273" s="878" t="s">
        <v>168</v>
      </c>
      <c r="B1273" s="878"/>
      <c r="C1273" s="878"/>
      <c r="D1273" s="878"/>
      <c r="E1273" s="878"/>
      <c r="F1273" s="878"/>
      <c r="G1273" s="878"/>
      <c r="H1273" s="878"/>
      <c r="I1273" s="878"/>
      <c r="J1273" s="878"/>
      <c r="K1273" s="878"/>
      <c r="L1273" s="878"/>
      <c r="M1273" s="878"/>
      <c r="N1273" s="878"/>
      <c r="O1273" s="878"/>
      <c r="Q1273" s="992" t="s">
        <v>739</v>
      </c>
      <c r="R1273" s="992"/>
      <c r="S1273" s="992"/>
      <c r="T1273" s="992"/>
      <c r="U1273" s="992"/>
      <c r="V1273" s="992"/>
      <c r="W1273" s="992"/>
      <c r="X1273" s="992"/>
      <c r="Y1273" s="992"/>
      <c r="Z1273" s="992"/>
      <c r="AA1273" s="992"/>
      <c r="AB1273" s="992"/>
      <c r="AC1273" s="992"/>
      <c r="AD1273" s="992"/>
      <c r="AE1273" s="992"/>
      <c r="AF1273" s="992"/>
      <c r="AG1273" s="992"/>
      <c r="AH1273" s="992"/>
      <c r="AI1273" s="992"/>
      <c r="AJ1273" s="992"/>
      <c r="AK1273" s="992"/>
      <c r="AL1273" s="992"/>
      <c r="AM1273" s="992"/>
      <c r="AN1273" s="992"/>
      <c r="AO1273" s="992"/>
      <c r="AP1273" s="992"/>
      <c r="AQ1273" s="992"/>
      <c r="AR1273" s="992"/>
      <c r="AS1273" s="992"/>
      <c r="AT1273" s="992"/>
      <c r="AU1273" s="992"/>
      <c r="AV1273" s="992"/>
      <c r="AW1273" s="992"/>
      <c r="AX1273" s="992"/>
      <c r="AY1273" s="992"/>
      <c r="AZ1273" s="992"/>
      <c r="BA1273" s="992"/>
      <c r="BB1273" s="992"/>
      <c r="BC1273" s="992"/>
      <c r="BD1273" s="992"/>
    </row>
    <row r="1274" spans="1:56" ht="15">
      <c r="A1274" s="878" t="s">
        <v>170</v>
      </c>
      <c r="B1274" s="878"/>
      <c r="C1274" s="878"/>
      <c r="D1274" s="878"/>
      <c r="E1274" s="878"/>
      <c r="F1274" s="878"/>
      <c r="G1274" s="878"/>
      <c r="H1274" s="878"/>
      <c r="I1274" s="878"/>
      <c r="J1274" s="878"/>
      <c r="K1274" s="878"/>
      <c r="L1274" s="878"/>
      <c r="M1274" s="878"/>
      <c r="N1274" s="878"/>
      <c r="O1274" s="878"/>
      <c r="P1274" s="2"/>
      <c r="Q1274" s="992" t="s">
        <v>740</v>
      </c>
      <c r="R1274" s="992"/>
      <c r="S1274" s="992"/>
      <c r="T1274" s="992"/>
      <c r="U1274" s="992"/>
      <c r="V1274" s="992"/>
      <c r="W1274" s="992"/>
      <c r="X1274" s="992"/>
      <c r="Y1274" s="992"/>
      <c r="Z1274" s="992"/>
      <c r="AA1274" s="992"/>
      <c r="AB1274" s="992"/>
      <c r="AC1274" s="992"/>
      <c r="AD1274" s="992"/>
      <c r="AE1274" s="992"/>
      <c r="AF1274" s="992"/>
      <c r="AG1274" s="992"/>
      <c r="AH1274" s="992"/>
      <c r="AI1274" s="992"/>
      <c r="AJ1274" s="992"/>
      <c r="AK1274" s="992"/>
      <c r="AL1274" s="992"/>
      <c r="AM1274" s="992"/>
      <c r="AN1274" s="992"/>
      <c r="AO1274" s="992"/>
      <c r="AP1274" s="992"/>
      <c r="AQ1274" s="992"/>
      <c r="AR1274" s="992"/>
      <c r="AS1274" s="992"/>
      <c r="AT1274" s="992"/>
      <c r="AU1274" s="992"/>
      <c r="AV1274" s="992"/>
      <c r="AW1274" s="992"/>
      <c r="AX1274" s="992"/>
      <c r="AY1274" s="992"/>
      <c r="AZ1274" s="992"/>
      <c r="BA1274" s="992"/>
      <c r="BB1274" s="992"/>
      <c r="BC1274" s="992"/>
      <c r="BD1274" s="992"/>
    </row>
    <row r="1275" spans="1:55" ht="15.75" thickBot="1">
      <c r="A1275" s="1488"/>
      <c r="B1275" s="1488"/>
      <c r="C1275" s="1488"/>
      <c r="D1275" s="1488"/>
      <c r="E1275" s="1488"/>
      <c r="F1275" s="1488"/>
      <c r="G1275" s="1488"/>
      <c r="H1275" s="1488"/>
      <c r="I1275" s="1488"/>
      <c r="J1275" s="1488"/>
      <c r="K1275" s="1488"/>
      <c r="L1275" s="1488"/>
      <c r="M1275" s="1488"/>
      <c r="N1275" s="1488"/>
      <c r="O1275" s="1488"/>
      <c r="P1275" s="1488"/>
      <c r="Q1275" s="1488"/>
      <c r="R1275" s="1488"/>
      <c r="S1275" s="1488"/>
      <c r="T1275" s="1488"/>
      <c r="U1275" s="1488"/>
      <c r="V1275" s="1488"/>
      <c r="W1275" s="1488"/>
      <c r="X1275" s="1488"/>
      <c r="Y1275" s="1488"/>
      <c r="Z1275" s="1488"/>
      <c r="AA1275" s="1488"/>
      <c r="AB1275" s="1488"/>
      <c r="AC1275" s="1488"/>
      <c r="AD1275" s="1488"/>
      <c r="AE1275" s="1488"/>
      <c r="AF1275" s="1488"/>
      <c r="AG1275" s="1488"/>
      <c r="AH1275" s="1488"/>
      <c r="AI1275" s="1488"/>
      <c r="AJ1275" s="1488"/>
      <c r="AK1275" s="1488"/>
      <c r="AL1275" s="1488"/>
      <c r="AM1275" s="1488"/>
      <c r="AN1275" s="1488"/>
      <c r="AO1275" s="1488"/>
      <c r="AP1275" s="1488"/>
      <c r="AQ1275" s="1488"/>
      <c r="AR1275" s="1488"/>
      <c r="AS1275" s="1488"/>
      <c r="AT1275" s="1488"/>
      <c r="AU1275" s="1488"/>
      <c r="AV1275" s="1488"/>
      <c r="AW1275" s="1488"/>
      <c r="AX1275" s="1488"/>
      <c r="AY1275" s="1488"/>
      <c r="AZ1275" s="1488"/>
      <c r="BA1275" s="1488"/>
      <c r="BB1275" s="1488"/>
      <c r="BC1275" s="1488"/>
    </row>
    <row r="1276" spans="1:56" ht="15.75" thickBot="1">
      <c r="A1276" s="892" t="s">
        <v>3</v>
      </c>
      <c r="B1276" s="893"/>
      <c r="C1276" s="900"/>
      <c r="D1276" s="892" t="s">
        <v>4</v>
      </c>
      <c r="E1276" s="893"/>
      <c r="F1276" s="893"/>
      <c r="G1276" s="893"/>
      <c r="H1276" s="893"/>
      <c r="I1276" s="893"/>
      <c r="J1276" s="893"/>
      <c r="K1276" s="893"/>
      <c r="L1276" s="893"/>
      <c r="M1276" s="893"/>
      <c r="N1276" s="893"/>
      <c r="O1276" s="893"/>
      <c r="P1276" s="893"/>
      <c r="Q1276" s="893"/>
      <c r="R1276" s="893"/>
      <c r="S1276" s="893"/>
      <c r="T1276" s="893"/>
      <c r="U1276" s="893"/>
      <c r="V1276" s="893"/>
      <c r="W1276" s="893"/>
      <c r="X1276" s="893"/>
      <c r="Y1276" s="893"/>
      <c r="Z1276" s="893"/>
      <c r="AA1276" s="893"/>
      <c r="AB1276" s="893"/>
      <c r="AC1276" s="893"/>
      <c r="AD1276" s="893"/>
      <c r="AE1276" s="893"/>
      <c r="AF1276" s="893"/>
      <c r="AG1276" s="893"/>
      <c r="AH1276" s="893"/>
      <c r="AI1276" s="893"/>
      <c r="AJ1276" s="893"/>
      <c r="AK1276" s="893"/>
      <c r="AL1276" s="893"/>
      <c r="AM1276" s="893"/>
      <c r="AN1276" s="893"/>
      <c r="AO1276" s="893"/>
      <c r="AP1276" s="893"/>
      <c r="AQ1276" s="893"/>
      <c r="AR1276" s="893"/>
      <c r="AS1276" s="893"/>
      <c r="AT1276" s="893"/>
      <c r="AU1276" s="893"/>
      <c r="AV1276" s="893"/>
      <c r="AW1276" s="893"/>
      <c r="AX1276" s="893"/>
      <c r="AY1276" s="894"/>
      <c r="AZ1276" s="1453" t="s">
        <v>58</v>
      </c>
      <c r="BA1276" s="908" t="s">
        <v>59</v>
      </c>
      <c r="BB1276" s="918" t="s">
        <v>60</v>
      </c>
      <c r="BC1276" s="1490" t="s">
        <v>14</v>
      </c>
      <c r="BD1276" s="1349"/>
    </row>
    <row r="1277" spans="1:56" ht="15">
      <c r="A1277" s="895"/>
      <c r="B1277" s="883"/>
      <c r="C1277" s="907"/>
      <c r="D1277" s="994" t="s">
        <v>5</v>
      </c>
      <c r="E1277" s="910"/>
      <c r="F1277" s="910"/>
      <c r="G1277" s="911"/>
      <c r="H1277" s="883" t="s">
        <v>6</v>
      </c>
      <c r="I1277" s="883"/>
      <c r="J1277" s="883"/>
      <c r="K1277" s="883"/>
      <c r="L1277" s="883" t="s">
        <v>7</v>
      </c>
      <c r="M1277" s="883"/>
      <c r="N1277" s="883"/>
      <c r="O1277" s="883"/>
      <c r="P1277" s="883" t="s">
        <v>8</v>
      </c>
      <c r="Q1277" s="883"/>
      <c r="R1277" s="883"/>
      <c r="S1277" s="883"/>
      <c r="T1277" s="883" t="s">
        <v>7</v>
      </c>
      <c r="U1277" s="883"/>
      <c r="V1277" s="883"/>
      <c r="W1277" s="883"/>
      <c r="X1277" s="883" t="s">
        <v>9</v>
      </c>
      <c r="Y1277" s="883"/>
      <c r="Z1277" s="883"/>
      <c r="AA1277" s="883"/>
      <c r="AB1277" s="883" t="s">
        <v>9</v>
      </c>
      <c r="AC1277" s="883"/>
      <c r="AD1277" s="883"/>
      <c r="AE1277" s="883"/>
      <c r="AF1277" s="883" t="s">
        <v>8</v>
      </c>
      <c r="AG1277" s="883"/>
      <c r="AH1277" s="883"/>
      <c r="AI1277" s="883"/>
      <c r="AJ1277" s="883" t="s">
        <v>10</v>
      </c>
      <c r="AK1277" s="883"/>
      <c r="AL1277" s="883"/>
      <c r="AM1277" s="883"/>
      <c r="AN1277" s="883" t="s">
        <v>11</v>
      </c>
      <c r="AO1277" s="883"/>
      <c r="AP1277" s="883"/>
      <c r="AQ1277" s="883"/>
      <c r="AR1277" s="883" t="s">
        <v>12</v>
      </c>
      <c r="AS1277" s="883"/>
      <c r="AT1277" s="883"/>
      <c r="AU1277" s="883"/>
      <c r="AV1277" s="883" t="s">
        <v>13</v>
      </c>
      <c r="AW1277" s="883"/>
      <c r="AX1277" s="883"/>
      <c r="AY1277" s="896"/>
      <c r="AZ1277" s="1454"/>
      <c r="BA1277" s="1456"/>
      <c r="BB1277" s="912"/>
      <c r="BC1277" s="1491" t="s">
        <v>303</v>
      </c>
      <c r="BD1277" s="1492" t="s">
        <v>64</v>
      </c>
    </row>
    <row r="1278" spans="1:56" ht="15.75" thickBot="1">
      <c r="A1278" s="1362"/>
      <c r="B1278" s="1363"/>
      <c r="C1278" s="1364"/>
      <c r="D1278" s="342">
        <v>1</v>
      </c>
      <c r="E1278" s="103">
        <v>2</v>
      </c>
      <c r="F1278" s="103">
        <v>3</v>
      </c>
      <c r="G1278" s="103">
        <v>4</v>
      </c>
      <c r="H1278" s="103">
        <v>1</v>
      </c>
      <c r="I1278" s="103">
        <v>2</v>
      </c>
      <c r="J1278" s="103">
        <v>3</v>
      </c>
      <c r="K1278" s="103">
        <v>4</v>
      </c>
      <c r="L1278" s="103">
        <v>1</v>
      </c>
      <c r="M1278" s="103">
        <v>2</v>
      </c>
      <c r="N1278" s="103">
        <v>3</v>
      </c>
      <c r="O1278" s="103">
        <v>4</v>
      </c>
      <c r="P1278" s="103">
        <v>1</v>
      </c>
      <c r="Q1278" s="103">
        <v>2</v>
      </c>
      <c r="R1278" s="103">
        <v>3</v>
      </c>
      <c r="S1278" s="103">
        <v>4</v>
      </c>
      <c r="T1278" s="103">
        <v>1</v>
      </c>
      <c r="U1278" s="103">
        <v>2</v>
      </c>
      <c r="V1278" s="103">
        <v>3</v>
      </c>
      <c r="W1278" s="103">
        <v>4</v>
      </c>
      <c r="X1278" s="103">
        <v>1</v>
      </c>
      <c r="Y1278" s="103">
        <v>2</v>
      </c>
      <c r="Z1278" s="103">
        <v>3</v>
      </c>
      <c r="AA1278" s="103">
        <v>4</v>
      </c>
      <c r="AB1278" s="103">
        <v>1</v>
      </c>
      <c r="AC1278" s="103">
        <v>2</v>
      </c>
      <c r="AD1278" s="103">
        <v>3</v>
      </c>
      <c r="AE1278" s="103">
        <v>4</v>
      </c>
      <c r="AF1278" s="103">
        <v>1</v>
      </c>
      <c r="AG1278" s="103">
        <v>2</v>
      </c>
      <c r="AH1278" s="103">
        <v>3</v>
      </c>
      <c r="AI1278" s="103">
        <v>4</v>
      </c>
      <c r="AJ1278" s="103">
        <v>1</v>
      </c>
      <c r="AK1278" s="103">
        <v>2</v>
      </c>
      <c r="AL1278" s="103">
        <v>3</v>
      </c>
      <c r="AM1278" s="103">
        <v>4</v>
      </c>
      <c r="AN1278" s="103">
        <v>1</v>
      </c>
      <c r="AO1278" s="103">
        <v>2</v>
      </c>
      <c r="AP1278" s="103">
        <v>3</v>
      </c>
      <c r="AQ1278" s="103">
        <v>4</v>
      </c>
      <c r="AR1278" s="103">
        <v>1</v>
      </c>
      <c r="AS1278" s="103">
        <v>2</v>
      </c>
      <c r="AT1278" s="103">
        <v>3</v>
      </c>
      <c r="AU1278" s="103">
        <v>4</v>
      </c>
      <c r="AV1278" s="103">
        <v>1</v>
      </c>
      <c r="AW1278" s="103">
        <v>2</v>
      </c>
      <c r="AX1278" s="103">
        <v>3</v>
      </c>
      <c r="AY1278" s="664">
        <v>4</v>
      </c>
      <c r="AZ1278" s="1455"/>
      <c r="BA1278" s="1457"/>
      <c r="BB1278" s="1489"/>
      <c r="BC1278" s="1490"/>
      <c r="BD1278" s="1493"/>
    </row>
    <row r="1279" spans="1:56" ht="39">
      <c r="A1279" s="1494" t="s">
        <v>741</v>
      </c>
      <c r="B1279" s="1495"/>
      <c r="C1279" s="1496"/>
      <c r="D1279" s="665"/>
      <c r="E1279" s="666"/>
      <c r="F1279" s="666"/>
      <c r="G1279" s="666"/>
      <c r="H1279" s="666"/>
      <c r="I1279" s="666"/>
      <c r="J1279" s="667"/>
      <c r="K1279" s="666"/>
      <c r="L1279" s="666"/>
      <c r="M1279" s="668"/>
      <c r="N1279" s="666"/>
      <c r="O1279" s="667"/>
      <c r="P1279" s="666"/>
      <c r="Q1279" s="666"/>
      <c r="R1279" s="666"/>
      <c r="S1279" s="667"/>
      <c r="T1279" s="666"/>
      <c r="U1279" s="666"/>
      <c r="V1279" s="666"/>
      <c r="W1279" s="667"/>
      <c r="X1279" s="666"/>
      <c r="Y1279" s="666"/>
      <c r="Z1279" s="666"/>
      <c r="AA1279" s="669"/>
      <c r="AB1279" s="666"/>
      <c r="AC1279" s="666"/>
      <c r="AD1279" s="666"/>
      <c r="AE1279" s="667"/>
      <c r="AF1279" s="666"/>
      <c r="AG1279" s="666"/>
      <c r="AH1279" s="666"/>
      <c r="AI1279" s="667"/>
      <c r="AJ1279" s="666"/>
      <c r="AK1279" s="666"/>
      <c r="AL1279" s="666"/>
      <c r="AM1279" s="667"/>
      <c r="AN1279" s="666"/>
      <c r="AO1279" s="666"/>
      <c r="AP1279" s="666"/>
      <c r="AQ1279" s="667"/>
      <c r="AR1279" s="666"/>
      <c r="AS1279" s="666"/>
      <c r="AT1279" s="666"/>
      <c r="AU1279" s="667"/>
      <c r="AV1279" s="666"/>
      <c r="AW1279" s="666"/>
      <c r="AX1279" s="666"/>
      <c r="AY1279" s="670"/>
      <c r="AZ1279" s="671"/>
      <c r="BA1279" s="672"/>
      <c r="BB1279" s="673" t="s">
        <v>742</v>
      </c>
      <c r="BC1279" s="674" t="s">
        <v>743</v>
      </c>
      <c r="BD1279" s="675" t="s">
        <v>744</v>
      </c>
    </row>
    <row r="1280" spans="1:56" ht="39">
      <c r="A1280" s="1257" t="s">
        <v>745</v>
      </c>
      <c r="B1280" s="1258"/>
      <c r="C1280" s="1259"/>
      <c r="D1280" s="676"/>
      <c r="E1280" s="677"/>
      <c r="F1280" s="677"/>
      <c r="G1280" s="677"/>
      <c r="H1280" s="677"/>
      <c r="I1280" s="677"/>
      <c r="J1280" s="678"/>
      <c r="K1280" s="677"/>
      <c r="L1280" s="677"/>
      <c r="M1280" s="679"/>
      <c r="N1280" s="677"/>
      <c r="O1280" s="678"/>
      <c r="P1280" s="677"/>
      <c r="Q1280" s="677"/>
      <c r="R1280" s="677"/>
      <c r="S1280" s="678"/>
      <c r="T1280" s="677"/>
      <c r="U1280" s="677"/>
      <c r="V1280" s="677"/>
      <c r="W1280" s="678"/>
      <c r="X1280" s="677"/>
      <c r="Y1280" s="677"/>
      <c r="Z1280" s="677"/>
      <c r="AA1280" s="680"/>
      <c r="AB1280" s="677"/>
      <c r="AC1280" s="677"/>
      <c r="AD1280" s="677"/>
      <c r="AE1280" s="678"/>
      <c r="AF1280" s="677"/>
      <c r="AG1280" s="677"/>
      <c r="AH1280" s="677"/>
      <c r="AI1280" s="678"/>
      <c r="AJ1280" s="677"/>
      <c r="AK1280" s="677"/>
      <c r="AL1280" s="677"/>
      <c r="AM1280" s="678"/>
      <c r="AN1280" s="677"/>
      <c r="AO1280" s="677"/>
      <c r="AP1280" s="677"/>
      <c r="AQ1280" s="678"/>
      <c r="AR1280" s="677"/>
      <c r="AS1280" s="677"/>
      <c r="AT1280" s="677"/>
      <c r="AU1280" s="678"/>
      <c r="AV1280" s="677"/>
      <c r="AW1280" s="678"/>
      <c r="AX1280" s="677"/>
      <c r="AY1280" s="681"/>
      <c r="AZ1280" s="682"/>
      <c r="BA1280" s="683"/>
      <c r="BB1280" s="684"/>
      <c r="BC1280" s="674" t="s">
        <v>743</v>
      </c>
      <c r="BD1280" s="675" t="s">
        <v>744</v>
      </c>
    </row>
    <row r="1281" spans="1:56" ht="39">
      <c r="A1281" s="1257" t="s">
        <v>746</v>
      </c>
      <c r="B1281" s="1258"/>
      <c r="C1281" s="1259"/>
      <c r="D1281" s="676"/>
      <c r="E1281" s="677"/>
      <c r="F1281" s="677"/>
      <c r="G1281" s="677"/>
      <c r="H1281" s="678"/>
      <c r="I1281" s="678"/>
      <c r="J1281" s="678"/>
      <c r="K1281" s="678"/>
      <c r="L1281" s="678"/>
      <c r="M1281" s="685"/>
      <c r="N1281" s="678"/>
      <c r="O1281" s="678"/>
      <c r="P1281" s="678"/>
      <c r="Q1281" s="678"/>
      <c r="R1281" s="678"/>
      <c r="S1281" s="678"/>
      <c r="T1281" s="678"/>
      <c r="U1281" s="678"/>
      <c r="V1281" s="678"/>
      <c r="W1281" s="678"/>
      <c r="X1281" s="678"/>
      <c r="Y1281" s="678"/>
      <c r="Z1281" s="677"/>
      <c r="AA1281" s="680"/>
      <c r="AB1281" s="677"/>
      <c r="AC1281" s="677"/>
      <c r="AD1281" s="677"/>
      <c r="AE1281" s="678"/>
      <c r="AF1281" s="678"/>
      <c r="AG1281" s="678"/>
      <c r="AH1281" s="678"/>
      <c r="AI1281" s="678"/>
      <c r="AJ1281" s="678"/>
      <c r="AK1281" s="678"/>
      <c r="AL1281" s="678"/>
      <c r="AM1281" s="678"/>
      <c r="AN1281" s="678"/>
      <c r="AO1281" s="678"/>
      <c r="AP1281" s="678"/>
      <c r="AQ1281" s="678"/>
      <c r="AR1281" s="678"/>
      <c r="AS1281" s="678"/>
      <c r="AT1281" s="678"/>
      <c r="AU1281" s="678"/>
      <c r="AV1281" s="678"/>
      <c r="AW1281" s="678"/>
      <c r="AX1281" s="677"/>
      <c r="AY1281" s="681"/>
      <c r="AZ1281" s="682"/>
      <c r="BA1281" s="683"/>
      <c r="BB1281" s="684"/>
      <c r="BC1281" s="674" t="s">
        <v>743</v>
      </c>
      <c r="BD1281" s="675" t="s">
        <v>747</v>
      </c>
    </row>
    <row r="1282" spans="1:56" ht="39">
      <c r="A1282" s="1257" t="s">
        <v>748</v>
      </c>
      <c r="B1282" s="1258"/>
      <c r="C1282" s="1259"/>
      <c r="D1282" s="676"/>
      <c r="E1282" s="677"/>
      <c r="F1282" s="677"/>
      <c r="G1282" s="677"/>
      <c r="H1282" s="677"/>
      <c r="I1282" s="677"/>
      <c r="J1282" s="680"/>
      <c r="K1282" s="678"/>
      <c r="L1282" s="677"/>
      <c r="M1282" s="679"/>
      <c r="N1282" s="677"/>
      <c r="O1282" s="680"/>
      <c r="P1282" s="677"/>
      <c r="Q1282" s="677"/>
      <c r="R1282" s="677"/>
      <c r="S1282" s="678"/>
      <c r="T1282" s="677"/>
      <c r="U1282" s="677"/>
      <c r="V1282" s="677"/>
      <c r="W1282" s="680"/>
      <c r="X1282" s="677"/>
      <c r="Y1282" s="677"/>
      <c r="Z1282" s="677"/>
      <c r="AA1282" s="680"/>
      <c r="AB1282" s="677"/>
      <c r="AC1282" s="677"/>
      <c r="AD1282" s="677"/>
      <c r="AE1282" s="680"/>
      <c r="AF1282" s="677"/>
      <c r="AG1282" s="677"/>
      <c r="AH1282" s="677"/>
      <c r="AI1282" s="678"/>
      <c r="AJ1282" s="677"/>
      <c r="AK1282" s="677"/>
      <c r="AL1282" s="677"/>
      <c r="AM1282" s="680"/>
      <c r="AN1282" s="677"/>
      <c r="AO1282" s="677"/>
      <c r="AP1282" s="677"/>
      <c r="AQ1282" s="680"/>
      <c r="AR1282" s="677"/>
      <c r="AS1282" s="677"/>
      <c r="AT1282" s="677"/>
      <c r="AU1282" s="680"/>
      <c r="AV1282" s="677"/>
      <c r="AW1282" s="680"/>
      <c r="AX1282" s="677"/>
      <c r="AY1282" s="681"/>
      <c r="AZ1282" s="682"/>
      <c r="BA1282" s="683"/>
      <c r="BB1282" s="684"/>
      <c r="BC1282" s="674" t="s">
        <v>743</v>
      </c>
      <c r="BD1282" s="675" t="s">
        <v>744</v>
      </c>
    </row>
    <row r="1283" spans="1:56" ht="39">
      <c r="A1283" s="1257" t="s">
        <v>749</v>
      </c>
      <c r="B1283" s="1258"/>
      <c r="C1283" s="1259"/>
      <c r="D1283" s="676"/>
      <c r="E1283" s="677"/>
      <c r="F1283" s="677"/>
      <c r="G1283" s="677"/>
      <c r="H1283" s="677"/>
      <c r="I1283" s="677"/>
      <c r="J1283" s="678"/>
      <c r="K1283" s="677"/>
      <c r="L1283" s="677"/>
      <c r="M1283" s="679"/>
      <c r="N1283" s="677"/>
      <c r="O1283" s="680"/>
      <c r="P1283" s="677"/>
      <c r="Q1283" s="677"/>
      <c r="R1283" s="677"/>
      <c r="S1283" s="678"/>
      <c r="T1283" s="677"/>
      <c r="U1283" s="677"/>
      <c r="V1283" s="677"/>
      <c r="W1283" s="680"/>
      <c r="X1283" s="677"/>
      <c r="Y1283" s="677"/>
      <c r="Z1283" s="677"/>
      <c r="AA1283" s="678"/>
      <c r="AB1283" s="677"/>
      <c r="AC1283" s="677"/>
      <c r="AD1283" s="677"/>
      <c r="AE1283" s="680"/>
      <c r="AF1283" s="677"/>
      <c r="AG1283" s="677"/>
      <c r="AH1283" s="677"/>
      <c r="AI1283" s="678"/>
      <c r="AJ1283" s="677"/>
      <c r="AK1283" s="677"/>
      <c r="AL1283" s="677"/>
      <c r="AM1283" s="680"/>
      <c r="AN1283" s="677"/>
      <c r="AO1283" s="677"/>
      <c r="AP1283" s="677"/>
      <c r="AQ1283" s="678"/>
      <c r="AR1283" s="677"/>
      <c r="AS1283" s="677"/>
      <c r="AT1283" s="677"/>
      <c r="AU1283" s="680"/>
      <c r="AV1283" s="677"/>
      <c r="AW1283" s="680"/>
      <c r="AX1283" s="677"/>
      <c r="AY1283" s="681"/>
      <c r="AZ1283" s="682"/>
      <c r="BA1283" s="683"/>
      <c r="BB1283" s="684"/>
      <c r="BC1283" s="674" t="s">
        <v>743</v>
      </c>
      <c r="BD1283" s="675" t="s">
        <v>744</v>
      </c>
    </row>
    <row r="1284" spans="1:56" ht="39">
      <c r="A1284" s="1497" t="s">
        <v>750</v>
      </c>
      <c r="B1284" s="1498"/>
      <c r="C1284" s="1499"/>
      <c r="D1284" s="676"/>
      <c r="E1284" s="677"/>
      <c r="F1284" s="677"/>
      <c r="G1284" s="677"/>
      <c r="H1284" s="678"/>
      <c r="I1284" s="678"/>
      <c r="J1284" s="678"/>
      <c r="K1284" s="678"/>
      <c r="L1284" s="678"/>
      <c r="M1284" s="678"/>
      <c r="N1284" s="678"/>
      <c r="O1284" s="678"/>
      <c r="P1284" s="678"/>
      <c r="Q1284" s="678"/>
      <c r="R1284" s="678"/>
      <c r="S1284" s="678"/>
      <c r="T1284" s="678"/>
      <c r="U1284" s="678"/>
      <c r="V1284" s="678"/>
      <c r="W1284" s="678"/>
      <c r="X1284" s="678"/>
      <c r="Y1284" s="678"/>
      <c r="Z1284" s="677"/>
      <c r="AA1284" s="677"/>
      <c r="AB1284" s="677"/>
      <c r="AC1284" s="677"/>
      <c r="AD1284" s="678"/>
      <c r="AE1284" s="678"/>
      <c r="AF1284" s="678"/>
      <c r="AG1284" s="678"/>
      <c r="AH1284" s="678"/>
      <c r="AI1284" s="678"/>
      <c r="AJ1284" s="678"/>
      <c r="AK1284" s="678"/>
      <c r="AL1284" s="678"/>
      <c r="AM1284" s="678"/>
      <c r="AN1284" s="678"/>
      <c r="AO1284" s="678"/>
      <c r="AP1284" s="678"/>
      <c r="AQ1284" s="678"/>
      <c r="AR1284" s="678"/>
      <c r="AS1284" s="678"/>
      <c r="AT1284" s="678"/>
      <c r="AU1284" s="678"/>
      <c r="AV1284" s="678"/>
      <c r="AW1284" s="678"/>
      <c r="AX1284" s="677"/>
      <c r="AY1284" s="681"/>
      <c r="AZ1284" s="682"/>
      <c r="BA1284" s="683"/>
      <c r="BB1284" s="684"/>
      <c r="BC1284" s="674" t="s">
        <v>743</v>
      </c>
      <c r="BD1284" s="675" t="s">
        <v>744</v>
      </c>
    </row>
    <row r="1285" spans="1:56" ht="51.75">
      <c r="A1285" s="1497" t="s">
        <v>751</v>
      </c>
      <c r="B1285" s="1498"/>
      <c r="C1285" s="1499"/>
      <c r="D1285" s="12"/>
      <c r="E1285" s="7"/>
      <c r="F1285" s="7"/>
      <c r="G1285" s="7"/>
      <c r="H1285" s="7"/>
      <c r="I1285" s="7"/>
      <c r="J1285" s="7"/>
      <c r="K1285" s="7"/>
      <c r="L1285" s="13"/>
      <c r="M1285" s="13"/>
      <c r="N1285" s="13"/>
      <c r="O1285" s="13"/>
      <c r="P1285" s="7"/>
      <c r="Q1285" s="7"/>
      <c r="R1285" s="7"/>
      <c r="S1285" s="7"/>
      <c r="T1285" s="7"/>
      <c r="U1285" s="7"/>
      <c r="V1285" s="7"/>
      <c r="W1285" s="7"/>
      <c r="X1285" s="7"/>
      <c r="Y1285" s="7"/>
      <c r="Z1285" s="7"/>
      <c r="AA1285" s="7"/>
      <c r="AB1285" s="7"/>
      <c r="AC1285" s="7"/>
      <c r="AD1285" s="7"/>
      <c r="AE1285" s="7"/>
      <c r="AF1285" s="7"/>
      <c r="AG1285" s="7"/>
      <c r="AH1285" s="7"/>
      <c r="AI1285" s="7"/>
      <c r="AJ1285" s="7"/>
      <c r="AK1285" s="7"/>
      <c r="AL1285" s="7"/>
      <c r="AM1285" s="7"/>
      <c r="AN1285" s="7"/>
      <c r="AO1285" s="7"/>
      <c r="AP1285" s="7"/>
      <c r="AQ1285" s="7"/>
      <c r="AR1285" s="7"/>
      <c r="AS1285" s="7"/>
      <c r="AT1285" s="7"/>
      <c r="AU1285" s="7"/>
      <c r="AV1285" s="7"/>
      <c r="AW1285" s="7"/>
      <c r="AX1285" s="7"/>
      <c r="AY1285" s="15"/>
      <c r="AZ1285" s="686"/>
      <c r="BA1285" s="687"/>
      <c r="BB1285" s="688"/>
      <c r="BC1285" s="674" t="s">
        <v>743</v>
      </c>
      <c r="BD1285" s="675" t="s">
        <v>752</v>
      </c>
    </row>
    <row r="1286" spans="1:56" ht="51.75">
      <c r="A1286" s="1220" t="s">
        <v>753</v>
      </c>
      <c r="B1286" s="1221"/>
      <c r="C1286" s="1222"/>
      <c r="D1286" s="12"/>
      <c r="E1286" s="7"/>
      <c r="F1286" s="7"/>
      <c r="G1286" s="7"/>
      <c r="H1286" s="7"/>
      <c r="I1286" s="7"/>
      <c r="J1286" s="7"/>
      <c r="K1286" s="7"/>
      <c r="L1286" s="13"/>
      <c r="M1286" s="13"/>
      <c r="N1286" s="13"/>
      <c r="O1286" s="13"/>
      <c r="P1286" s="13"/>
      <c r="Q1286" s="13"/>
      <c r="R1286" s="13"/>
      <c r="S1286" s="13"/>
      <c r="T1286" s="13"/>
      <c r="U1286" s="13"/>
      <c r="V1286" s="13"/>
      <c r="W1286" s="13"/>
      <c r="X1286" s="13"/>
      <c r="Y1286" s="13"/>
      <c r="Z1286" s="7"/>
      <c r="AA1286" s="7"/>
      <c r="AB1286" s="7"/>
      <c r="AC1286" s="7"/>
      <c r="AD1286" s="13"/>
      <c r="AE1286" s="13"/>
      <c r="AF1286" s="13"/>
      <c r="AG1286" s="13"/>
      <c r="AH1286" s="13"/>
      <c r="AI1286" s="13"/>
      <c r="AJ1286" s="13"/>
      <c r="AK1286" s="13"/>
      <c r="AL1286" s="13"/>
      <c r="AM1286" s="13"/>
      <c r="AN1286" s="13"/>
      <c r="AO1286" s="13"/>
      <c r="AP1286" s="13"/>
      <c r="AQ1286" s="13"/>
      <c r="AR1286" s="13"/>
      <c r="AS1286" s="13"/>
      <c r="AT1286" s="13"/>
      <c r="AU1286" s="13"/>
      <c r="AV1286" s="13"/>
      <c r="AW1286" s="13"/>
      <c r="AX1286" s="7"/>
      <c r="AY1286" s="15"/>
      <c r="AZ1286" s="686"/>
      <c r="BA1286" s="687"/>
      <c r="BB1286" s="688"/>
      <c r="BC1286" s="674" t="s">
        <v>743</v>
      </c>
      <c r="BD1286" s="675" t="s">
        <v>754</v>
      </c>
    </row>
    <row r="1287" spans="1:56" ht="77.25">
      <c r="A1287" s="1497" t="s">
        <v>755</v>
      </c>
      <c r="B1287" s="1498"/>
      <c r="C1287" s="1499"/>
      <c r="D1287" s="12"/>
      <c r="E1287" s="7"/>
      <c r="F1287" s="7"/>
      <c r="G1287" s="7"/>
      <c r="H1287" s="13"/>
      <c r="I1287" s="13"/>
      <c r="J1287" s="13"/>
      <c r="K1287" s="13"/>
      <c r="L1287" s="13"/>
      <c r="M1287" s="13"/>
      <c r="N1287" s="13"/>
      <c r="O1287" s="13"/>
      <c r="P1287" s="13"/>
      <c r="Q1287" s="13"/>
      <c r="R1287" s="13"/>
      <c r="S1287" s="13"/>
      <c r="T1287" s="13"/>
      <c r="U1287" s="13"/>
      <c r="V1287" s="13"/>
      <c r="W1287" s="13"/>
      <c r="X1287" s="13"/>
      <c r="Y1287" s="13"/>
      <c r="Z1287" s="7"/>
      <c r="AA1287" s="7"/>
      <c r="AB1287" s="7"/>
      <c r="AC1287" s="7"/>
      <c r="AD1287" s="13"/>
      <c r="AE1287" s="13"/>
      <c r="AF1287" s="13"/>
      <c r="AG1287" s="13"/>
      <c r="AH1287" s="13"/>
      <c r="AI1287" s="13"/>
      <c r="AJ1287" s="13"/>
      <c r="AK1287" s="13"/>
      <c r="AL1287" s="13"/>
      <c r="AM1287" s="13"/>
      <c r="AN1287" s="13"/>
      <c r="AO1287" s="13"/>
      <c r="AP1287" s="13"/>
      <c r="AQ1287" s="13"/>
      <c r="AR1287" s="13"/>
      <c r="AS1287" s="13"/>
      <c r="AT1287" s="13"/>
      <c r="AU1287" s="13"/>
      <c r="AV1287" s="13"/>
      <c r="AW1287" s="13"/>
      <c r="AX1287" s="7"/>
      <c r="AY1287" s="15"/>
      <c r="AZ1287" s="686"/>
      <c r="BA1287" s="687"/>
      <c r="BB1287" s="684"/>
      <c r="BC1287" s="674" t="s">
        <v>743</v>
      </c>
      <c r="BD1287" s="675" t="s">
        <v>756</v>
      </c>
    </row>
    <row r="1288" spans="1:56" ht="39">
      <c r="A1288" s="1497" t="s">
        <v>757</v>
      </c>
      <c r="B1288" s="1498"/>
      <c r="C1288" s="1499"/>
      <c r="D1288" s="12"/>
      <c r="E1288" s="7"/>
      <c r="F1288" s="7"/>
      <c r="G1288" s="7"/>
      <c r="H1288" s="13"/>
      <c r="I1288" s="13"/>
      <c r="J1288" s="13"/>
      <c r="K1288" s="13"/>
      <c r="L1288" s="13"/>
      <c r="M1288" s="13"/>
      <c r="N1288" s="13"/>
      <c r="O1288" s="13"/>
      <c r="P1288" s="13"/>
      <c r="Q1288" s="13"/>
      <c r="R1288" s="13"/>
      <c r="S1288" s="13"/>
      <c r="T1288" s="13"/>
      <c r="U1288" s="13"/>
      <c r="V1288" s="13"/>
      <c r="W1288" s="13"/>
      <c r="X1288" s="13"/>
      <c r="Y1288" s="13"/>
      <c r="Z1288" s="7"/>
      <c r="AA1288" s="7"/>
      <c r="AB1288" s="7"/>
      <c r="AC1288" s="7"/>
      <c r="AD1288" s="13"/>
      <c r="AE1288" s="13"/>
      <c r="AF1288" s="13"/>
      <c r="AG1288" s="13"/>
      <c r="AH1288" s="13"/>
      <c r="AI1288" s="13"/>
      <c r="AJ1288" s="13"/>
      <c r="AK1288" s="13"/>
      <c r="AL1288" s="13"/>
      <c r="AM1288" s="13"/>
      <c r="AN1288" s="13"/>
      <c r="AO1288" s="13"/>
      <c r="AP1288" s="13"/>
      <c r="AQ1288" s="13"/>
      <c r="AR1288" s="13"/>
      <c r="AS1288" s="13"/>
      <c r="AT1288" s="13"/>
      <c r="AU1288" s="13"/>
      <c r="AV1288" s="13"/>
      <c r="AW1288" s="13"/>
      <c r="AX1288" s="7"/>
      <c r="AY1288" s="15"/>
      <c r="AZ1288" s="686"/>
      <c r="BA1288" s="687"/>
      <c r="BB1288" s="684"/>
      <c r="BC1288" s="674" t="s">
        <v>743</v>
      </c>
      <c r="BD1288" s="675" t="s">
        <v>744</v>
      </c>
    </row>
    <row r="1289" spans="1:56" ht="65.25" thickBot="1">
      <c r="A1289" s="1512" t="s">
        <v>758</v>
      </c>
      <c r="B1289" s="1513"/>
      <c r="C1289" s="1514"/>
      <c r="D1289" s="22"/>
      <c r="E1289" s="10"/>
      <c r="F1289" s="10"/>
      <c r="G1289" s="10"/>
      <c r="H1289" s="27"/>
      <c r="I1289" s="27"/>
      <c r="J1289" s="27"/>
      <c r="K1289" s="27"/>
      <c r="L1289" s="27"/>
      <c r="M1289" s="27"/>
      <c r="N1289" s="27"/>
      <c r="O1289" s="27"/>
      <c r="P1289" s="27"/>
      <c r="Q1289" s="27"/>
      <c r="R1289" s="27"/>
      <c r="S1289" s="27"/>
      <c r="T1289" s="27"/>
      <c r="U1289" s="27"/>
      <c r="V1289" s="27"/>
      <c r="W1289" s="27"/>
      <c r="X1289" s="27"/>
      <c r="Y1289" s="27"/>
      <c r="Z1289" s="10"/>
      <c r="AA1289" s="10"/>
      <c r="AB1289" s="10"/>
      <c r="AC1289" s="10"/>
      <c r="AD1289" s="27"/>
      <c r="AE1289" s="27"/>
      <c r="AF1289" s="27"/>
      <c r="AG1289" s="27"/>
      <c r="AH1289" s="27"/>
      <c r="AI1289" s="27"/>
      <c r="AJ1289" s="27"/>
      <c r="AK1289" s="27"/>
      <c r="AL1289" s="27"/>
      <c r="AM1289" s="27"/>
      <c r="AN1289" s="27"/>
      <c r="AO1289" s="27"/>
      <c r="AP1289" s="27"/>
      <c r="AQ1289" s="27"/>
      <c r="AR1289" s="27"/>
      <c r="AS1289" s="27"/>
      <c r="AT1289" s="27"/>
      <c r="AU1289" s="27"/>
      <c r="AV1289" s="27"/>
      <c r="AW1289" s="450"/>
      <c r="AX1289" s="10"/>
      <c r="AY1289" s="133"/>
      <c r="AZ1289" s="686"/>
      <c r="BA1289" s="687"/>
      <c r="BB1289" s="684"/>
      <c r="BC1289" s="674" t="s">
        <v>743</v>
      </c>
      <c r="BD1289" s="675" t="s">
        <v>759</v>
      </c>
    </row>
    <row r="1290" spans="1:56" ht="39">
      <c r="A1290" s="1515" t="s">
        <v>760</v>
      </c>
      <c r="B1290" s="1516"/>
      <c r="C1290" s="1517"/>
      <c r="D1290" s="690"/>
      <c r="E1290" s="669"/>
      <c r="F1290" s="669"/>
      <c r="G1290" s="669"/>
      <c r="H1290" s="669"/>
      <c r="I1290" s="669"/>
      <c r="J1290" s="669"/>
      <c r="K1290" s="669"/>
      <c r="L1290" s="669"/>
      <c r="M1290" s="691"/>
      <c r="N1290" s="669"/>
      <c r="O1290" s="669"/>
      <c r="P1290" s="669"/>
      <c r="Q1290" s="669"/>
      <c r="R1290" s="669"/>
      <c r="S1290" s="669"/>
      <c r="T1290" s="669"/>
      <c r="U1290" s="669"/>
      <c r="V1290" s="669"/>
      <c r="W1290" s="669"/>
      <c r="X1290" s="669"/>
      <c r="Y1290" s="669"/>
      <c r="Z1290" s="669"/>
      <c r="AA1290" s="669"/>
      <c r="AB1290" s="669"/>
      <c r="AC1290" s="669"/>
      <c r="AD1290" s="669"/>
      <c r="AE1290" s="669"/>
      <c r="AF1290" s="669"/>
      <c r="AG1290" s="669"/>
      <c r="AH1290" s="669"/>
      <c r="AI1290" s="669"/>
      <c r="AJ1290" s="669"/>
      <c r="AK1290" s="669"/>
      <c r="AL1290" s="669"/>
      <c r="AM1290" s="669"/>
      <c r="AN1290" s="669"/>
      <c r="AO1290" s="669"/>
      <c r="AP1290" s="669"/>
      <c r="AQ1290" s="669"/>
      <c r="AR1290" s="669"/>
      <c r="AS1290" s="667"/>
      <c r="AT1290" s="669"/>
      <c r="AU1290" s="669"/>
      <c r="AV1290" s="669"/>
      <c r="AW1290" s="669"/>
      <c r="AX1290" s="669"/>
      <c r="AY1290" s="692"/>
      <c r="AZ1290" s="682"/>
      <c r="BA1290" s="683"/>
      <c r="BB1290" s="684"/>
      <c r="BC1290" s="674" t="s">
        <v>743</v>
      </c>
      <c r="BD1290" s="675" t="s">
        <v>744</v>
      </c>
    </row>
    <row r="1291" spans="1:56" ht="39">
      <c r="A1291" s="1518" t="s">
        <v>761</v>
      </c>
      <c r="B1291" s="1519"/>
      <c r="C1291" s="1520"/>
      <c r="D1291" s="693"/>
      <c r="E1291" s="680"/>
      <c r="F1291" s="680"/>
      <c r="G1291" s="680"/>
      <c r="H1291" s="680"/>
      <c r="I1291" s="680"/>
      <c r="J1291" s="680"/>
      <c r="K1291" s="678"/>
      <c r="L1291" s="680"/>
      <c r="M1291" s="694"/>
      <c r="N1291" s="680"/>
      <c r="O1291" s="680"/>
      <c r="P1291" s="680"/>
      <c r="Q1291" s="680"/>
      <c r="R1291" s="680"/>
      <c r="S1291" s="678"/>
      <c r="T1291" s="680"/>
      <c r="U1291" s="680"/>
      <c r="V1291" s="680"/>
      <c r="W1291" s="680"/>
      <c r="X1291" s="680"/>
      <c r="Y1291" s="680"/>
      <c r="Z1291" s="680"/>
      <c r="AA1291" s="680"/>
      <c r="AB1291" s="680"/>
      <c r="AC1291" s="680"/>
      <c r="AD1291" s="680"/>
      <c r="AE1291" s="680"/>
      <c r="AF1291" s="680"/>
      <c r="AG1291" s="680"/>
      <c r="AH1291" s="680"/>
      <c r="AI1291" s="680"/>
      <c r="AJ1291" s="680"/>
      <c r="AK1291" s="680"/>
      <c r="AL1291" s="680"/>
      <c r="AM1291" s="680"/>
      <c r="AN1291" s="680"/>
      <c r="AO1291" s="680"/>
      <c r="AP1291" s="680"/>
      <c r="AQ1291" s="680"/>
      <c r="AR1291" s="680"/>
      <c r="AS1291" s="680"/>
      <c r="AT1291" s="680"/>
      <c r="AU1291" s="680"/>
      <c r="AV1291" s="680"/>
      <c r="AW1291" s="680"/>
      <c r="AX1291" s="680"/>
      <c r="AY1291" s="695"/>
      <c r="AZ1291" s="682"/>
      <c r="BA1291" s="683"/>
      <c r="BB1291" s="684"/>
      <c r="BC1291" s="674" t="s">
        <v>743</v>
      </c>
      <c r="BD1291" s="675" t="s">
        <v>744</v>
      </c>
    </row>
    <row r="1292" spans="1:56" ht="39">
      <c r="A1292" s="1500" t="s">
        <v>762</v>
      </c>
      <c r="B1292" s="1501"/>
      <c r="C1292" s="1502"/>
      <c r="D1292" s="697"/>
      <c r="E1292" s="680"/>
      <c r="F1292" s="680"/>
      <c r="G1292" s="678"/>
      <c r="H1292" s="678"/>
      <c r="I1292" s="678"/>
      <c r="J1292" s="678"/>
      <c r="K1292" s="678"/>
      <c r="L1292" s="678"/>
      <c r="M1292" s="678"/>
      <c r="N1292" s="678"/>
      <c r="O1292" s="678"/>
      <c r="P1292" s="678"/>
      <c r="Q1292" s="678"/>
      <c r="R1292" s="678"/>
      <c r="S1292" s="678"/>
      <c r="T1292" s="678"/>
      <c r="U1292" s="678"/>
      <c r="V1292" s="678"/>
      <c r="W1292" s="678"/>
      <c r="X1292" s="678"/>
      <c r="Y1292" s="678"/>
      <c r="Z1292" s="678"/>
      <c r="AA1292" s="678"/>
      <c r="AB1292" s="678"/>
      <c r="AC1292" s="678"/>
      <c r="AD1292" s="678"/>
      <c r="AE1292" s="678"/>
      <c r="AF1292" s="678"/>
      <c r="AG1292" s="678"/>
      <c r="AH1292" s="678"/>
      <c r="AI1292" s="678"/>
      <c r="AJ1292" s="678"/>
      <c r="AK1292" s="678"/>
      <c r="AL1292" s="678"/>
      <c r="AM1292" s="678"/>
      <c r="AN1292" s="678"/>
      <c r="AO1292" s="678"/>
      <c r="AP1292" s="678"/>
      <c r="AQ1292" s="678"/>
      <c r="AR1292" s="678"/>
      <c r="AS1292" s="678"/>
      <c r="AT1292" s="678"/>
      <c r="AU1292" s="678"/>
      <c r="AV1292" s="678"/>
      <c r="AW1292" s="678"/>
      <c r="AX1292" s="678"/>
      <c r="AY1292" s="698"/>
      <c r="AZ1292" s="682"/>
      <c r="BA1292" s="683"/>
      <c r="BB1292" s="684"/>
      <c r="BC1292" s="674" t="s">
        <v>743</v>
      </c>
      <c r="BD1292" s="675" t="s">
        <v>744</v>
      </c>
    </row>
    <row r="1293" spans="1:56" ht="39">
      <c r="A1293" s="1503" t="s">
        <v>763</v>
      </c>
      <c r="B1293" s="1504"/>
      <c r="C1293" s="1505"/>
      <c r="D1293" s="136"/>
      <c r="E1293" s="137"/>
      <c r="F1293" s="137"/>
      <c r="G1293" s="137"/>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38"/>
      <c r="AQ1293" s="138"/>
      <c r="AR1293" s="138"/>
      <c r="AS1293" s="138"/>
      <c r="AT1293" s="138"/>
      <c r="AU1293" s="138"/>
      <c r="AV1293" s="138"/>
      <c r="AW1293" s="138"/>
      <c r="AX1293" s="137"/>
      <c r="AY1293" s="658"/>
      <c r="AZ1293" s="686"/>
      <c r="BA1293" s="687"/>
      <c r="BB1293" s="684"/>
      <c r="BC1293" s="674" t="s">
        <v>743</v>
      </c>
      <c r="BD1293" s="675" t="s">
        <v>744</v>
      </c>
    </row>
    <row r="1294" spans="1:56" ht="39.75" thickBot="1">
      <c r="A1294" s="1506" t="s">
        <v>292</v>
      </c>
      <c r="B1294" s="1507"/>
      <c r="C1294" s="1508"/>
      <c r="D1294" s="136"/>
      <c r="E1294" s="137"/>
      <c r="F1294" s="137"/>
      <c r="G1294" s="137"/>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38"/>
      <c r="AQ1294" s="138"/>
      <c r="AR1294" s="138"/>
      <c r="AS1294" s="138"/>
      <c r="AT1294" s="138"/>
      <c r="AU1294" s="138"/>
      <c r="AV1294" s="138"/>
      <c r="AW1294" s="138"/>
      <c r="AX1294" s="137"/>
      <c r="AY1294" s="658"/>
      <c r="AZ1294" s="699"/>
      <c r="BA1294" s="700"/>
      <c r="BB1294" s="701"/>
      <c r="BC1294" s="674" t="s">
        <v>743</v>
      </c>
      <c r="BD1294" s="675" t="s">
        <v>744</v>
      </c>
    </row>
    <row r="1295" spans="1:54" ht="15.75" thickBot="1">
      <c r="A1295" s="1509" t="s">
        <v>155</v>
      </c>
      <c r="B1295" s="1510"/>
      <c r="C1295" s="1510"/>
      <c r="D1295" s="1510"/>
      <c r="E1295" s="1510"/>
      <c r="F1295" s="1510"/>
      <c r="G1295" s="1510"/>
      <c r="H1295" s="1510"/>
      <c r="I1295" s="1510"/>
      <c r="J1295" s="1510"/>
      <c r="K1295" s="1510"/>
      <c r="L1295" s="1510"/>
      <c r="M1295" s="1510"/>
      <c r="N1295" s="1510"/>
      <c r="O1295" s="1510"/>
      <c r="P1295" s="1510"/>
      <c r="Q1295" s="1510"/>
      <c r="R1295" s="1510"/>
      <c r="S1295" s="1510"/>
      <c r="T1295" s="1510"/>
      <c r="U1295" s="1510"/>
      <c r="V1295" s="1510"/>
      <c r="W1295" s="1510"/>
      <c r="X1295" s="1510"/>
      <c r="Y1295" s="1510"/>
      <c r="Z1295" s="1510"/>
      <c r="AA1295" s="1510"/>
      <c r="AB1295" s="1510"/>
      <c r="AC1295" s="1510"/>
      <c r="AD1295" s="1510"/>
      <c r="AE1295" s="1510"/>
      <c r="AF1295" s="1510"/>
      <c r="AG1295" s="1510"/>
      <c r="AH1295" s="1510"/>
      <c r="AI1295" s="1510"/>
      <c r="AJ1295" s="1510"/>
      <c r="AK1295" s="1510"/>
      <c r="AL1295" s="1510"/>
      <c r="AM1295" s="1510"/>
      <c r="AN1295" s="1510"/>
      <c r="AO1295" s="1510"/>
      <c r="AP1295" s="1510"/>
      <c r="AQ1295" s="1510"/>
      <c r="AR1295" s="1510"/>
      <c r="AS1295" s="1510"/>
      <c r="AT1295" s="1510"/>
      <c r="AU1295" s="1510"/>
      <c r="AV1295" s="1510"/>
      <c r="AW1295" s="1510"/>
      <c r="AX1295" s="1510"/>
      <c r="AY1295" s="1511"/>
      <c r="AZ1295" s="702">
        <f>SUM(AZ1284:AZ1287)</f>
        <v>0</v>
      </c>
      <c r="BA1295" s="703">
        <f>SUM(BA1285:BA1287)</f>
        <v>0</v>
      </c>
      <c r="BB1295" s="703">
        <f>SUM(BB1285:BB1287)</f>
        <v>0</v>
      </c>
    </row>
    <row r="1296" ht="15">
      <c r="AZ1296" s="225"/>
    </row>
    <row r="1297" spans="1:4" ht="15">
      <c r="A1297" s="1" t="s">
        <v>61</v>
      </c>
      <c r="D1297" s="1" t="s">
        <v>62</v>
      </c>
    </row>
    <row r="1301" spans="1:56" ht="49.5" customHeight="1">
      <c r="A1301" s="1426" t="s">
        <v>51</v>
      </c>
      <c r="B1301" s="1427"/>
      <c r="C1301" s="1427"/>
      <c r="D1301" s="1427"/>
      <c r="E1301" s="1427"/>
      <c r="F1301" s="1427"/>
      <c r="G1301" s="1427"/>
      <c r="H1301" s="1427"/>
      <c r="I1301" s="1427"/>
      <c r="J1301" s="1427"/>
      <c r="K1301" s="1427"/>
      <c r="L1301" s="1427"/>
      <c r="M1301" s="1427"/>
      <c r="N1301" s="1427"/>
      <c r="O1301" s="1427"/>
      <c r="P1301" s="1427"/>
      <c r="Q1301" s="1427"/>
      <c r="R1301" s="1427"/>
      <c r="S1301" s="1427"/>
      <c r="T1301" s="1427"/>
      <c r="U1301" s="1427"/>
      <c r="V1301" s="1427"/>
      <c r="W1301" s="1427"/>
      <c r="X1301" s="1427"/>
      <c r="Y1301" s="1427"/>
      <c r="Z1301" s="1427"/>
      <c r="AA1301" s="1427"/>
      <c r="AB1301" s="1427"/>
      <c r="AC1301" s="1427"/>
      <c r="AD1301" s="1427"/>
      <c r="AE1301" s="1427"/>
      <c r="AF1301" s="1427"/>
      <c r="AG1301" s="1427"/>
      <c r="AH1301" s="1427"/>
      <c r="AI1301" s="1427"/>
      <c r="AJ1301" s="1427"/>
      <c r="AK1301" s="1427"/>
      <c r="AL1301" s="1427"/>
      <c r="AM1301" s="1427"/>
      <c r="AN1301" s="1427"/>
      <c r="AO1301" s="1427"/>
      <c r="AP1301" s="1427"/>
      <c r="AQ1301" s="1427"/>
      <c r="AR1301" s="1427"/>
      <c r="AS1301" s="1427"/>
      <c r="AT1301" s="1427"/>
      <c r="AU1301" s="1427"/>
      <c r="AV1301" s="1427"/>
      <c r="AW1301" s="1427"/>
      <c r="AX1301" s="1427"/>
      <c r="AY1301" s="1427"/>
      <c r="AZ1301" s="1427"/>
      <c r="BA1301" s="1427"/>
      <c r="BB1301" s="1427"/>
      <c r="BC1301" s="1427"/>
      <c r="BD1301" s="1428"/>
    </row>
    <row r="1302" spans="1:56" ht="15">
      <c r="A1302" s="1426" t="s">
        <v>52</v>
      </c>
      <c r="B1302" s="1427"/>
      <c r="C1302" s="1427"/>
      <c r="D1302" s="1427"/>
      <c r="E1302" s="1427"/>
      <c r="F1302" s="1427"/>
      <c r="G1302" s="1427"/>
      <c r="H1302" s="1427"/>
      <c r="I1302" s="1427"/>
      <c r="J1302" s="1427"/>
      <c r="K1302" s="1427"/>
      <c r="L1302" s="1427"/>
      <c r="M1302" s="1427"/>
      <c r="N1302" s="1427"/>
      <c r="O1302" s="1427"/>
      <c r="P1302" s="1427"/>
      <c r="Q1302" s="1427"/>
      <c r="R1302" s="1427"/>
      <c r="S1302" s="1427"/>
      <c r="T1302" s="1427"/>
      <c r="U1302" s="1427"/>
      <c r="V1302" s="1427"/>
      <c r="W1302" s="1427"/>
      <c r="X1302" s="1427"/>
      <c r="Y1302" s="1427"/>
      <c r="Z1302" s="1427"/>
      <c r="AA1302" s="1427"/>
      <c r="AB1302" s="1427"/>
      <c r="AC1302" s="1427"/>
      <c r="AD1302" s="1427"/>
      <c r="AE1302" s="1427"/>
      <c r="AF1302" s="1427"/>
      <c r="AG1302" s="1427"/>
      <c r="AH1302" s="1427"/>
      <c r="AI1302" s="1427"/>
      <c r="AJ1302" s="1427"/>
      <c r="AK1302" s="1427"/>
      <c r="AL1302" s="1427"/>
      <c r="AM1302" s="1427"/>
      <c r="AN1302" s="1427"/>
      <c r="AO1302" s="1427"/>
      <c r="AP1302" s="1427"/>
      <c r="AQ1302" s="1427"/>
      <c r="AR1302" s="1427"/>
      <c r="AS1302" s="1427"/>
      <c r="AT1302" s="1427"/>
      <c r="AU1302" s="1427"/>
      <c r="AV1302" s="1427"/>
      <c r="AW1302" s="1427"/>
      <c r="AX1302" s="1427"/>
      <c r="AY1302" s="1427"/>
      <c r="AZ1302" s="1427"/>
      <c r="BA1302" s="1427"/>
      <c r="BB1302" s="1427"/>
      <c r="BC1302" s="1427"/>
      <c r="BD1302" s="1428"/>
    </row>
    <row r="1303" spans="1:56" ht="15">
      <c r="A1303" s="1429" t="s">
        <v>53</v>
      </c>
      <c r="B1303" s="1430"/>
      <c r="C1303" s="1430"/>
      <c r="D1303" s="1430"/>
      <c r="E1303" s="1430"/>
      <c r="F1303" s="1430"/>
      <c r="G1303" s="1430"/>
      <c r="H1303" s="1430"/>
      <c r="I1303" s="1430"/>
      <c r="J1303" s="1430"/>
      <c r="K1303" s="1430"/>
      <c r="L1303" s="1430"/>
      <c r="M1303" s="1430"/>
      <c r="N1303" s="1430"/>
      <c r="O1303" s="1431"/>
      <c r="P1303" s="1429" t="s">
        <v>54</v>
      </c>
      <c r="Q1303" s="1430"/>
      <c r="R1303" s="1430"/>
      <c r="S1303" s="1430"/>
      <c r="T1303" s="1430"/>
      <c r="U1303" s="1430"/>
      <c r="V1303" s="1430"/>
      <c r="W1303" s="1430"/>
      <c r="X1303" s="1430"/>
      <c r="Y1303" s="1430"/>
      <c r="Z1303" s="1430"/>
      <c r="AA1303" s="1430"/>
      <c r="AB1303" s="1430"/>
      <c r="AC1303" s="1430"/>
      <c r="AD1303" s="1430"/>
      <c r="AE1303" s="1430"/>
      <c r="AF1303" s="1430"/>
      <c r="AG1303" s="1430"/>
      <c r="AH1303" s="1430"/>
      <c r="AI1303" s="1430"/>
      <c r="AJ1303" s="1430"/>
      <c r="AK1303" s="1430"/>
      <c r="AL1303" s="1430"/>
      <c r="AM1303" s="1430"/>
      <c r="AN1303" s="1430"/>
      <c r="AO1303" s="1430"/>
      <c r="AP1303" s="1430"/>
      <c r="AQ1303" s="1430"/>
      <c r="AR1303" s="1430"/>
      <c r="AS1303" s="1430"/>
      <c r="AT1303" s="1430"/>
      <c r="AU1303" s="1430"/>
      <c r="AV1303" s="1430"/>
      <c r="AW1303" s="1430"/>
      <c r="AX1303" s="1430"/>
      <c r="AY1303" s="1431"/>
      <c r="AZ1303" s="1429" t="s">
        <v>55</v>
      </c>
      <c r="BA1303" s="1431"/>
      <c r="BB1303" s="1045" t="s">
        <v>56</v>
      </c>
      <c r="BC1303" s="1046"/>
      <c r="BD1303" s="1047"/>
    </row>
    <row r="1304" spans="1:56" ht="15">
      <c r="A1304" s="1191" t="s">
        <v>57</v>
      </c>
      <c r="B1304" s="1192"/>
      <c r="C1304" s="1192"/>
      <c r="D1304" s="1192"/>
      <c r="E1304" s="1192"/>
      <c r="F1304" s="1192"/>
      <c r="G1304" s="1192"/>
      <c r="H1304" s="1192"/>
      <c r="I1304" s="1192"/>
      <c r="J1304" s="1192"/>
      <c r="K1304" s="1192"/>
      <c r="L1304" s="1192"/>
      <c r="M1304" s="1192"/>
      <c r="N1304" s="1192"/>
      <c r="O1304" s="1193"/>
      <c r="P1304" s="1191">
        <v>2</v>
      </c>
      <c r="Q1304" s="1192"/>
      <c r="R1304" s="1192"/>
      <c r="S1304" s="1192"/>
      <c r="T1304" s="1192"/>
      <c r="U1304" s="1192"/>
      <c r="V1304" s="1192"/>
      <c r="W1304" s="1192"/>
      <c r="X1304" s="1192"/>
      <c r="Y1304" s="1192"/>
      <c r="Z1304" s="1192"/>
      <c r="AA1304" s="1192"/>
      <c r="AB1304" s="1192"/>
      <c r="AC1304" s="1192"/>
      <c r="AD1304" s="1192"/>
      <c r="AE1304" s="1192"/>
      <c r="AF1304" s="1192"/>
      <c r="AG1304" s="1192"/>
      <c r="AH1304" s="1192"/>
      <c r="AI1304" s="1192"/>
      <c r="AJ1304" s="1192"/>
      <c r="AK1304" s="1192"/>
      <c r="AL1304" s="1192"/>
      <c r="AM1304" s="1192"/>
      <c r="AN1304" s="1192"/>
      <c r="AO1304" s="1192"/>
      <c r="AP1304" s="1192"/>
      <c r="AQ1304" s="1192"/>
      <c r="AR1304" s="1192"/>
      <c r="AS1304" s="1192"/>
      <c r="AT1304" s="1192"/>
      <c r="AU1304" s="1192"/>
      <c r="AV1304" s="1192"/>
      <c r="AW1304" s="1192"/>
      <c r="AX1304" s="1192"/>
      <c r="AY1304" s="1193"/>
      <c r="AZ1304" s="1194">
        <v>41647</v>
      </c>
      <c r="BA1304" s="1193"/>
      <c r="BB1304" s="1191">
        <v>2</v>
      </c>
      <c r="BC1304" s="1192"/>
      <c r="BD1304" s="1193"/>
    </row>
    <row r="1305" spans="1:55" ht="15">
      <c r="A1305" s="2"/>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c r="BA1305" s="2"/>
      <c r="BB1305" s="2"/>
      <c r="BC1305" s="2"/>
    </row>
    <row r="1306" spans="1:56" ht="15">
      <c r="A1306" s="878" t="s">
        <v>15</v>
      </c>
      <c r="B1306" s="878"/>
      <c r="C1306" s="878"/>
      <c r="D1306" s="878"/>
      <c r="E1306" s="878"/>
      <c r="F1306" s="878"/>
      <c r="G1306" s="878"/>
      <c r="H1306" s="878"/>
      <c r="I1306" s="878"/>
      <c r="J1306" s="878"/>
      <c r="K1306" s="878"/>
      <c r="L1306" s="878"/>
      <c r="M1306" s="878"/>
      <c r="N1306" s="878"/>
      <c r="O1306" s="878"/>
      <c r="Q1306" s="976" t="s">
        <v>764</v>
      </c>
      <c r="R1306" s="976"/>
      <c r="S1306" s="976"/>
      <c r="T1306" s="976"/>
      <c r="U1306" s="976"/>
      <c r="V1306" s="976"/>
      <c r="W1306" s="976"/>
      <c r="X1306" s="976"/>
      <c r="Y1306" s="976"/>
      <c r="Z1306" s="976"/>
      <c r="AA1306" s="976"/>
      <c r="AB1306" s="976"/>
      <c r="AC1306" s="976"/>
      <c r="AD1306" s="976"/>
      <c r="AE1306" s="976"/>
      <c r="AF1306" s="976"/>
      <c r="AG1306" s="976"/>
      <c r="AH1306" s="976"/>
      <c r="AI1306" s="976"/>
      <c r="AJ1306" s="976"/>
      <c r="AK1306" s="976"/>
      <c r="AL1306" s="976"/>
      <c r="AM1306" s="976"/>
      <c r="AN1306" s="976"/>
      <c r="AO1306" s="976"/>
      <c r="AP1306" s="976"/>
      <c r="AQ1306" s="976"/>
      <c r="AR1306" s="976"/>
      <c r="AS1306" s="976"/>
      <c r="AT1306" s="976"/>
      <c r="AU1306" s="976"/>
      <c r="AV1306" s="976"/>
      <c r="AW1306" s="976"/>
      <c r="AX1306" s="976"/>
      <c r="AY1306" s="976"/>
      <c r="AZ1306" s="976"/>
      <c r="BA1306" s="976"/>
      <c r="BB1306" s="976"/>
      <c r="BC1306" s="976"/>
      <c r="BD1306" s="976"/>
    </row>
    <row r="1307" spans="1:56" ht="15">
      <c r="A1307" s="2"/>
      <c r="B1307" s="2"/>
      <c r="C1307" s="2"/>
      <c r="D1307" s="2"/>
      <c r="E1307" s="2"/>
      <c r="F1307" s="2"/>
      <c r="G1307" s="2"/>
      <c r="H1307" s="2"/>
      <c r="I1307" s="2"/>
      <c r="J1307" s="2"/>
      <c r="K1307" s="2"/>
      <c r="L1307" s="2"/>
      <c r="M1307" s="2"/>
      <c r="N1307" s="2"/>
      <c r="O1307" s="2"/>
      <c r="P1307" s="2"/>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175"/>
      <c r="BD1307" s="63"/>
    </row>
    <row r="1308" spans="1:56" ht="15">
      <c r="A1308" s="878" t="s">
        <v>1</v>
      </c>
      <c r="B1308" s="878"/>
      <c r="C1308" s="878"/>
      <c r="D1308" s="878"/>
      <c r="E1308" s="878"/>
      <c r="F1308" s="878"/>
      <c r="G1308" s="878"/>
      <c r="H1308" s="878"/>
      <c r="I1308" s="878"/>
      <c r="J1308" s="878"/>
      <c r="K1308" s="878"/>
      <c r="L1308" s="878"/>
      <c r="M1308" s="878"/>
      <c r="N1308" s="878"/>
      <c r="O1308" s="878"/>
      <c r="Q1308" s="976" t="s">
        <v>765</v>
      </c>
      <c r="R1308" s="976"/>
      <c r="S1308" s="976"/>
      <c r="T1308" s="976"/>
      <c r="U1308" s="976"/>
      <c r="V1308" s="976"/>
      <c r="W1308" s="976"/>
      <c r="X1308" s="976"/>
      <c r="Y1308" s="976"/>
      <c r="Z1308" s="976"/>
      <c r="AA1308" s="976"/>
      <c r="AB1308" s="976"/>
      <c r="AC1308" s="976"/>
      <c r="AD1308" s="976"/>
      <c r="AE1308" s="976"/>
      <c r="AF1308" s="976"/>
      <c r="AG1308" s="976"/>
      <c r="AH1308" s="976"/>
      <c r="AI1308" s="976"/>
      <c r="AJ1308" s="976"/>
      <c r="AK1308" s="976"/>
      <c r="AL1308" s="976"/>
      <c r="AM1308" s="976"/>
      <c r="AN1308" s="976"/>
      <c r="AO1308" s="976"/>
      <c r="AP1308" s="976"/>
      <c r="AQ1308" s="976"/>
      <c r="AR1308" s="976"/>
      <c r="AS1308" s="976"/>
      <c r="AT1308" s="976"/>
      <c r="AU1308" s="976"/>
      <c r="AV1308" s="976"/>
      <c r="AW1308" s="976"/>
      <c r="AX1308" s="976"/>
      <c r="AY1308" s="976"/>
      <c r="AZ1308" s="976"/>
      <c r="BA1308" s="976"/>
      <c r="BB1308" s="976"/>
      <c r="BC1308" s="976"/>
      <c r="BD1308" s="976"/>
    </row>
    <row r="1309" spans="1:56" ht="15">
      <c r="A1309" s="2"/>
      <c r="B1309" s="2"/>
      <c r="C1309" s="2"/>
      <c r="D1309" s="2"/>
      <c r="E1309" s="2"/>
      <c r="F1309" s="2"/>
      <c r="G1309" s="2"/>
      <c r="H1309" s="2"/>
      <c r="I1309" s="2"/>
      <c r="J1309" s="2"/>
      <c r="K1309" s="2"/>
      <c r="L1309" s="2"/>
      <c r="M1309" s="2"/>
      <c r="N1309" s="2"/>
      <c r="O1309" s="2"/>
      <c r="P1309" s="2"/>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175"/>
      <c r="BD1309" s="63"/>
    </row>
    <row r="1310" spans="1:56" ht="15">
      <c r="A1310" s="878" t="s">
        <v>0</v>
      </c>
      <c r="B1310" s="878"/>
      <c r="C1310" s="878"/>
      <c r="D1310" s="878"/>
      <c r="E1310" s="878"/>
      <c r="F1310" s="878"/>
      <c r="G1310" s="878"/>
      <c r="H1310" s="878"/>
      <c r="I1310" s="878"/>
      <c r="J1310" s="878"/>
      <c r="K1310" s="878"/>
      <c r="L1310" s="878"/>
      <c r="M1310" s="878"/>
      <c r="N1310" s="878"/>
      <c r="O1310" s="878"/>
      <c r="Q1310" s="976" t="s">
        <v>766</v>
      </c>
      <c r="R1310" s="976"/>
      <c r="S1310" s="976"/>
      <c r="T1310" s="976"/>
      <c r="U1310" s="976"/>
      <c r="V1310" s="976"/>
      <c r="W1310" s="976"/>
      <c r="X1310" s="976"/>
      <c r="Y1310" s="976"/>
      <c r="Z1310" s="976"/>
      <c r="AA1310" s="976"/>
      <c r="AB1310" s="976"/>
      <c r="AC1310" s="976"/>
      <c r="AD1310" s="976"/>
      <c r="AE1310" s="976"/>
      <c r="AF1310" s="976"/>
      <c r="AG1310" s="976"/>
      <c r="AH1310" s="976"/>
      <c r="AI1310" s="976"/>
      <c r="AJ1310" s="976"/>
      <c r="AK1310" s="976"/>
      <c r="AL1310" s="976"/>
      <c r="AM1310" s="976"/>
      <c r="AN1310" s="976"/>
      <c r="AO1310" s="976"/>
      <c r="AP1310" s="976"/>
      <c r="AQ1310" s="976"/>
      <c r="AR1310" s="976"/>
      <c r="AS1310" s="976"/>
      <c r="AT1310" s="976"/>
      <c r="AU1310" s="976"/>
      <c r="AV1310" s="976"/>
      <c r="AW1310" s="976"/>
      <c r="AX1310" s="976"/>
      <c r="AY1310" s="976"/>
      <c r="AZ1310" s="976"/>
      <c r="BA1310" s="976"/>
      <c r="BB1310" s="976"/>
      <c r="BC1310" s="976"/>
      <c r="BD1310" s="976"/>
    </row>
    <row r="1311" spans="1:56" ht="15">
      <c r="A1311" s="2"/>
      <c r="B1311" s="2"/>
      <c r="C1311" s="2"/>
      <c r="D1311" s="2"/>
      <c r="E1311" s="2"/>
      <c r="F1311" s="2"/>
      <c r="G1311" s="2"/>
      <c r="H1311" s="2"/>
      <c r="I1311" s="2"/>
      <c r="J1311" s="2"/>
      <c r="K1311" s="2"/>
      <c r="L1311" s="2"/>
      <c r="M1311" s="2"/>
      <c r="N1311" s="2"/>
      <c r="O1311" s="2"/>
      <c r="P1311" s="2"/>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175"/>
      <c r="BD1311" s="63"/>
    </row>
    <row r="1312" spans="1:56" ht="15">
      <c r="A1312" s="878" t="s">
        <v>20</v>
      </c>
      <c r="B1312" s="878"/>
      <c r="C1312" s="878"/>
      <c r="D1312" s="878"/>
      <c r="E1312" s="878"/>
      <c r="F1312" s="878"/>
      <c r="G1312" s="878"/>
      <c r="H1312" s="878"/>
      <c r="I1312" s="878"/>
      <c r="J1312" s="878"/>
      <c r="K1312" s="878"/>
      <c r="L1312" s="878"/>
      <c r="M1312" s="878"/>
      <c r="N1312" s="878"/>
      <c r="O1312" s="878"/>
      <c r="P1312" s="2"/>
      <c r="Q1312" s="976" t="s">
        <v>767</v>
      </c>
      <c r="R1312" s="976"/>
      <c r="S1312" s="976"/>
      <c r="T1312" s="976"/>
      <c r="U1312" s="976"/>
      <c r="V1312" s="976"/>
      <c r="W1312" s="976"/>
      <c r="X1312" s="976"/>
      <c r="Y1312" s="976"/>
      <c r="Z1312" s="976"/>
      <c r="AA1312" s="976"/>
      <c r="AB1312" s="976"/>
      <c r="AC1312" s="976"/>
      <c r="AD1312" s="976"/>
      <c r="AE1312" s="976"/>
      <c r="AF1312" s="976"/>
      <c r="AG1312" s="976"/>
      <c r="AH1312" s="976"/>
      <c r="AI1312" s="976"/>
      <c r="AJ1312" s="976"/>
      <c r="AK1312" s="976"/>
      <c r="AL1312" s="976"/>
      <c r="AM1312" s="976"/>
      <c r="AN1312" s="976"/>
      <c r="AO1312" s="976"/>
      <c r="AP1312" s="976"/>
      <c r="AQ1312" s="976"/>
      <c r="AR1312" s="976"/>
      <c r="AS1312" s="976"/>
      <c r="AT1312" s="976"/>
      <c r="AU1312" s="976"/>
      <c r="AV1312" s="976"/>
      <c r="AW1312" s="976"/>
      <c r="AX1312" s="976"/>
      <c r="AY1312" s="976"/>
      <c r="AZ1312" s="976"/>
      <c r="BA1312" s="976"/>
      <c r="BB1312" s="976"/>
      <c r="BC1312" s="976"/>
      <c r="BD1312" s="976"/>
    </row>
    <row r="1313" spans="1:56" ht="15">
      <c r="A1313" s="2"/>
      <c r="B1313" s="2"/>
      <c r="C1313" s="2"/>
      <c r="D1313" s="2"/>
      <c r="E1313" s="2"/>
      <c r="F1313" s="2"/>
      <c r="G1313" s="2"/>
      <c r="H1313" s="2"/>
      <c r="I1313" s="2"/>
      <c r="J1313" s="2"/>
      <c r="K1313" s="2"/>
      <c r="L1313" s="2"/>
      <c r="M1313" s="2"/>
      <c r="N1313" s="2"/>
      <c r="O1313" s="2"/>
      <c r="P1313" s="2"/>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175"/>
      <c r="BD1313" s="63"/>
    </row>
    <row r="1314" spans="1:56" ht="15">
      <c r="A1314" s="878" t="s">
        <v>19</v>
      </c>
      <c r="B1314" s="878"/>
      <c r="C1314" s="878"/>
      <c r="D1314" s="878"/>
      <c r="E1314" s="878"/>
      <c r="F1314" s="878"/>
      <c r="G1314" s="878"/>
      <c r="H1314" s="878"/>
      <c r="I1314" s="878"/>
      <c r="J1314" s="878"/>
      <c r="K1314" s="878"/>
      <c r="L1314" s="878"/>
      <c r="M1314" s="878"/>
      <c r="N1314" s="878"/>
      <c r="O1314" s="878"/>
      <c r="Q1314" s="976" t="s">
        <v>209</v>
      </c>
      <c r="R1314" s="976"/>
      <c r="S1314" s="976"/>
      <c r="T1314" s="976"/>
      <c r="U1314" s="976"/>
      <c r="V1314" s="976"/>
      <c r="W1314" s="976"/>
      <c r="X1314" s="976"/>
      <c r="Y1314" s="976"/>
      <c r="Z1314" s="976"/>
      <c r="AA1314" s="976"/>
      <c r="AB1314" s="976"/>
      <c r="AC1314" s="976"/>
      <c r="AD1314" s="976"/>
      <c r="AE1314" s="976"/>
      <c r="AF1314" s="976"/>
      <c r="AG1314" s="976"/>
      <c r="AH1314" s="976"/>
      <c r="AI1314" s="976"/>
      <c r="AJ1314" s="976"/>
      <c r="AK1314" s="976"/>
      <c r="AL1314" s="976"/>
      <c r="AM1314" s="976"/>
      <c r="AN1314" s="976"/>
      <c r="AO1314" s="976"/>
      <c r="AP1314" s="976"/>
      <c r="AQ1314" s="976"/>
      <c r="AR1314" s="976"/>
      <c r="AS1314" s="976"/>
      <c r="AT1314" s="976"/>
      <c r="AU1314" s="976"/>
      <c r="AV1314" s="976"/>
      <c r="AW1314" s="976"/>
      <c r="AX1314" s="976"/>
      <c r="AY1314" s="976"/>
      <c r="AZ1314" s="976"/>
      <c r="BA1314" s="976"/>
      <c r="BB1314" s="976"/>
      <c r="BC1314" s="976"/>
      <c r="BD1314" s="976"/>
    </row>
    <row r="1315" spans="1:56" ht="15">
      <c r="A1315" s="4"/>
      <c r="B1315" s="4"/>
      <c r="C1315" s="4"/>
      <c r="D1315" s="4"/>
      <c r="E1315" s="4"/>
      <c r="F1315" s="4"/>
      <c r="G1315" s="4"/>
      <c r="H1315" s="4"/>
      <c r="I1315" s="4"/>
      <c r="J1315" s="4"/>
      <c r="K1315" s="4"/>
      <c r="L1315" s="4"/>
      <c r="M1315" s="4"/>
      <c r="N1315" s="4"/>
      <c r="O1315" s="4"/>
      <c r="P1315" s="2"/>
      <c r="Q1315" s="977"/>
      <c r="R1315" s="977"/>
      <c r="S1315" s="977"/>
      <c r="T1315" s="977"/>
      <c r="U1315" s="977"/>
      <c r="V1315" s="977"/>
      <c r="W1315" s="977"/>
      <c r="X1315" s="977"/>
      <c r="Y1315" s="977"/>
      <c r="Z1315" s="977"/>
      <c r="AA1315" s="977"/>
      <c r="AB1315" s="977"/>
      <c r="AC1315" s="977"/>
      <c r="AD1315" s="977"/>
      <c r="AE1315" s="977"/>
      <c r="AF1315" s="977"/>
      <c r="AG1315" s="977"/>
      <c r="AH1315" s="977"/>
      <c r="AI1315" s="977"/>
      <c r="AJ1315" s="977"/>
      <c r="AK1315" s="977"/>
      <c r="AL1315" s="977"/>
      <c r="AM1315" s="977"/>
      <c r="AN1315" s="977"/>
      <c r="AO1315" s="977"/>
      <c r="AP1315" s="977"/>
      <c r="AQ1315" s="977"/>
      <c r="AR1315" s="977"/>
      <c r="AS1315" s="977"/>
      <c r="AT1315" s="977"/>
      <c r="AU1315" s="977"/>
      <c r="AV1315" s="977"/>
      <c r="AW1315" s="977"/>
      <c r="AX1315" s="977"/>
      <c r="AY1315" s="977"/>
      <c r="AZ1315" s="977"/>
      <c r="BA1315" s="977"/>
      <c r="BB1315" s="977"/>
      <c r="BC1315" s="175"/>
      <c r="BD1315" s="63"/>
    </row>
    <row r="1316" spans="1:56" ht="15">
      <c r="A1316" s="878" t="s">
        <v>2</v>
      </c>
      <c r="B1316" s="878"/>
      <c r="C1316" s="878"/>
      <c r="D1316" s="878"/>
      <c r="E1316" s="878"/>
      <c r="F1316" s="878"/>
      <c r="G1316" s="878"/>
      <c r="H1316" s="878"/>
      <c r="I1316" s="878"/>
      <c r="J1316" s="878"/>
      <c r="K1316" s="878"/>
      <c r="L1316" s="878"/>
      <c r="M1316" s="878"/>
      <c r="N1316" s="878"/>
      <c r="O1316" s="878"/>
      <c r="Q1316" s="882" t="s">
        <v>768</v>
      </c>
      <c r="R1316" s="882"/>
      <c r="S1316" s="882"/>
      <c r="T1316" s="882"/>
      <c r="U1316" s="882"/>
      <c r="V1316" s="882"/>
      <c r="W1316" s="882"/>
      <c r="X1316" s="882"/>
      <c r="Y1316" s="882"/>
      <c r="Z1316" s="882"/>
      <c r="AA1316" s="882"/>
      <c r="AB1316" s="882"/>
      <c r="AC1316" s="882"/>
      <c r="AD1316" s="882"/>
      <c r="AE1316" s="882"/>
      <c r="AF1316" s="882"/>
      <c r="AG1316" s="882"/>
      <c r="AH1316" s="882"/>
      <c r="AI1316" s="882"/>
      <c r="AJ1316" s="882"/>
      <c r="AK1316" s="882"/>
      <c r="AL1316" s="882"/>
      <c r="AM1316" s="882"/>
      <c r="AN1316" s="882"/>
      <c r="AO1316" s="882"/>
      <c r="AP1316" s="882"/>
      <c r="AQ1316" s="882"/>
      <c r="AR1316" s="882"/>
      <c r="AS1316" s="882"/>
      <c r="AT1316" s="882"/>
      <c r="AU1316" s="882"/>
      <c r="AV1316" s="882"/>
      <c r="AW1316" s="882"/>
      <c r="AX1316" s="882"/>
      <c r="AY1316" s="882"/>
      <c r="AZ1316" s="882"/>
      <c r="BA1316" s="882"/>
      <c r="BB1316" s="882"/>
      <c r="BC1316" s="882"/>
      <c r="BD1316" s="882"/>
    </row>
    <row r="1317" spans="1:56" ht="15">
      <c r="A1317" s="4"/>
      <c r="B1317" s="4"/>
      <c r="C1317" s="4"/>
      <c r="D1317" s="4"/>
      <c r="E1317" s="4"/>
      <c r="F1317" s="4"/>
      <c r="G1317" s="4"/>
      <c r="H1317" s="4"/>
      <c r="I1317" s="4"/>
      <c r="J1317" s="4"/>
      <c r="K1317" s="4"/>
      <c r="L1317" s="4"/>
      <c r="M1317" s="4"/>
      <c r="N1317" s="4"/>
      <c r="O1317" s="4"/>
      <c r="P1317" s="2"/>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175"/>
      <c r="BD1317" s="63"/>
    </row>
    <row r="1318" spans="1:56" ht="15">
      <c r="A1318" s="878" t="s">
        <v>16</v>
      </c>
      <c r="B1318" s="878"/>
      <c r="C1318" s="878"/>
      <c r="D1318" s="878"/>
      <c r="E1318" s="878"/>
      <c r="F1318" s="878"/>
      <c r="G1318" s="878"/>
      <c r="H1318" s="878"/>
      <c r="I1318" s="878"/>
      <c r="J1318" s="878"/>
      <c r="K1318" s="878"/>
      <c r="L1318" s="878"/>
      <c r="M1318" s="878"/>
      <c r="N1318" s="878"/>
      <c r="O1318" s="878"/>
      <c r="Q1318" s="882" t="s">
        <v>769</v>
      </c>
      <c r="R1318" s="882"/>
      <c r="S1318" s="882"/>
      <c r="T1318" s="882"/>
      <c r="U1318" s="882"/>
      <c r="V1318" s="882"/>
      <c r="W1318" s="882"/>
      <c r="X1318" s="882"/>
      <c r="Y1318" s="882"/>
      <c r="Z1318" s="882"/>
      <c r="AA1318" s="882"/>
      <c r="AB1318" s="882"/>
      <c r="AC1318" s="882"/>
      <c r="AD1318" s="882"/>
      <c r="AE1318" s="882"/>
      <c r="AF1318" s="882"/>
      <c r="AG1318" s="882"/>
      <c r="AH1318" s="882"/>
      <c r="AI1318" s="882"/>
      <c r="AJ1318" s="882"/>
      <c r="AK1318" s="882"/>
      <c r="AL1318" s="882"/>
      <c r="AM1318" s="882"/>
      <c r="AN1318" s="882"/>
      <c r="AO1318" s="882"/>
      <c r="AP1318" s="882"/>
      <c r="AQ1318" s="882"/>
      <c r="AR1318" s="882"/>
      <c r="AS1318" s="882"/>
      <c r="AT1318" s="882"/>
      <c r="AU1318" s="882"/>
      <c r="AV1318" s="882"/>
      <c r="AW1318" s="882"/>
      <c r="AX1318" s="882"/>
      <c r="AY1318" s="882"/>
      <c r="AZ1318" s="882"/>
      <c r="BA1318" s="882"/>
      <c r="BB1318" s="882"/>
      <c r="BC1318" s="882"/>
      <c r="BD1318" s="882"/>
    </row>
    <row r="1319" spans="1:56" ht="15">
      <c r="A1319" s="4"/>
      <c r="B1319" s="4"/>
      <c r="C1319" s="4"/>
      <c r="D1319" s="4"/>
      <c r="E1319" s="4"/>
      <c r="F1319" s="4"/>
      <c r="G1319" s="4"/>
      <c r="H1319" s="4"/>
      <c r="I1319" s="4"/>
      <c r="J1319" s="4"/>
      <c r="K1319" s="4"/>
      <c r="L1319" s="4"/>
      <c r="M1319" s="4"/>
      <c r="N1319" s="4"/>
      <c r="O1319" s="4"/>
      <c r="P1319" s="2"/>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175"/>
      <c r="BD1319" s="63"/>
    </row>
    <row r="1320" spans="1:56" ht="15">
      <c r="A1320" s="973" t="s">
        <v>162</v>
      </c>
      <c r="B1320" s="973"/>
      <c r="C1320" s="973"/>
      <c r="D1320" s="973"/>
      <c r="E1320" s="973"/>
      <c r="F1320" s="973"/>
      <c r="G1320" s="973"/>
      <c r="H1320" s="973"/>
      <c r="I1320" s="973"/>
      <c r="J1320" s="973"/>
      <c r="K1320" s="973"/>
      <c r="L1320" s="973"/>
      <c r="M1320" s="973"/>
      <c r="N1320" s="973"/>
      <c r="O1320" s="973"/>
      <c r="Q1320" s="882" t="s">
        <v>770</v>
      </c>
      <c r="R1320" s="882"/>
      <c r="S1320" s="882"/>
      <c r="T1320" s="882"/>
      <c r="U1320" s="882"/>
      <c r="V1320" s="882"/>
      <c r="W1320" s="882"/>
      <c r="X1320" s="882"/>
      <c r="Y1320" s="882"/>
      <c r="Z1320" s="882"/>
      <c r="AA1320" s="882"/>
      <c r="AB1320" s="882"/>
      <c r="AC1320" s="882"/>
      <c r="AD1320" s="882"/>
      <c r="AE1320" s="882"/>
      <c r="AF1320" s="882"/>
      <c r="AG1320" s="882"/>
      <c r="AH1320" s="882"/>
      <c r="AI1320" s="882"/>
      <c r="AJ1320" s="882"/>
      <c r="AK1320" s="882"/>
      <c r="AL1320" s="882"/>
      <c r="AM1320" s="882"/>
      <c r="AN1320" s="882"/>
      <c r="AO1320" s="882"/>
      <c r="AP1320" s="882"/>
      <c r="AQ1320" s="882"/>
      <c r="AR1320" s="882"/>
      <c r="AS1320" s="882"/>
      <c r="AT1320" s="882"/>
      <c r="AU1320" s="882"/>
      <c r="AV1320" s="882"/>
      <c r="AW1320" s="882"/>
      <c r="AX1320" s="882"/>
      <c r="AY1320" s="882"/>
      <c r="AZ1320" s="882"/>
      <c r="BA1320" s="882"/>
      <c r="BB1320" s="882"/>
      <c r="BC1320" s="882"/>
      <c r="BD1320" s="882"/>
    </row>
    <row r="1321" spans="1:56" ht="15">
      <c r="A1321" s="4"/>
      <c r="B1321" s="4"/>
      <c r="C1321" s="4"/>
      <c r="D1321" s="4"/>
      <c r="E1321" s="4"/>
      <c r="F1321" s="4"/>
      <c r="G1321" s="4"/>
      <c r="H1321" s="4"/>
      <c r="I1321" s="4"/>
      <c r="J1321" s="4"/>
      <c r="K1321" s="4"/>
      <c r="L1321" s="4"/>
      <c r="M1321" s="4"/>
      <c r="N1321" s="4"/>
      <c r="O1321" s="4"/>
      <c r="P1321" s="2"/>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175"/>
      <c r="BD1321" s="63"/>
    </row>
    <row r="1322" spans="1:56" ht="15">
      <c r="A1322" s="975" t="s">
        <v>18</v>
      </c>
      <c r="B1322" s="975"/>
      <c r="C1322" s="975"/>
      <c r="D1322" s="975"/>
      <c r="E1322" s="975"/>
      <c r="F1322" s="975"/>
      <c r="G1322" s="975"/>
      <c r="H1322" s="975"/>
      <c r="I1322" s="975"/>
      <c r="J1322" s="975"/>
      <c r="K1322" s="975"/>
      <c r="L1322" s="975"/>
      <c r="M1322" s="975"/>
      <c r="N1322" s="975"/>
      <c r="O1322" s="975"/>
      <c r="Q1322" s="882" t="s">
        <v>771</v>
      </c>
      <c r="R1322" s="882"/>
      <c r="S1322" s="882"/>
      <c r="T1322" s="882"/>
      <c r="U1322" s="882"/>
      <c r="V1322" s="882"/>
      <c r="W1322" s="882"/>
      <c r="X1322" s="882"/>
      <c r="Y1322" s="882"/>
      <c r="Z1322" s="882"/>
      <c r="AA1322" s="882"/>
      <c r="AB1322" s="882"/>
      <c r="AC1322" s="882"/>
      <c r="AD1322" s="882"/>
      <c r="AE1322" s="882"/>
      <c r="AF1322" s="882"/>
      <c r="AG1322" s="882"/>
      <c r="AH1322" s="882"/>
      <c r="AI1322" s="882"/>
      <c r="AJ1322" s="882"/>
      <c r="AK1322" s="882"/>
      <c r="AL1322" s="882"/>
      <c r="AM1322" s="882"/>
      <c r="AN1322" s="882"/>
      <c r="AO1322" s="882"/>
      <c r="AP1322" s="882"/>
      <c r="AQ1322" s="882"/>
      <c r="AR1322" s="882"/>
      <c r="AS1322" s="882"/>
      <c r="AT1322" s="882"/>
      <c r="AU1322" s="882"/>
      <c r="AV1322" s="882"/>
      <c r="AW1322" s="882"/>
      <c r="AX1322" s="882"/>
      <c r="AY1322" s="882"/>
      <c r="AZ1322" s="882"/>
      <c r="BA1322" s="882"/>
      <c r="BB1322" s="882"/>
      <c r="BC1322" s="882"/>
      <c r="BD1322" s="882"/>
    </row>
    <row r="1323" spans="1:56" ht="15">
      <c r="A1323" s="4"/>
      <c r="B1323" s="4"/>
      <c r="C1323" s="4"/>
      <c r="D1323" s="4"/>
      <c r="E1323" s="4"/>
      <c r="F1323" s="4"/>
      <c r="G1323" s="4"/>
      <c r="H1323" s="4"/>
      <c r="I1323" s="4"/>
      <c r="J1323" s="4"/>
      <c r="K1323" s="4"/>
      <c r="L1323" s="4"/>
      <c r="M1323" s="4"/>
      <c r="N1323" s="4"/>
      <c r="O1323" s="4"/>
      <c r="P1323" s="2"/>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175"/>
      <c r="BD1323" s="63"/>
    </row>
    <row r="1324" spans="1:56" ht="15">
      <c r="A1324" s="878" t="s">
        <v>22</v>
      </c>
      <c r="B1324" s="878"/>
      <c r="C1324" s="878"/>
      <c r="D1324" s="878"/>
      <c r="E1324" s="878"/>
      <c r="F1324" s="878"/>
      <c r="G1324" s="878"/>
      <c r="H1324" s="878"/>
      <c r="I1324" s="878"/>
      <c r="J1324" s="878"/>
      <c r="K1324" s="878"/>
      <c r="L1324" s="878"/>
      <c r="M1324" s="878"/>
      <c r="N1324" s="878"/>
      <c r="O1324" s="878"/>
      <c r="P1324" s="2"/>
      <c r="Q1324" s="882" t="s">
        <v>165</v>
      </c>
      <c r="R1324" s="882"/>
      <c r="S1324" s="882"/>
      <c r="T1324" s="882"/>
      <c r="U1324" s="882"/>
      <c r="V1324" s="882"/>
      <c r="W1324" s="882"/>
      <c r="X1324" s="882"/>
      <c r="Y1324" s="882"/>
      <c r="Z1324" s="882"/>
      <c r="AA1324" s="882"/>
      <c r="AB1324" s="882"/>
      <c r="AC1324" s="882"/>
      <c r="AD1324" s="882"/>
      <c r="AE1324" s="882"/>
      <c r="AF1324" s="882"/>
      <c r="AG1324" s="882"/>
      <c r="AH1324" s="882"/>
      <c r="AI1324" s="882"/>
      <c r="AJ1324" s="882"/>
      <c r="AK1324" s="882"/>
      <c r="AL1324" s="882"/>
      <c r="AM1324" s="882"/>
      <c r="AN1324" s="882"/>
      <c r="AO1324" s="882"/>
      <c r="AP1324" s="882"/>
      <c r="AQ1324" s="882"/>
      <c r="AR1324" s="882"/>
      <c r="AS1324" s="882"/>
      <c r="AT1324" s="882"/>
      <c r="AU1324" s="882"/>
      <c r="AV1324" s="882"/>
      <c r="AW1324" s="882"/>
      <c r="AX1324" s="882"/>
      <c r="AY1324" s="882"/>
      <c r="AZ1324" s="882"/>
      <c r="BA1324" s="882"/>
      <c r="BB1324" s="882"/>
      <c r="BC1324" s="882"/>
      <c r="BD1324" s="882"/>
    </row>
    <row r="1325" spans="1:56" ht="15">
      <c r="A1325" s="878" t="s">
        <v>17</v>
      </c>
      <c r="B1325" s="878"/>
      <c r="C1325" s="878"/>
      <c r="D1325" s="878"/>
      <c r="E1325" s="878"/>
      <c r="F1325" s="878"/>
      <c r="G1325" s="878"/>
      <c r="H1325" s="878"/>
      <c r="I1325" s="878"/>
      <c r="J1325" s="878"/>
      <c r="K1325" s="878"/>
      <c r="L1325" s="878"/>
      <c r="M1325" s="878"/>
      <c r="N1325" s="878"/>
      <c r="O1325" s="878"/>
      <c r="Q1325" s="976" t="s">
        <v>772</v>
      </c>
      <c r="R1325" s="976"/>
      <c r="S1325" s="976"/>
      <c r="T1325" s="976"/>
      <c r="U1325" s="976"/>
      <c r="V1325" s="976"/>
      <c r="W1325" s="976"/>
      <c r="X1325" s="976"/>
      <c r="Y1325" s="976"/>
      <c r="Z1325" s="976"/>
      <c r="AA1325" s="976"/>
      <c r="AB1325" s="976"/>
      <c r="AC1325" s="976"/>
      <c r="AD1325" s="976"/>
      <c r="AE1325" s="976"/>
      <c r="AF1325" s="976"/>
      <c r="AG1325" s="976"/>
      <c r="AH1325" s="976"/>
      <c r="AI1325" s="976"/>
      <c r="AJ1325" s="976"/>
      <c r="AK1325" s="976"/>
      <c r="AL1325" s="976"/>
      <c r="AM1325" s="976"/>
      <c r="AN1325" s="976"/>
      <c r="AO1325" s="976"/>
      <c r="AP1325" s="976"/>
      <c r="AQ1325" s="976"/>
      <c r="AR1325" s="976"/>
      <c r="AS1325" s="976"/>
      <c r="AT1325" s="976"/>
      <c r="AU1325" s="976"/>
      <c r="AV1325" s="976"/>
      <c r="AW1325" s="976"/>
      <c r="AX1325" s="976"/>
      <c r="AY1325" s="976"/>
      <c r="AZ1325" s="976"/>
      <c r="BA1325" s="976"/>
      <c r="BB1325" s="976"/>
      <c r="BC1325" s="976"/>
      <c r="BD1325" s="976"/>
    </row>
    <row r="1326" spans="1:56" ht="15">
      <c r="A1326" s="878" t="s">
        <v>21</v>
      </c>
      <c r="B1326" s="878"/>
      <c r="C1326" s="878"/>
      <c r="D1326" s="878"/>
      <c r="E1326" s="878"/>
      <c r="F1326" s="878"/>
      <c r="G1326" s="878"/>
      <c r="H1326" s="878"/>
      <c r="I1326" s="878"/>
      <c r="J1326" s="878"/>
      <c r="K1326" s="878"/>
      <c r="L1326" s="878"/>
      <c r="M1326" s="878"/>
      <c r="N1326" s="878"/>
      <c r="O1326" s="878"/>
      <c r="P1326" s="2"/>
      <c r="Q1326" s="976" t="s">
        <v>773</v>
      </c>
      <c r="R1326" s="976"/>
      <c r="S1326" s="976"/>
      <c r="T1326" s="976"/>
      <c r="U1326" s="976"/>
      <c r="V1326" s="976"/>
      <c r="W1326" s="976"/>
      <c r="X1326" s="976"/>
      <c r="Y1326" s="976"/>
      <c r="Z1326" s="976"/>
      <c r="AA1326" s="976"/>
      <c r="AB1326" s="976"/>
      <c r="AC1326" s="976"/>
      <c r="AD1326" s="976"/>
      <c r="AE1326" s="976"/>
      <c r="AF1326" s="976"/>
      <c r="AG1326" s="976"/>
      <c r="AH1326" s="976"/>
      <c r="AI1326" s="976"/>
      <c r="AJ1326" s="976"/>
      <c r="AK1326" s="976"/>
      <c r="AL1326" s="976"/>
      <c r="AM1326" s="976"/>
      <c r="AN1326" s="976"/>
      <c r="AO1326" s="976"/>
      <c r="AP1326" s="976"/>
      <c r="AQ1326" s="976"/>
      <c r="AR1326" s="976"/>
      <c r="AS1326" s="976"/>
      <c r="AT1326" s="976"/>
      <c r="AU1326" s="976"/>
      <c r="AV1326" s="976"/>
      <c r="AW1326" s="976"/>
      <c r="AX1326" s="976"/>
      <c r="AY1326" s="976"/>
      <c r="AZ1326" s="976"/>
      <c r="BA1326" s="976"/>
      <c r="BB1326" s="976"/>
      <c r="BC1326" s="976"/>
      <c r="BD1326" s="976"/>
    </row>
    <row r="1327" spans="1:56" ht="15">
      <c r="A1327" s="4"/>
      <c r="B1327" s="4"/>
      <c r="C1327" s="4"/>
      <c r="D1327" s="4"/>
      <c r="E1327" s="4"/>
      <c r="F1327" s="4"/>
      <c r="G1327" s="4"/>
      <c r="H1327" s="4"/>
      <c r="I1327" s="4"/>
      <c r="J1327" s="4"/>
      <c r="K1327" s="4"/>
      <c r="L1327" s="4"/>
      <c r="M1327" s="4"/>
      <c r="N1327" s="4"/>
      <c r="O1327" s="4"/>
      <c r="P1327" s="2"/>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175"/>
      <c r="BD1327" s="63"/>
    </row>
    <row r="1328" spans="1:56" ht="15">
      <c r="A1328" s="878" t="s">
        <v>128</v>
      </c>
      <c r="B1328" s="878"/>
      <c r="C1328" s="878"/>
      <c r="D1328" s="878"/>
      <c r="E1328" s="878"/>
      <c r="F1328" s="878"/>
      <c r="G1328" s="878"/>
      <c r="H1328" s="878"/>
      <c r="I1328" s="878"/>
      <c r="J1328" s="878"/>
      <c r="K1328" s="878"/>
      <c r="L1328" s="878"/>
      <c r="M1328" s="878"/>
      <c r="N1328" s="878"/>
      <c r="O1328" s="878"/>
      <c r="Q1328" s="976" t="s">
        <v>774</v>
      </c>
      <c r="R1328" s="976"/>
      <c r="S1328" s="976"/>
      <c r="T1328" s="976"/>
      <c r="U1328" s="976"/>
      <c r="V1328" s="976"/>
      <c r="W1328" s="976"/>
      <c r="X1328" s="976"/>
      <c r="Y1328" s="976"/>
      <c r="Z1328" s="976"/>
      <c r="AA1328" s="976"/>
      <c r="AB1328" s="976"/>
      <c r="AC1328" s="976"/>
      <c r="AD1328" s="976"/>
      <c r="AE1328" s="976"/>
      <c r="AF1328" s="976"/>
      <c r="AG1328" s="976"/>
      <c r="AH1328" s="976"/>
      <c r="AI1328" s="976"/>
      <c r="AJ1328" s="976"/>
      <c r="AK1328" s="976"/>
      <c r="AL1328" s="976"/>
      <c r="AM1328" s="976"/>
      <c r="AN1328" s="976"/>
      <c r="AO1328" s="976"/>
      <c r="AP1328" s="976"/>
      <c r="AQ1328" s="976"/>
      <c r="AR1328" s="976"/>
      <c r="AS1328" s="976"/>
      <c r="AT1328" s="976"/>
      <c r="AU1328" s="976"/>
      <c r="AV1328" s="976"/>
      <c r="AW1328" s="976"/>
      <c r="AX1328" s="976"/>
      <c r="AY1328" s="976"/>
      <c r="AZ1328" s="976"/>
      <c r="BA1328" s="976"/>
      <c r="BB1328" s="976"/>
      <c r="BC1328" s="976"/>
      <c r="BD1328" s="976"/>
    </row>
    <row r="1329" spans="1:56" ht="15">
      <c r="A1329" s="878" t="s">
        <v>130</v>
      </c>
      <c r="B1329" s="878"/>
      <c r="C1329" s="878"/>
      <c r="D1329" s="878"/>
      <c r="E1329" s="878"/>
      <c r="F1329" s="878"/>
      <c r="G1329" s="878"/>
      <c r="H1329" s="878"/>
      <c r="I1329" s="878"/>
      <c r="J1329" s="878"/>
      <c r="K1329" s="878"/>
      <c r="L1329" s="878"/>
      <c r="M1329" s="878"/>
      <c r="N1329" s="878"/>
      <c r="O1329" s="878"/>
      <c r="P1329" s="2"/>
      <c r="Q1329" s="976" t="s">
        <v>775</v>
      </c>
      <c r="R1329" s="976"/>
      <c r="S1329" s="976"/>
      <c r="T1329" s="976"/>
      <c r="U1329" s="976"/>
      <c r="V1329" s="976"/>
      <c r="W1329" s="976"/>
      <c r="X1329" s="976"/>
      <c r="Y1329" s="976"/>
      <c r="Z1329" s="976"/>
      <c r="AA1329" s="976"/>
      <c r="AB1329" s="976"/>
      <c r="AC1329" s="976"/>
      <c r="AD1329" s="976"/>
      <c r="AE1329" s="976"/>
      <c r="AF1329" s="976"/>
      <c r="AG1329" s="976"/>
      <c r="AH1329" s="976"/>
      <c r="AI1329" s="976"/>
      <c r="AJ1329" s="976"/>
      <c r="AK1329" s="976"/>
      <c r="AL1329" s="976"/>
      <c r="AM1329" s="976"/>
      <c r="AN1329" s="976"/>
      <c r="AO1329" s="976"/>
      <c r="AP1329" s="976"/>
      <c r="AQ1329" s="976"/>
      <c r="AR1329" s="976"/>
      <c r="AS1329" s="976"/>
      <c r="AT1329" s="976"/>
      <c r="AU1329" s="976"/>
      <c r="AV1329" s="976"/>
      <c r="AW1329" s="976"/>
      <c r="AX1329" s="976"/>
      <c r="AY1329" s="976"/>
      <c r="AZ1329" s="976"/>
      <c r="BA1329" s="976"/>
      <c r="BB1329" s="976"/>
      <c r="BC1329" s="976"/>
      <c r="BD1329" s="976"/>
    </row>
    <row r="1330" spans="1:56" ht="15">
      <c r="A1330" s="4"/>
      <c r="B1330" s="4"/>
      <c r="C1330" s="4"/>
      <c r="D1330" s="4"/>
      <c r="E1330" s="4"/>
      <c r="F1330" s="4"/>
      <c r="G1330" s="4"/>
      <c r="H1330" s="4"/>
      <c r="I1330" s="4"/>
      <c r="J1330" s="4"/>
      <c r="K1330" s="4"/>
      <c r="L1330" s="4"/>
      <c r="M1330" s="4"/>
      <c r="N1330" s="4"/>
      <c r="O1330" s="4"/>
      <c r="P1330" s="2"/>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175"/>
      <c r="BD1330" s="63"/>
    </row>
    <row r="1331" spans="1:56" ht="15">
      <c r="A1331" s="878" t="s">
        <v>357</v>
      </c>
      <c r="B1331" s="878"/>
      <c r="C1331" s="878"/>
      <c r="D1331" s="878"/>
      <c r="E1331" s="878"/>
      <c r="F1331" s="878"/>
      <c r="G1331" s="878"/>
      <c r="H1331" s="878"/>
      <c r="I1331" s="878"/>
      <c r="J1331" s="878"/>
      <c r="K1331" s="878"/>
      <c r="L1331" s="878"/>
      <c r="M1331" s="878"/>
      <c r="N1331" s="878"/>
      <c r="O1331" s="878"/>
      <c r="Q1331" s="1521" t="s">
        <v>776</v>
      </c>
      <c r="R1331" s="1521"/>
      <c r="S1331" s="1521"/>
      <c r="T1331" s="1521"/>
      <c r="U1331" s="1521"/>
      <c r="V1331" s="1521"/>
      <c r="W1331" s="1521"/>
      <c r="X1331" s="1521"/>
      <c r="Y1331" s="1521"/>
      <c r="Z1331" s="1521"/>
      <c r="AA1331" s="1521"/>
      <c r="AB1331" s="1521"/>
      <c r="AC1331" s="1521"/>
      <c r="AD1331" s="1521"/>
      <c r="AE1331" s="1521"/>
      <c r="AF1331" s="1521"/>
      <c r="AG1331" s="1521"/>
      <c r="AH1331" s="1521"/>
      <c r="AI1331" s="1521"/>
      <c r="AJ1331" s="1521"/>
      <c r="AK1331" s="1521"/>
      <c r="AL1331" s="1521"/>
      <c r="AM1331" s="1521"/>
      <c r="AN1331" s="1521"/>
      <c r="AO1331" s="1521"/>
      <c r="AP1331" s="1521"/>
      <c r="AQ1331" s="1521"/>
      <c r="AR1331" s="1521"/>
      <c r="AS1331" s="1521"/>
      <c r="AT1331" s="1521"/>
      <c r="AU1331" s="1521"/>
      <c r="AV1331" s="1521"/>
      <c r="AW1331" s="1521"/>
      <c r="AX1331" s="1521"/>
      <c r="AY1331" s="1521"/>
      <c r="AZ1331" s="1521"/>
      <c r="BA1331" s="1521"/>
      <c r="BB1331" s="1521"/>
      <c r="BC1331" s="1521"/>
      <c r="BD1331" s="1521"/>
    </row>
    <row r="1332" spans="1:56" ht="15">
      <c r="A1332" s="878" t="s">
        <v>359</v>
      </c>
      <c r="B1332" s="878"/>
      <c r="C1332" s="878"/>
      <c r="D1332" s="878"/>
      <c r="E1332" s="878"/>
      <c r="F1332" s="878"/>
      <c r="G1332" s="878"/>
      <c r="H1332" s="878"/>
      <c r="I1332" s="878"/>
      <c r="J1332" s="878"/>
      <c r="K1332" s="878"/>
      <c r="L1332" s="878"/>
      <c r="M1332" s="878"/>
      <c r="N1332" s="878"/>
      <c r="O1332" s="878"/>
      <c r="P1332" s="2"/>
      <c r="Q1332" s="1521" t="s">
        <v>535</v>
      </c>
      <c r="R1332" s="1521"/>
      <c r="S1332" s="1521"/>
      <c r="T1332" s="1521"/>
      <c r="U1332" s="1521"/>
      <c r="V1332" s="1521"/>
      <c r="W1332" s="1521"/>
      <c r="X1332" s="1521"/>
      <c r="Y1332" s="1521"/>
      <c r="Z1332" s="1521"/>
      <c r="AA1332" s="1521"/>
      <c r="AB1332" s="1521"/>
      <c r="AC1332" s="1521"/>
      <c r="AD1332" s="1521"/>
      <c r="AE1332" s="1521"/>
      <c r="AF1332" s="1521"/>
      <c r="AG1332" s="1521"/>
      <c r="AH1332" s="1521"/>
      <c r="AI1332" s="1521"/>
      <c r="AJ1332" s="1521"/>
      <c r="AK1332" s="1521"/>
      <c r="AL1332" s="1521"/>
      <c r="AM1332" s="1521"/>
      <c r="AN1332" s="1521"/>
      <c r="AO1332" s="1521"/>
      <c r="AP1332" s="1521"/>
      <c r="AQ1332" s="1521"/>
      <c r="AR1332" s="1521"/>
      <c r="AS1332" s="1521"/>
      <c r="AT1332" s="1521"/>
      <c r="AU1332" s="1521"/>
      <c r="AV1332" s="1521"/>
      <c r="AW1332" s="1521"/>
      <c r="AX1332" s="1521"/>
      <c r="AY1332" s="1521"/>
      <c r="AZ1332" s="1521"/>
      <c r="BA1332" s="1521"/>
      <c r="BB1332" s="1521"/>
      <c r="BC1332" s="1521"/>
      <c r="BD1332" s="1521"/>
    </row>
    <row r="1333" spans="1:55" ht="15.75" thickBot="1">
      <c r="A1333" s="2"/>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c r="BA1333" s="2"/>
      <c r="BB1333" s="2"/>
      <c r="BC1333" s="2"/>
    </row>
    <row r="1334" spans="1:56" ht="15.75" thickBot="1">
      <c r="A1334" s="1004" t="s">
        <v>3</v>
      </c>
      <c r="B1334" s="1005"/>
      <c r="C1334" s="1005"/>
      <c r="D1334" s="1104" t="s">
        <v>4</v>
      </c>
      <c r="E1334" s="1075"/>
      <c r="F1334" s="1075"/>
      <c r="G1334" s="1075"/>
      <c r="H1334" s="1075"/>
      <c r="I1334" s="1075"/>
      <c r="J1334" s="1075"/>
      <c r="K1334" s="1075"/>
      <c r="L1334" s="1075"/>
      <c r="M1334" s="1075"/>
      <c r="N1334" s="1075"/>
      <c r="O1334" s="1075"/>
      <c r="P1334" s="1075"/>
      <c r="Q1334" s="1075"/>
      <c r="R1334" s="1075"/>
      <c r="S1334" s="1075"/>
      <c r="T1334" s="1075"/>
      <c r="U1334" s="1075"/>
      <c r="V1334" s="1075"/>
      <c r="W1334" s="1075"/>
      <c r="X1334" s="1075"/>
      <c r="Y1334" s="1075"/>
      <c r="Z1334" s="1075"/>
      <c r="AA1334" s="1075"/>
      <c r="AB1334" s="1075"/>
      <c r="AC1334" s="1075"/>
      <c r="AD1334" s="1075"/>
      <c r="AE1334" s="1075"/>
      <c r="AF1334" s="1075"/>
      <c r="AG1334" s="1075"/>
      <c r="AH1334" s="1075"/>
      <c r="AI1334" s="1075"/>
      <c r="AJ1334" s="1075"/>
      <c r="AK1334" s="1075"/>
      <c r="AL1334" s="1075"/>
      <c r="AM1334" s="1075"/>
      <c r="AN1334" s="1075"/>
      <c r="AO1334" s="1075"/>
      <c r="AP1334" s="1075"/>
      <c r="AQ1334" s="1075"/>
      <c r="AR1334" s="1075"/>
      <c r="AS1334" s="1075"/>
      <c r="AT1334" s="1075"/>
      <c r="AU1334" s="1075"/>
      <c r="AV1334" s="1075"/>
      <c r="AW1334" s="1075"/>
      <c r="AX1334" s="1075"/>
      <c r="AY1334" s="1076"/>
      <c r="AZ1334" s="956" t="s">
        <v>58</v>
      </c>
      <c r="BA1334" s="903" t="s">
        <v>59</v>
      </c>
      <c r="BB1334" s="1164" t="s">
        <v>60</v>
      </c>
      <c r="BC1334" s="1453" t="s">
        <v>14</v>
      </c>
      <c r="BD1334" s="908"/>
    </row>
    <row r="1335" spans="1:56" ht="28.5" thickBot="1">
      <c r="A1335" s="1072"/>
      <c r="B1335" s="1073"/>
      <c r="C1335" s="1073"/>
      <c r="D1335" s="1104" t="s">
        <v>5</v>
      </c>
      <c r="E1335" s="1075"/>
      <c r="F1335" s="1075"/>
      <c r="G1335" s="1105"/>
      <c r="H1335" s="1074" t="s">
        <v>6</v>
      </c>
      <c r="I1335" s="1075"/>
      <c r="J1335" s="1075"/>
      <c r="K1335" s="1076"/>
      <c r="L1335" s="1104" t="s">
        <v>7</v>
      </c>
      <c r="M1335" s="1075"/>
      <c r="N1335" s="1075"/>
      <c r="O1335" s="1105"/>
      <c r="P1335" s="1074" t="s">
        <v>8</v>
      </c>
      <c r="Q1335" s="1075"/>
      <c r="R1335" s="1075"/>
      <c r="S1335" s="1076"/>
      <c r="T1335" s="1104" t="s">
        <v>7</v>
      </c>
      <c r="U1335" s="1075"/>
      <c r="V1335" s="1075"/>
      <c r="W1335" s="1105"/>
      <c r="X1335" s="1074" t="s">
        <v>9</v>
      </c>
      <c r="Y1335" s="1075"/>
      <c r="Z1335" s="1075"/>
      <c r="AA1335" s="1076"/>
      <c r="AB1335" s="1104" t="s">
        <v>9</v>
      </c>
      <c r="AC1335" s="1075"/>
      <c r="AD1335" s="1075"/>
      <c r="AE1335" s="1105"/>
      <c r="AF1335" s="1074" t="s">
        <v>8</v>
      </c>
      <c r="AG1335" s="1075"/>
      <c r="AH1335" s="1075"/>
      <c r="AI1335" s="1076"/>
      <c r="AJ1335" s="1104" t="s">
        <v>10</v>
      </c>
      <c r="AK1335" s="1075"/>
      <c r="AL1335" s="1075"/>
      <c r="AM1335" s="1105"/>
      <c r="AN1335" s="1074" t="s">
        <v>11</v>
      </c>
      <c r="AO1335" s="1075"/>
      <c r="AP1335" s="1075"/>
      <c r="AQ1335" s="1076"/>
      <c r="AR1335" s="1104" t="s">
        <v>12</v>
      </c>
      <c r="AS1335" s="1075"/>
      <c r="AT1335" s="1075"/>
      <c r="AU1335" s="1105"/>
      <c r="AV1335" s="1074" t="s">
        <v>13</v>
      </c>
      <c r="AW1335" s="1075"/>
      <c r="AX1335" s="1075"/>
      <c r="AY1335" s="1105"/>
      <c r="AZ1335" s="1059"/>
      <c r="BA1335" s="904"/>
      <c r="BB1335" s="1165"/>
      <c r="BC1335" s="704" t="s">
        <v>63</v>
      </c>
      <c r="BD1335" s="705" t="s">
        <v>64</v>
      </c>
    </row>
    <row r="1336" spans="1:56" ht="30">
      <c r="A1336" s="1188" t="s">
        <v>777</v>
      </c>
      <c r="B1336" s="1189"/>
      <c r="C1336" s="1190"/>
      <c r="D1336" s="113"/>
      <c r="E1336" s="706"/>
      <c r="F1336" s="706"/>
      <c r="G1336" s="706"/>
      <c r="H1336" s="240"/>
      <c r="I1336" s="240"/>
      <c r="J1336" s="240"/>
      <c r="K1336" s="240"/>
      <c r="L1336" s="240"/>
      <c r="M1336" s="240"/>
      <c r="N1336" s="240"/>
      <c r="O1336" s="240"/>
      <c r="P1336" s="240"/>
      <c r="Q1336" s="240"/>
      <c r="R1336" s="240"/>
      <c r="S1336" s="240"/>
      <c r="T1336" s="240"/>
      <c r="U1336" s="240"/>
      <c r="V1336" s="240"/>
      <c r="W1336" s="240"/>
      <c r="X1336" s="240"/>
      <c r="Y1336" s="240"/>
      <c r="Z1336" s="240"/>
      <c r="AA1336" s="240"/>
      <c r="AB1336" s="240"/>
      <c r="AC1336" s="240"/>
      <c r="AD1336" s="240"/>
      <c r="AE1336" s="240"/>
      <c r="AF1336" s="240"/>
      <c r="AG1336" s="240"/>
      <c r="AH1336" s="240"/>
      <c r="AI1336" s="240"/>
      <c r="AJ1336" s="240"/>
      <c r="AK1336" s="240"/>
      <c r="AL1336" s="240"/>
      <c r="AM1336" s="240"/>
      <c r="AN1336" s="240"/>
      <c r="AO1336" s="240"/>
      <c r="AP1336" s="240"/>
      <c r="AQ1336" s="240"/>
      <c r="AR1336" s="241"/>
      <c r="AS1336" s="241"/>
      <c r="AT1336" s="241"/>
      <c r="AU1336" s="241"/>
      <c r="AV1336" s="241"/>
      <c r="AW1336" s="241"/>
      <c r="AX1336" s="240"/>
      <c r="AY1336" s="242"/>
      <c r="AZ1336" s="243"/>
      <c r="BA1336" s="512"/>
      <c r="BB1336" s="245"/>
      <c r="BC1336" s="153" t="s">
        <v>778</v>
      </c>
      <c r="BD1336" s="153" t="s">
        <v>778</v>
      </c>
    </row>
    <row r="1337" spans="1:56" ht="30">
      <c r="A1337" s="1175" t="s">
        <v>779</v>
      </c>
      <c r="B1337" s="1176"/>
      <c r="C1337" s="1177"/>
      <c r="D1337" s="123"/>
      <c r="E1337" s="13"/>
      <c r="F1337" s="13"/>
      <c r="G1337" s="13"/>
      <c r="H1337" s="7"/>
      <c r="I1337" s="7"/>
      <c r="J1337" s="7"/>
      <c r="K1337" s="7"/>
      <c r="L1337" s="7"/>
      <c r="M1337" s="7"/>
      <c r="N1337" s="7"/>
      <c r="O1337" s="7"/>
      <c r="P1337" s="7"/>
      <c r="Q1337" s="7"/>
      <c r="R1337" s="7"/>
      <c r="S1337" s="7"/>
      <c r="T1337" s="7"/>
      <c r="U1337" s="7"/>
      <c r="V1337" s="7"/>
      <c r="W1337" s="7"/>
      <c r="X1337" s="7"/>
      <c r="Y1337" s="7"/>
      <c r="Z1337" s="7"/>
      <c r="AA1337" s="7"/>
      <c r="AB1337" s="7"/>
      <c r="AC1337" s="7"/>
      <c r="AD1337" s="7"/>
      <c r="AE1337" s="7"/>
      <c r="AF1337" s="7"/>
      <c r="AG1337" s="7"/>
      <c r="AH1337" s="7"/>
      <c r="AI1337" s="7"/>
      <c r="AJ1337" s="7"/>
      <c r="AK1337" s="7"/>
      <c r="AL1337" s="7"/>
      <c r="AM1337" s="7"/>
      <c r="AN1337" s="7"/>
      <c r="AO1337" s="7"/>
      <c r="AP1337" s="212"/>
      <c r="AQ1337" s="212"/>
      <c r="AR1337" s="212"/>
      <c r="AS1337" s="212"/>
      <c r="AT1337" s="212"/>
      <c r="AU1337" s="212"/>
      <c r="AV1337" s="212"/>
      <c r="AW1337" s="212"/>
      <c r="AX1337" s="7"/>
      <c r="AY1337" s="185"/>
      <c r="AZ1337" s="12"/>
      <c r="BA1337" s="7"/>
      <c r="BB1337" s="7"/>
      <c r="BC1337" s="183" t="s">
        <v>778</v>
      </c>
      <c r="BD1337" s="183" t="s">
        <v>778</v>
      </c>
    </row>
    <row r="1338" spans="1:56" ht="30">
      <c r="A1338" s="1175" t="s">
        <v>780</v>
      </c>
      <c r="B1338" s="1176"/>
      <c r="C1338" s="1177"/>
      <c r="D1338" s="123"/>
      <c r="E1338" s="7"/>
      <c r="F1338" s="7"/>
      <c r="G1338" s="7"/>
      <c r="H1338" s="13"/>
      <c r="I1338" s="7"/>
      <c r="J1338" s="7"/>
      <c r="K1338" s="7"/>
      <c r="L1338" s="7"/>
      <c r="M1338" s="7"/>
      <c r="N1338" s="7"/>
      <c r="O1338" s="7"/>
      <c r="P1338" s="7"/>
      <c r="Q1338" s="7"/>
      <c r="R1338" s="7"/>
      <c r="S1338" s="7"/>
      <c r="T1338" s="7"/>
      <c r="U1338" s="7"/>
      <c r="V1338" s="7"/>
      <c r="W1338" s="7"/>
      <c r="X1338" s="7"/>
      <c r="Y1338" s="7"/>
      <c r="Z1338" s="7"/>
      <c r="AA1338" s="7"/>
      <c r="AB1338" s="7"/>
      <c r="AC1338" s="7"/>
      <c r="AD1338" s="7"/>
      <c r="AE1338" s="7"/>
      <c r="AF1338" s="7"/>
      <c r="AG1338" s="7"/>
      <c r="AH1338" s="7"/>
      <c r="AI1338" s="7"/>
      <c r="AJ1338" s="7"/>
      <c r="AK1338" s="7"/>
      <c r="AL1338" s="7"/>
      <c r="AM1338" s="7"/>
      <c r="AN1338" s="7"/>
      <c r="AO1338" s="7"/>
      <c r="AP1338" s="212"/>
      <c r="AQ1338" s="212"/>
      <c r="AR1338" s="212"/>
      <c r="AS1338" s="212"/>
      <c r="AT1338" s="212"/>
      <c r="AU1338" s="212"/>
      <c r="AV1338" s="212"/>
      <c r="AW1338" s="212"/>
      <c r="AX1338" s="7"/>
      <c r="AY1338" s="185"/>
      <c r="AZ1338" s="12"/>
      <c r="BA1338" s="7"/>
      <c r="BB1338" s="7"/>
      <c r="BC1338" s="183" t="s">
        <v>778</v>
      </c>
      <c r="BD1338" s="183" t="s">
        <v>778</v>
      </c>
    </row>
    <row r="1339" spans="1:56" ht="30">
      <c r="A1339" s="1175" t="s">
        <v>781</v>
      </c>
      <c r="B1339" s="1176"/>
      <c r="C1339" s="1177"/>
      <c r="D1339" s="123"/>
      <c r="E1339" s="7"/>
      <c r="F1339" s="7"/>
      <c r="G1339" s="7"/>
      <c r="H1339" s="13"/>
      <c r="I1339" s="7"/>
      <c r="J1339" s="7"/>
      <c r="K1339" s="7"/>
      <c r="L1339" s="7"/>
      <c r="M1339" s="7"/>
      <c r="N1339" s="7"/>
      <c r="O1339" s="7"/>
      <c r="P1339" s="7"/>
      <c r="Q1339" s="7"/>
      <c r="R1339" s="7"/>
      <c r="S1339" s="7"/>
      <c r="T1339" s="7"/>
      <c r="U1339" s="7"/>
      <c r="V1339" s="7"/>
      <c r="W1339" s="7"/>
      <c r="X1339" s="7"/>
      <c r="Y1339" s="7"/>
      <c r="Z1339" s="7"/>
      <c r="AA1339" s="7"/>
      <c r="AB1339" s="7"/>
      <c r="AC1339" s="7"/>
      <c r="AD1339" s="7"/>
      <c r="AE1339" s="7"/>
      <c r="AF1339" s="7"/>
      <c r="AG1339" s="7"/>
      <c r="AH1339" s="7"/>
      <c r="AI1339" s="7"/>
      <c r="AJ1339" s="7"/>
      <c r="AK1339" s="7"/>
      <c r="AL1339" s="7"/>
      <c r="AM1339" s="7"/>
      <c r="AN1339" s="7"/>
      <c r="AO1339" s="7"/>
      <c r="AP1339" s="212"/>
      <c r="AQ1339" s="212"/>
      <c r="AR1339" s="212"/>
      <c r="AS1339" s="212"/>
      <c r="AT1339" s="212"/>
      <c r="AU1339" s="212"/>
      <c r="AV1339" s="212"/>
      <c r="AW1339" s="212"/>
      <c r="AX1339" s="7"/>
      <c r="AY1339" s="185"/>
      <c r="AZ1339" s="12"/>
      <c r="BA1339" s="7"/>
      <c r="BB1339" s="7"/>
      <c r="BC1339" s="183" t="s">
        <v>778</v>
      </c>
      <c r="BD1339" s="183" t="s">
        <v>778</v>
      </c>
    </row>
    <row r="1340" spans="1:56" ht="30">
      <c r="A1340" s="1175" t="s">
        <v>782</v>
      </c>
      <c r="B1340" s="1176"/>
      <c r="C1340" s="1177"/>
      <c r="D1340" s="123"/>
      <c r="E1340" s="7"/>
      <c r="F1340" s="7"/>
      <c r="G1340" s="7"/>
      <c r="H1340" s="7"/>
      <c r="I1340" s="7"/>
      <c r="J1340" s="7"/>
      <c r="K1340" s="7"/>
      <c r="L1340" s="13"/>
      <c r="M1340" s="13"/>
      <c r="N1340" s="13"/>
      <c r="O1340" s="13"/>
      <c r="P1340" s="13"/>
      <c r="Q1340" s="13"/>
      <c r="R1340" s="13"/>
      <c r="S1340" s="13"/>
      <c r="T1340" s="13"/>
      <c r="U1340" s="13"/>
      <c r="V1340" s="13"/>
      <c r="W1340" s="13"/>
      <c r="X1340" s="7"/>
      <c r="Y1340" s="7"/>
      <c r="Z1340" s="7"/>
      <c r="AA1340" s="7"/>
      <c r="AB1340" s="7"/>
      <c r="AC1340" s="7"/>
      <c r="AD1340" s="7"/>
      <c r="AE1340" s="7"/>
      <c r="AF1340" s="7"/>
      <c r="AG1340" s="7"/>
      <c r="AH1340" s="7"/>
      <c r="AI1340" s="7"/>
      <c r="AJ1340" s="7"/>
      <c r="AK1340" s="7"/>
      <c r="AL1340" s="7"/>
      <c r="AM1340" s="7"/>
      <c r="AN1340" s="7"/>
      <c r="AO1340" s="7"/>
      <c r="AP1340" s="212"/>
      <c r="AQ1340" s="212"/>
      <c r="AR1340" s="212"/>
      <c r="AS1340" s="212"/>
      <c r="AT1340" s="212"/>
      <c r="AU1340" s="212"/>
      <c r="AV1340" s="212"/>
      <c r="AW1340" s="212"/>
      <c r="AX1340" s="7"/>
      <c r="AY1340" s="185"/>
      <c r="AZ1340" s="12"/>
      <c r="BA1340" s="7"/>
      <c r="BB1340" s="7"/>
      <c r="BC1340" s="183" t="s">
        <v>778</v>
      </c>
      <c r="BD1340" s="183" t="s">
        <v>778</v>
      </c>
    </row>
    <row r="1341" spans="1:56" ht="30">
      <c r="A1341" s="1175" t="s">
        <v>783</v>
      </c>
      <c r="B1341" s="1176"/>
      <c r="C1341" s="1177"/>
      <c r="D1341" s="123"/>
      <c r="E1341" s="7"/>
      <c r="F1341" s="7"/>
      <c r="G1341" s="7"/>
      <c r="H1341" s="13"/>
      <c r="I1341" s="13"/>
      <c r="J1341" s="13"/>
      <c r="K1341" s="13"/>
      <c r="L1341" s="13"/>
      <c r="M1341" s="13"/>
      <c r="N1341" s="7"/>
      <c r="O1341" s="7"/>
      <c r="P1341" s="7"/>
      <c r="Q1341" s="7"/>
      <c r="R1341" s="7"/>
      <c r="S1341" s="7"/>
      <c r="T1341" s="7"/>
      <c r="U1341" s="7"/>
      <c r="V1341" s="7"/>
      <c r="W1341" s="7"/>
      <c r="X1341" s="7"/>
      <c r="Y1341" s="7"/>
      <c r="Z1341" s="7"/>
      <c r="AA1341" s="7"/>
      <c r="AB1341" s="7"/>
      <c r="AC1341" s="7"/>
      <c r="AD1341" s="7"/>
      <c r="AE1341" s="7"/>
      <c r="AF1341" s="7"/>
      <c r="AG1341" s="7"/>
      <c r="AH1341" s="7"/>
      <c r="AI1341" s="7"/>
      <c r="AJ1341" s="7"/>
      <c r="AK1341" s="7"/>
      <c r="AL1341" s="7"/>
      <c r="AM1341" s="7"/>
      <c r="AN1341" s="7"/>
      <c r="AO1341" s="7"/>
      <c r="AP1341" s="212"/>
      <c r="AQ1341" s="212"/>
      <c r="AR1341" s="212"/>
      <c r="AS1341" s="212"/>
      <c r="AT1341" s="212"/>
      <c r="AU1341" s="212"/>
      <c r="AV1341" s="707"/>
      <c r="AW1341" s="212"/>
      <c r="AX1341" s="7"/>
      <c r="AY1341" s="185"/>
      <c r="AZ1341" s="12"/>
      <c r="BA1341" s="7"/>
      <c r="BB1341" s="7"/>
      <c r="BC1341" s="183" t="s">
        <v>778</v>
      </c>
      <c r="BD1341" s="183" t="s">
        <v>778</v>
      </c>
    </row>
    <row r="1342" spans="1:56" ht="45">
      <c r="A1342" s="1066" t="s">
        <v>784</v>
      </c>
      <c r="B1342" s="1067"/>
      <c r="C1342" s="1068"/>
      <c r="D1342" s="123"/>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c r="AC1342" s="7"/>
      <c r="AD1342" s="7"/>
      <c r="AE1342" s="7"/>
      <c r="AF1342" s="7"/>
      <c r="AG1342" s="7"/>
      <c r="AH1342" s="7"/>
      <c r="AI1342" s="7"/>
      <c r="AJ1342" s="7"/>
      <c r="AK1342" s="7"/>
      <c r="AL1342" s="7"/>
      <c r="AM1342" s="7"/>
      <c r="AN1342" s="7"/>
      <c r="AO1342" s="7"/>
      <c r="AP1342" s="212"/>
      <c r="AQ1342" s="212"/>
      <c r="AR1342" s="212"/>
      <c r="AS1342" s="212"/>
      <c r="AT1342" s="212"/>
      <c r="AU1342" s="212"/>
      <c r="AV1342" s="708"/>
      <c r="AW1342" s="214"/>
      <c r="AX1342" s="7"/>
      <c r="AY1342" s="185"/>
      <c r="AZ1342" s="12"/>
      <c r="BA1342" s="7"/>
      <c r="BB1342" s="7"/>
      <c r="BC1342" s="183" t="s">
        <v>778</v>
      </c>
      <c r="BD1342" s="183" t="s">
        <v>785</v>
      </c>
    </row>
    <row r="1343" spans="1:56" ht="30">
      <c r="A1343" s="1077" t="s">
        <v>786</v>
      </c>
      <c r="B1343" s="1078"/>
      <c r="C1343" s="1078"/>
      <c r="D1343" s="123"/>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c r="AC1343" s="7"/>
      <c r="AD1343" s="13"/>
      <c r="AE1343" s="13"/>
      <c r="AF1343" s="7"/>
      <c r="AG1343" s="7"/>
      <c r="AH1343" s="7"/>
      <c r="AI1343" s="7"/>
      <c r="AJ1343" s="7"/>
      <c r="AK1343" s="7"/>
      <c r="AL1343" s="7"/>
      <c r="AM1343" s="7"/>
      <c r="AN1343" s="7"/>
      <c r="AO1343" s="7"/>
      <c r="AP1343" s="7"/>
      <c r="AQ1343" s="13"/>
      <c r="AR1343" s="13"/>
      <c r="AS1343" s="13"/>
      <c r="AT1343" s="13"/>
      <c r="AU1343" s="13"/>
      <c r="AV1343" s="15"/>
      <c r="AW1343" s="146"/>
      <c r="AX1343" s="146"/>
      <c r="AY1343" s="494"/>
      <c r="AZ1343" s="12"/>
      <c r="BA1343" s="7"/>
      <c r="BB1343" s="7"/>
      <c r="BC1343" s="183" t="s">
        <v>778</v>
      </c>
      <c r="BD1343" s="183" t="s">
        <v>778</v>
      </c>
    </row>
    <row r="1344" spans="1:56" ht="30">
      <c r="A1344" s="1069" t="s">
        <v>787</v>
      </c>
      <c r="B1344" s="1070"/>
      <c r="C1344" s="1070"/>
      <c r="D1344" s="123"/>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c r="AC1344" s="7"/>
      <c r="AD1344" s="7"/>
      <c r="AE1344" s="7"/>
      <c r="AF1344" s="7"/>
      <c r="AG1344" s="7"/>
      <c r="AH1344" s="7"/>
      <c r="AI1344" s="13"/>
      <c r="AJ1344" s="7"/>
      <c r="AK1344" s="7"/>
      <c r="AL1344" s="7"/>
      <c r="AM1344" s="7"/>
      <c r="AN1344" s="7"/>
      <c r="AO1344" s="7"/>
      <c r="AP1344" s="7"/>
      <c r="AQ1344" s="7"/>
      <c r="AR1344" s="7"/>
      <c r="AS1344" s="7"/>
      <c r="AT1344" s="7"/>
      <c r="AU1344" s="7"/>
      <c r="AV1344" s="7"/>
      <c r="AW1344" s="7"/>
      <c r="AX1344" s="7"/>
      <c r="AY1344" s="185"/>
      <c r="AZ1344" s="12"/>
      <c r="BA1344" s="7"/>
      <c r="BB1344" s="7"/>
      <c r="BC1344" s="183" t="s">
        <v>778</v>
      </c>
      <c r="BD1344" s="183" t="s">
        <v>778</v>
      </c>
    </row>
    <row r="1345" spans="1:56" ht="30">
      <c r="A1345" s="1175" t="s">
        <v>788</v>
      </c>
      <c r="B1345" s="1176"/>
      <c r="C1345" s="1177"/>
      <c r="D1345" s="123"/>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c r="AC1345" s="7"/>
      <c r="AD1345" s="7"/>
      <c r="AE1345" s="7"/>
      <c r="AF1345" s="7"/>
      <c r="AG1345" s="7"/>
      <c r="AH1345" s="7"/>
      <c r="AI1345" s="7"/>
      <c r="AJ1345" s="7"/>
      <c r="AK1345" s="7"/>
      <c r="AL1345" s="7"/>
      <c r="AM1345" s="7"/>
      <c r="AN1345" s="7"/>
      <c r="AO1345" s="7"/>
      <c r="AP1345" s="212"/>
      <c r="AQ1345" s="212"/>
      <c r="AR1345" s="212"/>
      <c r="AS1345" s="212"/>
      <c r="AT1345" s="212"/>
      <c r="AU1345" s="212"/>
      <c r="AV1345" s="214"/>
      <c r="AW1345" s="212"/>
      <c r="AX1345" s="7"/>
      <c r="AY1345" s="185"/>
      <c r="AZ1345" s="12"/>
      <c r="BA1345" s="7"/>
      <c r="BB1345" s="7"/>
      <c r="BC1345" s="183" t="s">
        <v>778</v>
      </c>
      <c r="BD1345" s="183" t="s">
        <v>778</v>
      </c>
    </row>
    <row r="1346" spans="1:56" ht="30">
      <c r="A1346" s="1069" t="s">
        <v>789</v>
      </c>
      <c r="B1346" s="1070"/>
      <c r="C1346" s="1070"/>
      <c r="D1346" s="123"/>
      <c r="E1346" s="13"/>
      <c r="F1346" s="13"/>
      <c r="G1346" s="13"/>
      <c r="H1346" s="13"/>
      <c r="I1346" s="13"/>
      <c r="J1346" s="13"/>
      <c r="K1346" s="13"/>
      <c r="L1346" s="13"/>
      <c r="M1346" s="13"/>
      <c r="N1346" s="13"/>
      <c r="O1346" s="13"/>
      <c r="P1346" s="13"/>
      <c r="Q1346" s="13"/>
      <c r="R1346" s="13"/>
      <c r="S1346" s="13"/>
      <c r="T1346" s="13"/>
      <c r="U1346" s="13"/>
      <c r="V1346" s="13"/>
      <c r="W1346" s="13"/>
      <c r="X1346" s="13"/>
      <c r="Y1346" s="13"/>
      <c r="Z1346" s="13"/>
      <c r="AA1346" s="13"/>
      <c r="AB1346" s="13"/>
      <c r="AC1346" s="13"/>
      <c r="AD1346" s="13"/>
      <c r="AE1346" s="13"/>
      <c r="AF1346" s="13"/>
      <c r="AG1346" s="13"/>
      <c r="AH1346" s="13"/>
      <c r="AI1346" s="13"/>
      <c r="AJ1346" s="13"/>
      <c r="AK1346" s="13"/>
      <c r="AL1346" s="13"/>
      <c r="AM1346" s="13"/>
      <c r="AN1346" s="13"/>
      <c r="AO1346" s="13"/>
      <c r="AP1346" s="13"/>
      <c r="AQ1346" s="13"/>
      <c r="AR1346" s="13"/>
      <c r="AS1346" s="13"/>
      <c r="AT1346" s="13"/>
      <c r="AU1346" s="13"/>
      <c r="AV1346" s="13"/>
      <c r="AW1346" s="13"/>
      <c r="AX1346" s="7"/>
      <c r="AY1346" s="185"/>
      <c r="AZ1346" s="12"/>
      <c r="BA1346" s="7"/>
      <c r="BB1346" s="7"/>
      <c r="BC1346" s="183" t="s">
        <v>778</v>
      </c>
      <c r="BD1346" s="183" t="s">
        <v>778</v>
      </c>
    </row>
    <row r="1347" spans="1:56" ht="30">
      <c r="A1347" s="1175" t="s">
        <v>790</v>
      </c>
      <c r="B1347" s="1176"/>
      <c r="C1347" s="1177"/>
      <c r="D1347" s="123"/>
      <c r="E1347" s="7"/>
      <c r="F1347" s="13"/>
      <c r="G1347" s="13"/>
      <c r="H1347" s="13"/>
      <c r="I1347" s="13"/>
      <c r="J1347" s="13"/>
      <c r="K1347" s="13"/>
      <c r="L1347" s="13"/>
      <c r="M1347" s="13"/>
      <c r="N1347" s="13"/>
      <c r="O1347" s="13"/>
      <c r="P1347" s="13"/>
      <c r="Q1347" s="13"/>
      <c r="R1347" s="13"/>
      <c r="S1347" s="13"/>
      <c r="T1347" s="13"/>
      <c r="U1347" s="13"/>
      <c r="V1347" s="13"/>
      <c r="W1347" s="13"/>
      <c r="X1347" s="13"/>
      <c r="Y1347" s="13"/>
      <c r="Z1347" s="13"/>
      <c r="AA1347" s="7"/>
      <c r="AB1347" s="7"/>
      <c r="AC1347" s="7"/>
      <c r="AD1347" s="13"/>
      <c r="AE1347" s="13"/>
      <c r="AF1347" s="13"/>
      <c r="AG1347" s="13"/>
      <c r="AH1347" s="13"/>
      <c r="AI1347" s="13"/>
      <c r="AJ1347" s="13"/>
      <c r="AK1347" s="13"/>
      <c r="AL1347" s="13"/>
      <c r="AM1347" s="13"/>
      <c r="AN1347" s="13"/>
      <c r="AO1347" s="13"/>
      <c r="AP1347" s="214"/>
      <c r="AQ1347" s="214"/>
      <c r="AR1347" s="214"/>
      <c r="AS1347" s="214"/>
      <c r="AT1347" s="214"/>
      <c r="AU1347" s="214"/>
      <c r="AV1347" s="214"/>
      <c r="AW1347" s="214"/>
      <c r="AX1347" s="7"/>
      <c r="AY1347" s="185"/>
      <c r="AZ1347" s="12"/>
      <c r="BA1347" s="7"/>
      <c r="BB1347" s="7"/>
      <c r="BC1347" s="183" t="s">
        <v>791</v>
      </c>
      <c r="BD1347" s="183" t="s">
        <v>791</v>
      </c>
    </row>
    <row r="1348" spans="1:56" ht="45">
      <c r="A1348" s="1066" t="s">
        <v>792</v>
      </c>
      <c r="B1348" s="1067"/>
      <c r="C1348" s="1068"/>
      <c r="D1348" s="123"/>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c r="AC1348" s="7"/>
      <c r="AD1348" s="7"/>
      <c r="AE1348" s="7"/>
      <c r="AF1348" s="7"/>
      <c r="AG1348" s="7"/>
      <c r="AH1348" s="7"/>
      <c r="AI1348" s="7"/>
      <c r="AJ1348" s="7"/>
      <c r="AK1348" s="7"/>
      <c r="AL1348" s="7"/>
      <c r="AM1348" s="7"/>
      <c r="AN1348" s="7"/>
      <c r="AO1348" s="7"/>
      <c r="AP1348" s="212"/>
      <c r="AQ1348" s="212"/>
      <c r="AR1348" s="212"/>
      <c r="AS1348" s="212"/>
      <c r="AT1348" s="212"/>
      <c r="AU1348" s="212"/>
      <c r="AV1348" s="214"/>
      <c r="AW1348" s="708"/>
      <c r="AX1348" s="13"/>
      <c r="AY1348" s="709"/>
      <c r="AZ1348" s="12"/>
      <c r="BA1348" s="7"/>
      <c r="BB1348" s="7"/>
      <c r="BC1348" s="183" t="s">
        <v>778</v>
      </c>
      <c r="BD1348" s="183" t="s">
        <v>793</v>
      </c>
    </row>
    <row r="1349" spans="1:56" ht="30">
      <c r="A1349" s="1069" t="s">
        <v>794</v>
      </c>
      <c r="B1349" s="1070"/>
      <c r="C1349" s="1070"/>
      <c r="D1349" s="236"/>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27"/>
      <c r="AB1349" s="10"/>
      <c r="AC1349" s="10"/>
      <c r="AD1349" s="10"/>
      <c r="AE1349" s="10"/>
      <c r="AF1349" s="10"/>
      <c r="AG1349" s="10"/>
      <c r="AH1349" s="10"/>
      <c r="AI1349" s="10"/>
      <c r="AJ1349" s="10"/>
      <c r="AK1349" s="10"/>
      <c r="AL1349" s="10"/>
      <c r="AM1349" s="10"/>
      <c r="AN1349" s="10"/>
      <c r="AO1349" s="10"/>
      <c r="AP1349" s="10"/>
      <c r="AQ1349" s="10"/>
      <c r="AR1349" s="10"/>
      <c r="AS1349" s="10"/>
      <c r="AT1349" s="10"/>
      <c r="AU1349" s="10"/>
      <c r="AV1349" s="10"/>
      <c r="AW1349" s="219"/>
      <c r="AX1349" s="10"/>
      <c r="AY1349" s="710"/>
      <c r="AZ1349" s="12"/>
      <c r="BA1349" s="7"/>
      <c r="BB1349" s="711"/>
      <c r="BC1349" s="183" t="s">
        <v>778</v>
      </c>
      <c r="BD1349" s="183" t="s">
        <v>778</v>
      </c>
    </row>
    <row r="1350" spans="1:56" ht="30.75" thickBot="1">
      <c r="A1350" s="1522" t="s">
        <v>795</v>
      </c>
      <c r="B1350" s="1523"/>
      <c r="C1350" s="1523"/>
      <c r="D1350" s="253"/>
      <c r="E1350" s="11"/>
      <c r="F1350" s="34"/>
      <c r="G1350" s="34"/>
      <c r="H1350" s="34"/>
      <c r="I1350" s="34"/>
      <c r="J1350" s="34"/>
      <c r="K1350" s="34"/>
      <c r="L1350" s="34"/>
      <c r="M1350" s="34"/>
      <c r="N1350" s="34"/>
      <c r="O1350" s="34"/>
      <c r="P1350" s="34"/>
      <c r="Q1350" s="34"/>
      <c r="R1350" s="34"/>
      <c r="S1350" s="34"/>
      <c r="T1350" s="34"/>
      <c r="U1350" s="34"/>
      <c r="V1350" s="34"/>
      <c r="W1350" s="34"/>
      <c r="X1350" s="34"/>
      <c r="Y1350" s="34"/>
      <c r="Z1350" s="11"/>
      <c r="AA1350" s="11"/>
      <c r="AB1350" s="11"/>
      <c r="AC1350" s="34"/>
      <c r="AD1350" s="34"/>
      <c r="AE1350" s="34"/>
      <c r="AF1350" s="34"/>
      <c r="AG1350" s="34"/>
      <c r="AH1350" s="34"/>
      <c r="AI1350" s="34"/>
      <c r="AJ1350" s="34"/>
      <c r="AK1350" s="34"/>
      <c r="AL1350" s="34"/>
      <c r="AM1350" s="34"/>
      <c r="AN1350" s="34"/>
      <c r="AO1350" s="34"/>
      <c r="AP1350" s="34"/>
      <c r="AQ1350" s="34"/>
      <c r="AR1350" s="34"/>
      <c r="AS1350" s="34"/>
      <c r="AT1350" s="34"/>
      <c r="AU1350" s="34"/>
      <c r="AV1350" s="34"/>
      <c r="AW1350" s="34"/>
      <c r="AX1350" s="34"/>
      <c r="AY1350" s="712"/>
      <c r="AZ1350" s="713"/>
      <c r="BA1350" s="256"/>
      <c r="BB1350" s="714"/>
      <c r="BC1350" s="334" t="s">
        <v>778</v>
      </c>
      <c r="BD1350" s="334" t="s">
        <v>778</v>
      </c>
    </row>
    <row r="1351" spans="1:55" ht="15">
      <c r="A1351" s="221" t="s">
        <v>155</v>
      </c>
      <c r="B1351" s="222"/>
      <c r="C1351" s="222"/>
      <c r="D1351" s="715"/>
      <c r="E1351" s="222"/>
      <c r="F1351" s="222"/>
      <c r="G1351" s="222"/>
      <c r="H1351" s="222"/>
      <c r="I1351" s="222"/>
      <c r="J1351" s="222"/>
      <c r="K1351" s="222"/>
      <c r="L1351" s="222"/>
      <c r="M1351" s="222"/>
      <c r="N1351" s="222"/>
      <c r="O1351" s="222"/>
      <c r="P1351" s="222"/>
      <c r="Q1351" s="222"/>
      <c r="R1351" s="222"/>
      <c r="S1351" s="222"/>
      <c r="T1351" s="222"/>
      <c r="U1351" s="222"/>
      <c r="V1351" s="222"/>
      <c r="W1351" s="222"/>
      <c r="X1351" s="222"/>
      <c r="Y1351" s="222"/>
      <c r="Z1351" s="222"/>
      <c r="AA1351" s="222"/>
      <c r="AB1351" s="222"/>
      <c r="AC1351" s="222"/>
      <c r="AD1351" s="222"/>
      <c r="AE1351" s="222"/>
      <c r="AF1351" s="222"/>
      <c r="AG1351" s="222"/>
      <c r="AH1351" s="222"/>
      <c r="AI1351" s="222"/>
      <c r="AJ1351" s="222"/>
      <c r="AK1351" s="222"/>
      <c r="AL1351" s="222"/>
      <c r="AM1351" s="222"/>
      <c r="AN1351" s="222"/>
      <c r="AO1351" s="222"/>
      <c r="AP1351" s="222"/>
      <c r="AQ1351" s="222"/>
      <c r="AR1351" s="222"/>
      <c r="AS1351" s="222"/>
      <c r="AT1351" s="222"/>
      <c r="AU1351" s="222"/>
      <c r="AV1351" s="222"/>
      <c r="AW1351" s="222"/>
      <c r="AX1351" s="222"/>
      <c r="AY1351" s="222"/>
      <c r="AZ1351" s="222">
        <v>0</v>
      </c>
      <c r="BA1351" s="222">
        <v>0</v>
      </c>
      <c r="BB1351" s="224"/>
      <c r="BC1351" s="716"/>
    </row>
    <row r="1353" spans="1:4" ht="15">
      <c r="A1353" s="1" t="s">
        <v>61</v>
      </c>
      <c r="D1353" s="1" t="s">
        <v>62</v>
      </c>
    </row>
    <row r="1356" spans="1:56" ht="43.5" customHeight="1">
      <c r="A1356" s="1426" t="s">
        <v>51</v>
      </c>
      <c r="B1356" s="1427"/>
      <c r="C1356" s="1427"/>
      <c r="D1356" s="1427"/>
      <c r="E1356" s="1427"/>
      <c r="F1356" s="1427"/>
      <c r="G1356" s="1427"/>
      <c r="H1356" s="1427"/>
      <c r="I1356" s="1427"/>
      <c r="J1356" s="1427"/>
      <c r="K1356" s="1427"/>
      <c r="L1356" s="1427"/>
      <c r="M1356" s="1427"/>
      <c r="N1356" s="1427"/>
      <c r="O1356" s="1427"/>
      <c r="P1356" s="1427"/>
      <c r="Q1356" s="1427"/>
      <c r="R1356" s="1427"/>
      <c r="S1356" s="1427"/>
      <c r="T1356" s="1427"/>
      <c r="U1356" s="1427"/>
      <c r="V1356" s="1427"/>
      <c r="W1356" s="1427"/>
      <c r="X1356" s="1427"/>
      <c r="Y1356" s="1427"/>
      <c r="Z1356" s="1427"/>
      <c r="AA1356" s="1427"/>
      <c r="AB1356" s="1427"/>
      <c r="AC1356" s="1427"/>
      <c r="AD1356" s="1427"/>
      <c r="AE1356" s="1427"/>
      <c r="AF1356" s="1427"/>
      <c r="AG1356" s="1427"/>
      <c r="AH1356" s="1427"/>
      <c r="AI1356" s="1427"/>
      <c r="AJ1356" s="1427"/>
      <c r="AK1356" s="1427"/>
      <c r="AL1356" s="1427"/>
      <c r="AM1356" s="1427"/>
      <c r="AN1356" s="1427"/>
      <c r="AO1356" s="1427"/>
      <c r="AP1356" s="1427"/>
      <c r="AQ1356" s="1427"/>
      <c r="AR1356" s="1427"/>
      <c r="AS1356" s="1427"/>
      <c r="AT1356" s="1427"/>
      <c r="AU1356" s="1427"/>
      <c r="AV1356" s="1427"/>
      <c r="AW1356" s="1427"/>
      <c r="AX1356" s="1427"/>
      <c r="AY1356" s="1427"/>
      <c r="AZ1356" s="1427"/>
      <c r="BA1356" s="1427"/>
      <c r="BB1356" s="1427"/>
      <c r="BC1356" s="1427"/>
      <c r="BD1356" s="1428"/>
    </row>
    <row r="1357" spans="1:56" ht="15">
      <c r="A1357" s="1426" t="s">
        <v>52</v>
      </c>
      <c r="B1357" s="1427"/>
      <c r="C1357" s="1427"/>
      <c r="D1357" s="1427"/>
      <c r="E1357" s="1427"/>
      <c r="F1357" s="1427"/>
      <c r="G1357" s="1427"/>
      <c r="H1357" s="1427"/>
      <c r="I1357" s="1427"/>
      <c r="J1357" s="1427"/>
      <c r="K1357" s="1427"/>
      <c r="L1357" s="1427"/>
      <c r="M1357" s="1427"/>
      <c r="N1357" s="1427"/>
      <c r="O1357" s="1427"/>
      <c r="P1357" s="1427"/>
      <c r="Q1357" s="1427"/>
      <c r="R1357" s="1427"/>
      <c r="S1357" s="1427"/>
      <c r="T1357" s="1427"/>
      <c r="U1357" s="1427"/>
      <c r="V1357" s="1427"/>
      <c r="W1357" s="1427"/>
      <c r="X1357" s="1427"/>
      <c r="Y1357" s="1427"/>
      <c r="Z1357" s="1427"/>
      <c r="AA1357" s="1427"/>
      <c r="AB1357" s="1427"/>
      <c r="AC1357" s="1427"/>
      <c r="AD1357" s="1427"/>
      <c r="AE1357" s="1427"/>
      <c r="AF1357" s="1427"/>
      <c r="AG1357" s="1427"/>
      <c r="AH1357" s="1427"/>
      <c r="AI1357" s="1427"/>
      <c r="AJ1357" s="1427"/>
      <c r="AK1357" s="1427"/>
      <c r="AL1357" s="1427"/>
      <c r="AM1357" s="1427"/>
      <c r="AN1357" s="1427"/>
      <c r="AO1357" s="1427"/>
      <c r="AP1357" s="1427"/>
      <c r="AQ1357" s="1427"/>
      <c r="AR1357" s="1427"/>
      <c r="AS1357" s="1427"/>
      <c r="AT1357" s="1427"/>
      <c r="AU1357" s="1427"/>
      <c r="AV1357" s="1427"/>
      <c r="AW1357" s="1427"/>
      <c r="AX1357" s="1427"/>
      <c r="AY1357" s="1427"/>
      <c r="AZ1357" s="1427"/>
      <c r="BA1357" s="1427"/>
      <c r="BB1357" s="1427"/>
      <c r="BC1357" s="1427"/>
      <c r="BD1357" s="1428"/>
    </row>
    <row r="1358" spans="1:56" ht="15">
      <c r="A1358" s="1429" t="s">
        <v>53</v>
      </c>
      <c r="B1358" s="1430"/>
      <c r="C1358" s="1430"/>
      <c r="D1358" s="1430"/>
      <c r="E1358" s="1430"/>
      <c r="F1358" s="1430"/>
      <c r="G1358" s="1430"/>
      <c r="H1358" s="1430"/>
      <c r="I1358" s="1430"/>
      <c r="J1358" s="1430"/>
      <c r="K1358" s="1430"/>
      <c r="L1358" s="1430"/>
      <c r="M1358" s="1430"/>
      <c r="N1358" s="1430"/>
      <c r="O1358" s="1431"/>
      <c r="P1358" s="1429" t="s">
        <v>54</v>
      </c>
      <c r="Q1358" s="1430"/>
      <c r="R1358" s="1430"/>
      <c r="S1358" s="1430"/>
      <c r="T1358" s="1430"/>
      <c r="U1358" s="1430"/>
      <c r="V1358" s="1430"/>
      <c r="W1358" s="1430"/>
      <c r="X1358" s="1430"/>
      <c r="Y1358" s="1430"/>
      <c r="Z1358" s="1430"/>
      <c r="AA1358" s="1430"/>
      <c r="AB1358" s="1430"/>
      <c r="AC1358" s="1430"/>
      <c r="AD1358" s="1430"/>
      <c r="AE1358" s="1430"/>
      <c r="AF1358" s="1430"/>
      <c r="AG1358" s="1430"/>
      <c r="AH1358" s="1430"/>
      <c r="AI1358" s="1430"/>
      <c r="AJ1358" s="1430"/>
      <c r="AK1358" s="1430"/>
      <c r="AL1358" s="1430"/>
      <c r="AM1358" s="1430"/>
      <c r="AN1358" s="1430"/>
      <c r="AO1358" s="1430"/>
      <c r="AP1358" s="1430"/>
      <c r="AQ1358" s="1430"/>
      <c r="AR1358" s="1430"/>
      <c r="AS1358" s="1430"/>
      <c r="AT1358" s="1430"/>
      <c r="AU1358" s="1430"/>
      <c r="AV1358" s="1430"/>
      <c r="AW1358" s="1430"/>
      <c r="AX1358" s="1430"/>
      <c r="AY1358" s="1431"/>
      <c r="AZ1358" s="1429" t="s">
        <v>55</v>
      </c>
      <c r="BA1358" s="1431"/>
      <c r="BB1358" s="1045" t="s">
        <v>56</v>
      </c>
      <c r="BC1358" s="1046"/>
      <c r="BD1358" s="1047"/>
    </row>
    <row r="1359" spans="1:56" ht="15">
      <c r="A1359" s="1191" t="s">
        <v>57</v>
      </c>
      <c r="B1359" s="1192"/>
      <c r="C1359" s="1192"/>
      <c r="D1359" s="1192"/>
      <c r="E1359" s="1192"/>
      <c r="F1359" s="1192"/>
      <c r="G1359" s="1192"/>
      <c r="H1359" s="1192"/>
      <c r="I1359" s="1192"/>
      <c r="J1359" s="1192"/>
      <c r="K1359" s="1192"/>
      <c r="L1359" s="1192"/>
      <c r="M1359" s="1192"/>
      <c r="N1359" s="1192"/>
      <c r="O1359" s="1193"/>
      <c r="P1359" s="1191">
        <v>2</v>
      </c>
      <c r="Q1359" s="1192"/>
      <c r="R1359" s="1192"/>
      <c r="S1359" s="1192"/>
      <c r="T1359" s="1192"/>
      <c r="U1359" s="1192"/>
      <c r="V1359" s="1192"/>
      <c r="W1359" s="1192"/>
      <c r="X1359" s="1192"/>
      <c r="Y1359" s="1192"/>
      <c r="Z1359" s="1192"/>
      <c r="AA1359" s="1192"/>
      <c r="AB1359" s="1192"/>
      <c r="AC1359" s="1192"/>
      <c r="AD1359" s="1192"/>
      <c r="AE1359" s="1192"/>
      <c r="AF1359" s="1192"/>
      <c r="AG1359" s="1192"/>
      <c r="AH1359" s="1192"/>
      <c r="AI1359" s="1192"/>
      <c r="AJ1359" s="1192"/>
      <c r="AK1359" s="1192"/>
      <c r="AL1359" s="1192"/>
      <c r="AM1359" s="1192"/>
      <c r="AN1359" s="1192"/>
      <c r="AO1359" s="1192"/>
      <c r="AP1359" s="1192"/>
      <c r="AQ1359" s="1192"/>
      <c r="AR1359" s="1192"/>
      <c r="AS1359" s="1192"/>
      <c r="AT1359" s="1192"/>
      <c r="AU1359" s="1192"/>
      <c r="AV1359" s="1192"/>
      <c r="AW1359" s="1192"/>
      <c r="AX1359" s="1192"/>
      <c r="AY1359" s="1193"/>
      <c r="AZ1359" s="1194">
        <v>41647</v>
      </c>
      <c r="BA1359" s="1193"/>
      <c r="BB1359" s="1191">
        <v>2</v>
      </c>
      <c r="BC1359" s="1192"/>
      <c r="BD1359" s="1193"/>
    </row>
    <row r="1360" spans="1:56" ht="15">
      <c r="A1360" s="2"/>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c r="BA1360" s="2"/>
      <c r="BB1360" s="2"/>
      <c r="BC1360" s="2"/>
      <c r="BD1360" s="45"/>
    </row>
    <row r="1361" spans="1:56" ht="15">
      <c r="A1361" s="878" t="s">
        <v>15</v>
      </c>
      <c r="B1361" s="878"/>
      <c r="C1361" s="878"/>
      <c r="D1361" s="878"/>
      <c r="E1361" s="878"/>
      <c r="F1361" s="878"/>
      <c r="G1361" s="878"/>
      <c r="H1361" s="878"/>
      <c r="I1361" s="878"/>
      <c r="J1361" s="878"/>
      <c r="K1361" s="878"/>
      <c r="L1361" s="878"/>
      <c r="M1361" s="878"/>
      <c r="N1361" s="878"/>
      <c r="O1361" s="878"/>
      <c r="Q1361" s="976" t="s">
        <v>764</v>
      </c>
      <c r="R1361" s="976"/>
      <c r="S1361" s="976"/>
      <c r="T1361" s="976"/>
      <c r="U1361" s="976"/>
      <c r="V1361" s="976"/>
      <c r="W1361" s="976"/>
      <c r="X1361" s="976"/>
      <c r="Y1361" s="976"/>
      <c r="Z1361" s="976"/>
      <c r="AA1361" s="976"/>
      <c r="AB1361" s="976"/>
      <c r="AC1361" s="976"/>
      <c r="AD1361" s="976"/>
      <c r="AE1361" s="976"/>
      <c r="AF1361" s="976"/>
      <c r="AG1361" s="976"/>
      <c r="AH1361" s="976"/>
      <c r="AI1361" s="976"/>
      <c r="AJ1361" s="976"/>
      <c r="AK1361" s="976"/>
      <c r="AL1361" s="976"/>
      <c r="AM1361" s="976"/>
      <c r="AN1361" s="976"/>
      <c r="AO1361" s="976"/>
      <c r="AP1361" s="976"/>
      <c r="AQ1361" s="976"/>
      <c r="AR1361" s="976"/>
      <c r="AS1361" s="976"/>
      <c r="AT1361" s="976"/>
      <c r="AU1361" s="976"/>
      <c r="AV1361" s="976"/>
      <c r="AW1361" s="976"/>
      <c r="AX1361" s="976"/>
      <c r="AY1361" s="976"/>
      <c r="AZ1361" s="976"/>
      <c r="BA1361" s="976"/>
      <c r="BB1361" s="976"/>
      <c r="BC1361" s="976"/>
      <c r="BD1361" s="976"/>
    </row>
    <row r="1362" spans="1:56" ht="15">
      <c r="A1362" s="2"/>
      <c r="B1362" s="2"/>
      <c r="C1362" s="2"/>
      <c r="D1362" s="2"/>
      <c r="E1362" s="2"/>
      <c r="F1362" s="2"/>
      <c r="G1362" s="2"/>
      <c r="H1362" s="2"/>
      <c r="I1362" s="2"/>
      <c r="J1362" s="2"/>
      <c r="K1362" s="2"/>
      <c r="L1362" s="2"/>
      <c r="M1362" s="2"/>
      <c r="N1362" s="2"/>
      <c r="O1362" s="2"/>
      <c r="P1362" s="2"/>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175"/>
      <c r="BD1362" s="56"/>
    </row>
    <row r="1363" spans="1:56" ht="15">
      <c r="A1363" s="878" t="s">
        <v>1</v>
      </c>
      <c r="B1363" s="878"/>
      <c r="C1363" s="878"/>
      <c r="D1363" s="878"/>
      <c r="E1363" s="878"/>
      <c r="F1363" s="878"/>
      <c r="G1363" s="878"/>
      <c r="H1363" s="878"/>
      <c r="I1363" s="878"/>
      <c r="J1363" s="878"/>
      <c r="K1363" s="878"/>
      <c r="L1363" s="878"/>
      <c r="M1363" s="878"/>
      <c r="N1363" s="878"/>
      <c r="O1363" s="878"/>
      <c r="Q1363" s="976" t="s">
        <v>796</v>
      </c>
      <c r="R1363" s="976"/>
      <c r="S1363" s="976"/>
      <c r="T1363" s="976"/>
      <c r="U1363" s="976"/>
      <c r="V1363" s="976"/>
      <c r="W1363" s="976"/>
      <c r="X1363" s="976"/>
      <c r="Y1363" s="976"/>
      <c r="Z1363" s="976"/>
      <c r="AA1363" s="976"/>
      <c r="AB1363" s="976"/>
      <c r="AC1363" s="976"/>
      <c r="AD1363" s="976"/>
      <c r="AE1363" s="976"/>
      <c r="AF1363" s="976"/>
      <c r="AG1363" s="976"/>
      <c r="AH1363" s="976"/>
      <c r="AI1363" s="976"/>
      <c r="AJ1363" s="976"/>
      <c r="AK1363" s="976"/>
      <c r="AL1363" s="976"/>
      <c r="AM1363" s="976"/>
      <c r="AN1363" s="976"/>
      <c r="AO1363" s="976"/>
      <c r="AP1363" s="976"/>
      <c r="AQ1363" s="976"/>
      <c r="AR1363" s="976"/>
      <c r="AS1363" s="976"/>
      <c r="AT1363" s="976"/>
      <c r="AU1363" s="976"/>
      <c r="AV1363" s="976"/>
      <c r="AW1363" s="976"/>
      <c r="AX1363" s="976"/>
      <c r="AY1363" s="976"/>
      <c r="AZ1363" s="976"/>
      <c r="BA1363" s="976"/>
      <c r="BB1363" s="976"/>
      <c r="BC1363" s="976"/>
      <c r="BD1363" s="976"/>
    </row>
    <row r="1364" spans="1:56" ht="15">
      <c r="A1364" s="2"/>
      <c r="B1364" s="2"/>
      <c r="C1364" s="2"/>
      <c r="D1364" s="2"/>
      <c r="E1364" s="2"/>
      <c r="F1364" s="2"/>
      <c r="G1364" s="2"/>
      <c r="H1364" s="2"/>
      <c r="I1364" s="2"/>
      <c r="J1364" s="2"/>
      <c r="K1364" s="2"/>
      <c r="L1364" s="2"/>
      <c r="M1364" s="2"/>
      <c r="N1364" s="2"/>
      <c r="O1364" s="2"/>
      <c r="P1364" s="2"/>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175"/>
      <c r="BD1364" s="56"/>
    </row>
    <row r="1365" spans="1:56" ht="15">
      <c r="A1365" s="878" t="s">
        <v>0</v>
      </c>
      <c r="B1365" s="878"/>
      <c r="C1365" s="878"/>
      <c r="D1365" s="878"/>
      <c r="E1365" s="878"/>
      <c r="F1365" s="878"/>
      <c r="G1365" s="878"/>
      <c r="H1365" s="878"/>
      <c r="I1365" s="878"/>
      <c r="J1365" s="878"/>
      <c r="K1365" s="878"/>
      <c r="L1365" s="878"/>
      <c r="M1365" s="878"/>
      <c r="N1365" s="878"/>
      <c r="O1365" s="878"/>
      <c r="Q1365" s="976" t="s">
        <v>797</v>
      </c>
      <c r="R1365" s="976"/>
      <c r="S1365" s="976"/>
      <c r="T1365" s="976"/>
      <c r="U1365" s="976"/>
      <c r="V1365" s="976"/>
      <c r="W1365" s="976"/>
      <c r="X1365" s="976"/>
      <c r="Y1365" s="976"/>
      <c r="Z1365" s="976"/>
      <c r="AA1365" s="976"/>
      <c r="AB1365" s="976"/>
      <c r="AC1365" s="976"/>
      <c r="AD1365" s="976"/>
      <c r="AE1365" s="976"/>
      <c r="AF1365" s="976"/>
      <c r="AG1365" s="976"/>
      <c r="AH1365" s="976"/>
      <c r="AI1365" s="976"/>
      <c r="AJ1365" s="976"/>
      <c r="AK1365" s="976"/>
      <c r="AL1365" s="976"/>
      <c r="AM1365" s="976"/>
      <c r="AN1365" s="976"/>
      <c r="AO1365" s="976"/>
      <c r="AP1365" s="976"/>
      <c r="AQ1365" s="976"/>
      <c r="AR1365" s="976"/>
      <c r="AS1365" s="976"/>
      <c r="AT1365" s="976"/>
      <c r="AU1365" s="976"/>
      <c r="AV1365" s="976"/>
      <c r="AW1365" s="976"/>
      <c r="AX1365" s="976"/>
      <c r="AY1365" s="976"/>
      <c r="AZ1365" s="976"/>
      <c r="BA1365" s="976"/>
      <c r="BB1365" s="976"/>
      <c r="BC1365" s="976"/>
      <c r="BD1365" s="976"/>
    </row>
    <row r="1366" spans="1:56" ht="15">
      <c r="A1366" s="2"/>
      <c r="B1366" s="2"/>
      <c r="C1366" s="2"/>
      <c r="D1366" s="2"/>
      <c r="E1366" s="2"/>
      <c r="F1366" s="2"/>
      <c r="G1366" s="2"/>
      <c r="H1366" s="2"/>
      <c r="I1366" s="2"/>
      <c r="J1366" s="2"/>
      <c r="K1366" s="2"/>
      <c r="L1366" s="2"/>
      <c r="M1366" s="2"/>
      <c r="N1366" s="2"/>
      <c r="O1366" s="2"/>
      <c r="P1366" s="2"/>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175"/>
      <c r="BD1366" s="56"/>
    </row>
    <row r="1367" spans="1:56" ht="15">
      <c r="A1367" s="878" t="s">
        <v>20</v>
      </c>
      <c r="B1367" s="878"/>
      <c r="C1367" s="878"/>
      <c r="D1367" s="878"/>
      <c r="E1367" s="878"/>
      <c r="F1367" s="878"/>
      <c r="G1367" s="878"/>
      <c r="H1367" s="878"/>
      <c r="I1367" s="878"/>
      <c r="J1367" s="878"/>
      <c r="K1367" s="878"/>
      <c r="L1367" s="878"/>
      <c r="M1367" s="878"/>
      <c r="N1367" s="878"/>
      <c r="O1367" s="878"/>
      <c r="P1367" s="2"/>
      <c r="Q1367" s="976" t="s">
        <v>767</v>
      </c>
      <c r="R1367" s="976"/>
      <c r="S1367" s="976"/>
      <c r="T1367" s="976"/>
      <c r="U1367" s="976"/>
      <c r="V1367" s="976"/>
      <c r="W1367" s="976"/>
      <c r="X1367" s="976"/>
      <c r="Y1367" s="976"/>
      <c r="Z1367" s="976"/>
      <c r="AA1367" s="976"/>
      <c r="AB1367" s="976"/>
      <c r="AC1367" s="976"/>
      <c r="AD1367" s="976"/>
      <c r="AE1367" s="976"/>
      <c r="AF1367" s="976"/>
      <c r="AG1367" s="976"/>
      <c r="AH1367" s="976"/>
      <c r="AI1367" s="976"/>
      <c r="AJ1367" s="976"/>
      <c r="AK1367" s="976"/>
      <c r="AL1367" s="976"/>
      <c r="AM1367" s="976"/>
      <c r="AN1367" s="976"/>
      <c r="AO1367" s="976"/>
      <c r="AP1367" s="976"/>
      <c r="AQ1367" s="976"/>
      <c r="AR1367" s="976"/>
      <c r="AS1367" s="976"/>
      <c r="AT1367" s="976"/>
      <c r="AU1367" s="976"/>
      <c r="AV1367" s="976"/>
      <c r="AW1367" s="976"/>
      <c r="AX1367" s="976"/>
      <c r="AY1367" s="976"/>
      <c r="AZ1367" s="976"/>
      <c r="BA1367" s="976"/>
      <c r="BB1367" s="976"/>
      <c r="BC1367" s="976"/>
      <c r="BD1367" s="976"/>
    </row>
    <row r="1368" spans="1:56" ht="15">
      <c r="A1368" s="2"/>
      <c r="B1368" s="2"/>
      <c r="C1368" s="2"/>
      <c r="D1368" s="2"/>
      <c r="E1368" s="2"/>
      <c r="F1368" s="2"/>
      <c r="G1368" s="2"/>
      <c r="H1368" s="2"/>
      <c r="I1368" s="2"/>
      <c r="J1368" s="2"/>
      <c r="K1368" s="2"/>
      <c r="L1368" s="2"/>
      <c r="M1368" s="2"/>
      <c r="N1368" s="2"/>
      <c r="O1368" s="2"/>
      <c r="P1368" s="2"/>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175"/>
      <c r="BD1368" s="56"/>
    </row>
    <row r="1369" spans="1:56" ht="15">
      <c r="A1369" s="878" t="s">
        <v>19</v>
      </c>
      <c r="B1369" s="878"/>
      <c r="C1369" s="878"/>
      <c r="D1369" s="878"/>
      <c r="E1369" s="878"/>
      <c r="F1369" s="878"/>
      <c r="G1369" s="878"/>
      <c r="H1369" s="878"/>
      <c r="I1369" s="878"/>
      <c r="J1369" s="878"/>
      <c r="K1369" s="878"/>
      <c r="L1369" s="878"/>
      <c r="M1369" s="878"/>
      <c r="N1369" s="878"/>
      <c r="O1369" s="878"/>
      <c r="Q1369" s="976" t="s">
        <v>209</v>
      </c>
      <c r="R1369" s="976"/>
      <c r="S1369" s="976"/>
      <c r="T1369" s="976"/>
      <c r="U1369" s="976"/>
      <c r="V1369" s="976"/>
      <c r="W1369" s="976"/>
      <c r="X1369" s="976"/>
      <c r="Y1369" s="976"/>
      <c r="Z1369" s="976"/>
      <c r="AA1369" s="976"/>
      <c r="AB1369" s="976"/>
      <c r="AC1369" s="976"/>
      <c r="AD1369" s="976"/>
      <c r="AE1369" s="976"/>
      <c r="AF1369" s="976"/>
      <c r="AG1369" s="976"/>
      <c r="AH1369" s="976"/>
      <c r="AI1369" s="976"/>
      <c r="AJ1369" s="976"/>
      <c r="AK1369" s="976"/>
      <c r="AL1369" s="976"/>
      <c r="AM1369" s="976"/>
      <c r="AN1369" s="976"/>
      <c r="AO1369" s="976"/>
      <c r="AP1369" s="976"/>
      <c r="AQ1369" s="976"/>
      <c r="AR1369" s="976"/>
      <c r="AS1369" s="976"/>
      <c r="AT1369" s="976"/>
      <c r="AU1369" s="976"/>
      <c r="AV1369" s="976"/>
      <c r="AW1369" s="976"/>
      <c r="AX1369" s="976"/>
      <c r="AY1369" s="976"/>
      <c r="AZ1369" s="976"/>
      <c r="BA1369" s="976"/>
      <c r="BB1369" s="976"/>
      <c r="BC1369" s="976"/>
      <c r="BD1369" s="976"/>
    </row>
    <row r="1370" spans="1:56" ht="15">
      <c r="A1370" s="4"/>
      <c r="B1370" s="4"/>
      <c r="C1370" s="4"/>
      <c r="D1370" s="4"/>
      <c r="E1370" s="4"/>
      <c r="F1370" s="4"/>
      <c r="G1370" s="4"/>
      <c r="H1370" s="4"/>
      <c r="I1370" s="4"/>
      <c r="J1370" s="4"/>
      <c r="K1370" s="4"/>
      <c r="L1370" s="4"/>
      <c r="M1370" s="4"/>
      <c r="N1370" s="4"/>
      <c r="O1370" s="4"/>
      <c r="P1370" s="2"/>
      <c r="Q1370" s="977"/>
      <c r="R1370" s="977"/>
      <c r="S1370" s="977"/>
      <c r="T1370" s="977"/>
      <c r="U1370" s="977"/>
      <c r="V1370" s="977"/>
      <c r="W1370" s="977"/>
      <c r="X1370" s="977"/>
      <c r="Y1370" s="977"/>
      <c r="Z1370" s="977"/>
      <c r="AA1370" s="977"/>
      <c r="AB1370" s="977"/>
      <c r="AC1370" s="977"/>
      <c r="AD1370" s="977"/>
      <c r="AE1370" s="977"/>
      <c r="AF1370" s="977"/>
      <c r="AG1370" s="977"/>
      <c r="AH1370" s="977"/>
      <c r="AI1370" s="977"/>
      <c r="AJ1370" s="977"/>
      <c r="AK1370" s="977"/>
      <c r="AL1370" s="977"/>
      <c r="AM1370" s="977"/>
      <c r="AN1370" s="977"/>
      <c r="AO1370" s="977"/>
      <c r="AP1370" s="977"/>
      <c r="AQ1370" s="977"/>
      <c r="AR1370" s="977"/>
      <c r="AS1370" s="977"/>
      <c r="AT1370" s="977"/>
      <c r="AU1370" s="977"/>
      <c r="AV1370" s="977"/>
      <c r="AW1370" s="977"/>
      <c r="AX1370" s="977"/>
      <c r="AY1370" s="977"/>
      <c r="AZ1370" s="977"/>
      <c r="BA1370" s="977"/>
      <c r="BB1370" s="977"/>
      <c r="BC1370" s="175"/>
      <c r="BD1370" s="56"/>
    </row>
    <row r="1371" spans="1:56" ht="15">
      <c r="A1371" s="878" t="s">
        <v>2</v>
      </c>
      <c r="B1371" s="878"/>
      <c r="C1371" s="878"/>
      <c r="D1371" s="878"/>
      <c r="E1371" s="878"/>
      <c r="F1371" s="878"/>
      <c r="G1371" s="878"/>
      <c r="H1371" s="878"/>
      <c r="I1371" s="878"/>
      <c r="J1371" s="878"/>
      <c r="K1371" s="878"/>
      <c r="L1371" s="878"/>
      <c r="M1371" s="878"/>
      <c r="N1371" s="878"/>
      <c r="O1371" s="878"/>
      <c r="Q1371" s="882" t="s">
        <v>798</v>
      </c>
      <c r="R1371" s="882"/>
      <c r="S1371" s="882"/>
      <c r="T1371" s="882"/>
      <c r="U1371" s="882"/>
      <c r="V1371" s="882"/>
      <c r="W1371" s="882"/>
      <c r="X1371" s="882"/>
      <c r="Y1371" s="882"/>
      <c r="Z1371" s="882"/>
      <c r="AA1371" s="882"/>
      <c r="AB1371" s="882"/>
      <c r="AC1371" s="882"/>
      <c r="AD1371" s="882"/>
      <c r="AE1371" s="882"/>
      <c r="AF1371" s="882"/>
      <c r="AG1371" s="882"/>
      <c r="AH1371" s="882"/>
      <c r="AI1371" s="882"/>
      <c r="AJ1371" s="882"/>
      <c r="AK1371" s="882"/>
      <c r="AL1371" s="882"/>
      <c r="AM1371" s="882"/>
      <c r="AN1371" s="882"/>
      <c r="AO1371" s="882"/>
      <c r="AP1371" s="882"/>
      <c r="AQ1371" s="882"/>
      <c r="AR1371" s="882"/>
      <c r="AS1371" s="882"/>
      <c r="AT1371" s="882"/>
      <c r="AU1371" s="882"/>
      <c r="AV1371" s="882"/>
      <c r="AW1371" s="882"/>
      <c r="AX1371" s="882"/>
      <c r="AY1371" s="882"/>
      <c r="AZ1371" s="882"/>
      <c r="BA1371" s="882"/>
      <c r="BB1371" s="882"/>
      <c r="BC1371" s="882"/>
      <c r="BD1371" s="882"/>
    </row>
    <row r="1372" spans="1:56" ht="15">
      <c r="A1372" s="4"/>
      <c r="B1372" s="4"/>
      <c r="C1372" s="4"/>
      <c r="D1372" s="4"/>
      <c r="E1372" s="4"/>
      <c r="F1372" s="4"/>
      <c r="G1372" s="4"/>
      <c r="H1372" s="4"/>
      <c r="I1372" s="4"/>
      <c r="J1372" s="4"/>
      <c r="K1372" s="4"/>
      <c r="L1372" s="4"/>
      <c r="M1372" s="4"/>
      <c r="N1372" s="4"/>
      <c r="O1372" s="4"/>
      <c r="P1372" s="2"/>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175"/>
      <c r="BD1372" s="56"/>
    </row>
    <row r="1373" spans="1:56" ht="15">
      <c r="A1373" s="878" t="s">
        <v>16</v>
      </c>
      <c r="B1373" s="878"/>
      <c r="C1373" s="878"/>
      <c r="D1373" s="878"/>
      <c r="E1373" s="878"/>
      <c r="F1373" s="878"/>
      <c r="G1373" s="878"/>
      <c r="H1373" s="878"/>
      <c r="I1373" s="878"/>
      <c r="J1373" s="878"/>
      <c r="K1373" s="878"/>
      <c r="L1373" s="878"/>
      <c r="M1373" s="878"/>
      <c r="N1373" s="878"/>
      <c r="O1373" s="878"/>
      <c r="Q1373" s="1052" t="s">
        <v>799</v>
      </c>
      <c r="R1373" s="1052"/>
      <c r="S1373" s="1052"/>
      <c r="T1373" s="1052"/>
      <c r="U1373" s="1052"/>
      <c r="V1373" s="1052"/>
      <c r="W1373" s="1052"/>
      <c r="X1373" s="1052"/>
      <c r="Y1373" s="1052"/>
      <c r="Z1373" s="1052"/>
      <c r="AA1373" s="1052"/>
      <c r="AB1373" s="1052"/>
      <c r="AC1373" s="1052"/>
      <c r="AD1373" s="1052"/>
      <c r="AE1373" s="1052"/>
      <c r="AF1373" s="1052"/>
      <c r="AG1373" s="1052"/>
      <c r="AH1373" s="1052"/>
      <c r="AI1373" s="1052"/>
      <c r="AJ1373" s="1052"/>
      <c r="AK1373" s="1052"/>
      <c r="AL1373" s="1052"/>
      <c r="AM1373" s="1052"/>
      <c r="AN1373" s="1052"/>
      <c r="AO1373" s="1052"/>
      <c r="AP1373" s="1052"/>
      <c r="AQ1373" s="1052"/>
      <c r="AR1373" s="1052"/>
      <c r="AS1373" s="1052"/>
      <c r="AT1373" s="1052"/>
      <c r="AU1373" s="1052"/>
      <c r="AV1373" s="1052"/>
      <c r="AW1373" s="1052"/>
      <c r="AX1373" s="1052"/>
      <c r="AY1373" s="1052"/>
      <c r="AZ1373" s="1052"/>
      <c r="BA1373" s="1052"/>
      <c r="BB1373" s="1052"/>
      <c r="BC1373" s="1052"/>
      <c r="BD1373" s="1052"/>
    </row>
    <row r="1374" spans="1:56" ht="15">
      <c r="A1374" s="4"/>
      <c r="B1374" s="4"/>
      <c r="C1374" s="4"/>
      <c r="D1374" s="4"/>
      <c r="E1374" s="4"/>
      <c r="F1374" s="4"/>
      <c r="G1374" s="4"/>
      <c r="H1374" s="4"/>
      <c r="I1374" s="4"/>
      <c r="J1374" s="4"/>
      <c r="K1374" s="4"/>
      <c r="L1374" s="4"/>
      <c r="M1374" s="4"/>
      <c r="N1374" s="4"/>
      <c r="O1374" s="4"/>
      <c r="P1374" s="2"/>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175"/>
      <c r="BD1374" s="56"/>
    </row>
    <row r="1375" spans="1:56" ht="15">
      <c r="A1375" s="973" t="s">
        <v>162</v>
      </c>
      <c r="B1375" s="973"/>
      <c r="C1375" s="973"/>
      <c r="D1375" s="973"/>
      <c r="E1375" s="973"/>
      <c r="F1375" s="973"/>
      <c r="G1375" s="973"/>
      <c r="H1375" s="973"/>
      <c r="I1375" s="973"/>
      <c r="J1375" s="973"/>
      <c r="K1375" s="973"/>
      <c r="L1375" s="973"/>
      <c r="M1375" s="973"/>
      <c r="N1375" s="973"/>
      <c r="O1375" s="973"/>
      <c r="Q1375" s="1053" t="s">
        <v>800</v>
      </c>
      <c r="R1375" s="1053"/>
      <c r="S1375" s="1053"/>
      <c r="T1375" s="1053"/>
      <c r="U1375" s="1053"/>
      <c r="V1375" s="1053"/>
      <c r="W1375" s="1053"/>
      <c r="X1375" s="1053"/>
      <c r="Y1375" s="1053"/>
      <c r="Z1375" s="1053"/>
      <c r="AA1375" s="1053"/>
      <c r="AB1375" s="1053"/>
      <c r="AC1375" s="1053"/>
      <c r="AD1375" s="1053"/>
      <c r="AE1375" s="1053"/>
      <c r="AF1375" s="1053"/>
      <c r="AG1375" s="1053"/>
      <c r="AH1375" s="1053"/>
      <c r="AI1375" s="1053"/>
      <c r="AJ1375" s="1053"/>
      <c r="AK1375" s="1053"/>
      <c r="AL1375" s="1053"/>
      <c r="AM1375" s="1053"/>
      <c r="AN1375" s="1053"/>
      <c r="AO1375" s="1053"/>
      <c r="AP1375" s="1053"/>
      <c r="AQ1375" s="1053"/>
      <c r="AR1375" s="1053"/>
      <c r="AS1375" s="1053"/>
      <c r="AT1375" s="1053"/>
      <c r="AU1375" s="1053"/>
      <c r="AV1375" s="1053"/>
      <c r="AW1375" s="1053"/>
      <c r="AX1375" s="1053"/>
      <c r="AY1375" s="1053"/>
      <c r="AZ1375" s="1053"/>
      <c r="BA1375" s="1053"/>
      <c r="BB1375" s="1053"/>
      <c r="BC1375" s="1053"/>
      <c r="BD1375" s="1053"/>
    </row>
    <row r="1376" spans="1:56" ht="15">
      <c r="A1376" s="4"/>
      <c r="B1376" s="4"/>
      <c r="C1376" s="4"/>
      <c r="D1376" s="4"/>
      <c r="E1376" s="4"/>
      <c r="F1376" s="4"/>
      <c r="G1376" s="4"/>
      <c r="H1376" s="4"/>
      <c r="I1376" s="4"/>
      <c r="J1376" s="4"/>
      <c r="K1376" s="4"/>
      <c r="L1376" s="4"/>
      <c r="M1376" s="4"/>
      <c r="N1376" s="4"/>
      <c r="O1376" s="4"/>
      <c r="P1376" s="2"/>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175"/>
      <c r="BD1376" s="56"/>
    </row>
    <row r="1377" spans="1:56" ht="15">
      <c r="A1377" s="975" t="s">
        <v>18</v>
      </c>
      <c r="B1377" s="975"/>
      <c r="C1377" s="975"/>
      <c r="D1377" s="975"/>
      <c r="E1377" s="975"/>
      <c r="F1377" s="975"/>
      <c r="G1377" s="975"/>
      <c r="H1377" s="975"/>
      <c r="I1377" s="975"/>
      <c r="J1377" s="975"/>
      <c r="K1377" s="975"/>
      <c r="L1377" s="975"/>
      <c r="M1377" s="975"/>
      <c r="N1377" s="975"/>
      <c r="O1377" s="975"/>
      <c r="Q1377" s="882" t="s">
        <v>801</v>
      </c>
      <c r="R1377" s="882"/>
      <c r="S1377" s="882"/>
      <c r="T1377" s="882"/>
      <c r="U1377" s="882"/>
      <c r="V1377" s="882"/>
      <c r="W1377" s="882"/>
      <c r="X1377" s="882"/>
      <c r="Y1377" s="882"/>
      <c r="Z1377" s="882"/>
      <c r="AA1377" s="882"/>
      <c r="AB1377" s="882"/>
      <c r="AC1377" s="882"/>
      <c r="AD1377" s="882"/>
      <c r="AE1377" s="882"/>
      <c r="AF1377" s="882"/>
      <c r="AG1377" s="882"/>
      <c r="AH1377" s="882"/>
      <c r="AI1377" s="882"/>
      <c r="AJ1377" s="882"/>
      <c r="AK1377" s="882"/>
      <c r="AL1377" s="882"/>
      <c r="AM1377" s="882"/>
      <c r="AN1377" s="882"/>
      <c r="AO1377" s="882"/>
      <c r="AP1377" s="882"/>
      <c r="AQ1377" s="882"/>
      <c r="AR1377" s="882"/>
      <c r="AS1377" s="882"/>
      <c r="AT1377" s="882"/>
      <c r="AU1377" s="882"/>
      <c r="AV1377" s="882"/>
      <c r="AW1377" s="882"/>
      <c r="AX1377" s="882"/>
      <c r="AY1377" s="882"/>
      <c r="AZ1377" s="882"/>
      <c r="BA1377" s="882"/>
      <c r="BB1377" s="882"/>
      <c r="BC1377" s="882"/>
      <c r="BD1377" s="882"/>
    </row>
    <row r="1378" spans="1:56" ht="15">
      <c r="A1378" s="4"/>
      <c r="B1378" s="4"/>
      <c r="C1378" s="4"/>
      <c r="D1378" s="4"/>
      <c r="E1378" s="4"/>
      <c r="F1378" s="4"/>
      <c r="G1378" s="4"/>
      <c r="H1378" s="4"/>
      <c r="I1378" s="4"/>
      <c r="J1378" s="4"/>
      <c r="K1378" s="4"/>
      <c r="L1378" s="4"/>
      <c r="M1378" s="4"/>
      <c r="N1378" s="4"/>
      <c r="O1378" s="4"/>
      <c r="P1378" s="2"/>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175"/>
      <c r="BD1378" s="56"/>
    </row>
    <row r="1379" spans="1:56" ht="15">
      <c r="A1379" s="1024" t="s">
        <v>22</v>
      </c>
      <c r="B1379" s="1024"/>
      <c r="C1379" s="1024"/>
      <c r="D1379" s="1024"/>
      <c r="E1379" s="1024"/>
      <c r="F1379" s="1024"/>
      <c r="G1379" s="1024"/>
      <c r="H1379" s="1024"/>
      <c r="I1379" s="1024"/>
      <c r="J1379" s="1024"/>
      <c r="K1379" s="1024"/>
      <c r="L1379" s="1024"/>
      <c r="M1379" s="1024"/>
      <c r="N1379" s="1024"/>
      <c r="O1379" s="1024"/>
      <c r="P1379" s="2"/>
      <c r="Q1379" s="882" t="s">
        <v>165</v>
      </c>
      <c r="R1379" s="882"/>
      <c r="S1379" s="882"/>
      <c r="T1379" s="882"/>
      <c r="U1379" s="882"/>
      <c r="V1379" s="882"/>
      <c r="W1379" s="882"/>
      <c r="X1379" s="882"/>
      <c r="Y1379" s="882"/>
      <c r="Z1379" s="882"/>
      <c r="AA1379" s="882"/>
      <c r="AB1379" s="882"/>
      <c r="AC1379" s="882"/>
      <c r="AD1379" s="882"/>
      <c r="AE1379" s="882"/>
      <c r="AF1379" s="882"/>
      <c r="AG1379" s="882"/>
      <c r="AH1379" s="882"/>
      <c r="AI1379" s="882"/>
      <c r="AJ1379" s="882"/>
      <c r="AK1379" s="882"/>
      <c r="AL1379" s="882"/>
      <c r="AM1379" s="882"/>
      <c r="AN1379" s="882"/>
      <c r="AO1379" s="882"/>
      <c r="AP1379" s="882"/>
      <c r="AQ1379" s="882"/>
      <c r="AR1379" s="882"/>
      <c r="AS1379" s="882"/>
      <c r="AT1379" s="882"/>
      <c r="AU1379" s="882"/>
      <c r="AV1379" s="882"/>
      <c r="AW1379" s="882"/>
      <c r="AX1379" s="882"/>
      <c r="AY1379" s="882"/>
      <c r="AZ1379" s="882"/>
      <c r="BA1379" s="882"/>
      <c r="BB1379" s="882"/>
      <c r="BC1379" s="882"/>
      <c r="BD1379" s="882"/>
    </row>
    <row r="1380" spans="1:56" ht="15">
      <c r="A1380" s="176"/>
      <c r="B1380" s="176"/>
      <c r="C1380" s="176"/>
      <c r="D1380" s="176"/>
      <c r="E1380" s="176"/>
      <c r="F1380" s="176"/>
      <c r="G1380" s="176"/>
      <c r="H1380" s="176"/>
      <c r="I1380" s="176"/>
      <c r="J1380" s="176"/>
      <c r="K1380" s="176"/>
      <c r="L1380" s="176"/>
      <c r="M1380" s="176"/>
      <c r="N1380" s="176"/>
      <c r="O1380" s="176"/>
      <c r="P1380" s="176"/>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row>
    <row r="1381" spans="1:56" ht="15">
      <c r="A1381" s="1025" t="s">
        <v>17</v>
      </c>
      <c r="B1381" s="1025"/>
      <c r="C1381" s="1025"/>
      <c r="D1381" s="1025"/>
      <c r="E1381" s="1025"/>
      <c r="F1381" s="1025"/>
      <c r="G1381" s="1025"/>
      <c r="H1381" s="1025"/>
      <c r="I1381" s="1025"/>
      <c r="J1381" s="1025"/>
      <c r="K1381" s="1025"/>
      <c r="L1381" s="1025"/>
      <c r="M1381" s="1025"/>
      <c r="N1381" s="1025"/>
      <c r="O1381" s="1025"/>
      <c r="Q1381" s="976" t="s">
        <v>802</v>
      </c>
      <c r="R1381" s="976"/>
      <c r="S1381" s="976"/>
      <c r="T1381" s="976"/>
      <c r="U1381" s="976"/>
      <c r="V1381" s="976"/>
      <c r="W1381" s="976"/>
      <c r="X1381" s="976"/>
      <c r="Y1381" s="976"/>
      <c r="Z1381" s="976"/>
      <c r="AA1381" s="976"/>
      <c r="AB1381" s="976"/>
      <c r="AC1381" s="976"/>
      <c r="AD1381" s="976"/>
      <c r="AE1381" s="976"/>
      <c r="AF1381" s="976"/>
      <c r="AG1381" s="976"/>
      <c r="AH1381" s="976"/>
      <c r="AI1381" s="976"/>
      <c r="AJ1381" s="976"/>
      <c r="AK1381" s="976"/>
      <c r="AL1381" s="976"/>
      <c r="AM1381" s="976"/>
      <c r="AN1381" s="976"/>
      <c r="AO1381" s="976"/>
      <c r="AP1381" s="976"/>
      <c r="AQ1381" s="976"/>
      <c r="AR1381" s="976"/>
      <c r="AS1381" s="976"/>
      <c r="AT1381" s="976"/>
      <c r="AU1381" s="976"/>
      <c r="AV1381" s="976"/>
      <c r="AW1381" s="976"/>
      <c r="AX1381" s="976"/>
      <c r="AY1381" s="976"/>
      <c r="AZ1381" s="976"/>
      <c r="BA1381" s="976"/>
      <c r="BB1381" s="976"/>
      <c r="BC1381" s="976"/>
      <c r="BD1381" s="976"/>
    </row>
    <row r="1382" spans="1:56" ht="15">
      <c r="A1382" s="878" t="s">
        <v>21</v>
      </c>
      <c r="B1382" s="878"/>
      <c r="C1382" s="878"/>
      <c r="D1382" s="878"/>
      <c r="E1382" s="878"/>
      <c r="F1382" s="878"/>
      <c r="G1382" s="878"/>
      <c r="H1382" s="878"/>
      <c r="I1382" s="878"/>
      <c r="J1382" s="878"/>
      <c r="K1382" s="878"/>
      <c r="L1382" s="878"/>
      <c r="M1382" s="878"/>
      <c r="N1382" s="878"/>
      <c r="O1382" s="878"/>
      <c r="P1382" s="2"/>
      <c r="Q1382" s="976" t="s">
        <v>803</v>
      </c>
      <c r="R1382" s="976"/>
      <c r="S1382" s="976"/>
      <c r="T1382" s="976"/>
      <c r="U1382" s="976"/>
      <c r="V1382" s="976"/>
      <c r="W1382" s="976"/>
      <c r="X1382" s="976"/>
      <c r="Y1382" s="976"/>
      <c r="Z1382" s="976"/>
      <c r="AA1382" s="976"/>
      <c r="AB1382" s="976"/>
      <c r="AC1382" s="976"/>
      <c r="AD1382" s="976"/>
      <c r="AE1382" s="976"/>
      <c r="AF1382" s="976"/>
      <c r="AG1382" s="976"/>
      <c r="AH1382" s="976"/>
      <c r="AI1382" s="976"/>
      <c r="AJ1382" s="976"/>
      <c r="AK1382" s="976"/>
      <c r="AL1382" s="976"/>
      <c r="AM1382" s="976"/>
      <c r="AN1382" s="976"/>
      <c r="AO1382" s="976"/>
      <c r="AP1382" s="976"/>
      <c r="AQ1382" s="976"/>
      <c r="AR1382" s="976"/>
      <c r="AS1382" s="976"/>
      <c r="AT1382" s="976"/>
      <c r="AU1382" s="976"/>
      <c r="AV1382" s="976"/>
      <c r="AW1382" s="976"/>
      <c r="AX1382" s="976"/>
      <c r="AY1382" s="976"/>
      <c r="AZ1382" s="976"/>
      <c r="BA1382" s="976"/>
      <c r="BB1382" s="976"/>
      <c r="BC1382" s="976"/>
      <c r="BD1382" s="976"/>
    </row>
    <row r="1383" spans="1:56" ht="15.75" thickBot="1">
      <c r="A1383" s="2"/>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c r="BA1383" s="2"/>
      <c r="BB1383" s="2"/>
      <c r="BC1383" s="2"/>
      <c r="BD1383" s="45"/>
    </row>
    <row r="1384" spans="1:56" ht="15.75" thickBot="1">
      <c r="A1384" s="1004" t="s">
        <v>3</v>
      </c>
      <c r="B1384" s="1005"/>
      <c r="C1384" s="1006"/>
      <c r="D1384" s="1074" t="s">
        <v>4</v>
      </c>
      <c r="E1384" s="1075"/>
      <c r="F1384" s="1075"/>
      <c r="G1384" s="1075"/>
      <c r="H1384" s="1075"/>
      <c r="I1384" s="1075"/>
      <c r="J1384" s="1075"/>
      <c r="K1384" s="1075"/>
      <c r="L1384" s="1075"/>
      <c r="M1384" s="1075"/>
      <c r="N1384" s="1075"/>
      <c r="O1384" s="1075"/>
      <c r="P1384" s="1075"/>
      <c r="Q1384" s="1075"/>
      <c r="R1384" s="1075"/>
      <c r="S1384" s="1075"/>
      <c r="T1384" s="1075"/>
      <c r="U1384" s="1075"/>
      <c r="V1384" s="1075"/>
      <c r="W1384" s="1075"/>
      <c r="X1384" s="1075"/>
      <c r="Y1384" s="1075"/>
      <c r="Z1384" s="1075"/>
      <c r="AA1384" s="1075"/>
      <c r="AB1384" s="1075"/>
      <c r="AC1384" s="1075"/>
      <c r="AD1384" s="1075"/>
      <c r="AE1384" s="1075"/>
      <c r="AF1384" s="1075"/>
      <c r="AG1384" s="1075"/>
      <c r="AH1384" s="1075"/>
      <c r="AI1384" s="1075"/>
      <c r="AJ1384" s="1075"/>
      <c r="AK1384" s="1075"/>
      <c r="AL1384" s="1075"/>
      <c r="AM1384" s="1075"/>
      <c r="AN1384" s="1075"/>
      <c r="AO1384" s="1075"/>
      <c r="AP1384" s="1075"/>
      <c r="AQ1384" s="1075"/>
      <c r="AR1384" s="1075"/>
      <c r="AS1384" s="1075"/>
      <c r="AT1384" s="1075"/>
      <c r="AU1384" s="1075"/>
      <c r="AV1384" s="1075"/>
      <c r="AW1384" s="1075"/>
      <c r="AX1384" s="1075"/>
      <c r="AY1384" s="1076"/>
      <c r="AZ1384" s="956" t="s">
        <v>58</v>
      </c>
      <c r="BA1384" s="903" t="s">
        <v>59</v>
      </c>
      <c r="BB1384" s="1164" t="s">
        <v>60</v>
      </c>
      <c r="BC1384" s="1524" t="s">
        <v>14</v>
      </c>
      <c r="BD1384" s="1525"/>
    </row>
    <row r="1385" spans="1:56" ht="28.5" thickBot="1">
      <c r="A1385" s="1072"/>
      <c r="B1385" s="1073"/>
      <c r="C1385" s="1073"/>
      <c r="D1385" s="1054" t="s">
        <v>5</v>
      </c>
      <c r="E1385" s="1055"/>
      <c r="F1385" s="1055"/>
      <c r="G1385" s="1056"/>
      <c r="H1385" s="1057" t="s">
        <v>6</v>
      </c>
      <c r="I1385" s="1055"/>
      <c r="J1385" s="1055"/>
      <c r="K1385" s="1058"/>
      <c r="L1385" s="1054" t="s">
        <v>7</v>
      </c>
      <c r="M1385" s="1055"/>
      <c r="N1385" s="1055"/>
      <c r="O1385" s="1056"/>
      <c r="P1385" s="1057" t="s">
        <v>8</v>
      </c>
      <c r="Q1385" s="1055"/>
      <c r="R1385" s="1055"/>
      <c r="S1385" s="1058"/>
      <c r="T1385" s="1054" t="s">
        <v>7</v>
      </c>
      <c r="U1385" s="1055"/>
      <c r="V1385" s="1055"/>
      <c r="W1385" s="1056"/>
      <c r="X1385" s="1057" t="s">
        <v>9</v>
      </c>
      <c r="Y1385" s="1055"/>
      <c r="Z1385" s="1055"/>
      <c r="AA1385" s="1058"/>
      <c r="AB1385" s="1054" t="s">
        <v>9</v>
      </c>
      <c r="AC1385" s="1055"/>
      <c r="AD1385" s="1055"/>
      <c r="AE1385" s="1056"/>
      <c r="AF1385" s="1057" t="s">
        <v>8</v>
      </c>
      <c r="AG1385" s="1055"/>
      <c r="AH1385" s="1055"/>
      <c r="AI1385" s="1058"/>
      <c r="AJ1385" s="1054" t="s">
        <v>10</v>
      </c>
      <c r="AK1385" s="1055"/>
      <c r="AL1385" s="1055"/>
      <c r="AM1385" s="1056"/>
      <c r="AN1385" s="1057" t="s">
        <v>11</v>
      </c>
      <c r="AO1385" s="1055"/>
      <c r="AP1385" s="1055"/>
      <c r="AQ1385" s="1058"/>
      <c r="AR1385" s="1054" t="s">
        <v>12</v>
      </c>
      <c r="AS1385" s="1055"/>
      <c r="AT1385" s="1055"/>
      <c r="AU1385" s="1056"/>
      <c r="AV1385" s="1057" t="s">
        <v>13</v>
      </c>
      <c r="AW1385" s="1055"/>
      <c r="AX1385" s="1055"/>
      <c r="AY1385" s="1056"/>
      <c r="AZ1385" s="1059"/>
      <c r="BA1385" s="904"/>
      <c r="BB1385" s="1165"/>
      <c r="BC1385" s="704" t="s">
        <v>303</v>
      </c>
      <c r="BD1385" s="705" t="s">
        <v>64</v>
      </c>
    </row>
    <row r="1386" spans="1:56" ht="30">
      <c r="A1386" s="1069" t="s">
        <v>804</v>
      </c>
      <c r="B1386" s="1070"/>
      <c r="C1386" s="1071"/>
      <c r="D1386" s="123"/>
      <c r="E1386" s="13"/>
      <c r="F1386" s="13"/>
      <c r="G1386" s="13"/>
      <c r="H1386" s="13"/>
      <c r="I1386" s="13"/>
      <c r="J1386" s="13"/>
      <c r="K1386" s="13"/>
      <c r="L1386" s="13"/>
      <c r="M1386" s="13"/>
      <c r="N1386" s="13"/>
      <c r="O1386" s="13"/>
      <c r="P1386" s="13"/>
      <c r="Q1386" s="13"/>
      <c r="R1386" s="13"/>
      <c r="S1386" s="13"/>
      <c r="T1386" s="13"/>
      <c r="U1386" s="13"/>
      <c r="V1386" s="13"/>
      <c r="W1386" s="13"/>
      <c r="X1386" s="13"/>
      <c r="Y1386" s="13"/>
      <c r="Z1386" s="13"/>
      <c r="AA1386" s="7"/>
      <c r="AB1386" s="7"/>
      <c r="AC1386" s="7"/>
      <c r="AD1386" s="13"/>
      <c r="AE1386" s="13"/>
      <c r="AF1386" s="13"/>
      <c r="AG1386" s="13"/>
      <c r="AH1386" s="13"/>
      <c r="AI1386" s="13"/>
      <c r="AJ1386" s="13"/>
      <c r="AK1386" s="13"/>
      <c r="AL1386" s="13"/>
      <c r="AM1386" s="13"/>
      <c r="AN1386" s="13"/>
      <c r="AO1386" s="13"/>
      <c r="AP1386" s="13"/>
      <c r="AQ1386" s="13"/>
      <c r="AR1386" s="13"/>
      <c r="AS1386" s="13"/>
      <c r="AT1386" s="13"/>
      <c r="AU1386" s="13"/>
      <c r="AV1386" s="13"/>
      <c r="AW1386" s="13"/>
      <c r="AX1386" s="13"/>
      <c r="AY1386" s="216"/>
      <c r="AZ1386" s="12"/>
      <c r="BA1386" s="7"/>
      <c r="BB1386" s="7"/>
      <c r="BC1386" s="153" t="s">
        <v>805</v>
      </c>
      <c r="BD1386" s="183" t="s">
        <v>806</v>
      </c>
    </row>
    <row r="1387" spans="1:56" ht="30">
      <c r="A1387" s="1175" t="s">
        <v>807</v>
      </c>
      <c r="B1387" s="1176"/>
      <c r="C1387" s="1177"/>
      <c r="D1387" s="123"/>
      <c r="E1387" s="13"/>
      <c r="F1387" s="13"/>
      <c r="G1387" s="13"/>
      <c r="H1387" s="7"/>
      <c r="I1387" s="7"/>
      <c r="J1387" s="7"/>
      <c r="K1387" s="7"/>
      <c r="L1387" s="7"/>
      <c r="M1387" s="7"/>
      <c r="N1387" s="7"/>
      <c r="O1387" s="7"/>
      <c r="P1387" s="7"/>
      <c r="Q1387" s="7"/>
      <c r="R1387" s="7"/>
      <c r="S1387" s="7"/>
      <c r="T1387" s="7"/>
      <c r="U1387" s="7"/>
      <c r="V1387" s="7"/>
      <c r="W1387" s="7"/>
      <c r="X1387" s="7"/>
      <c r="Y1387" s="7"/>
      <c r="Z1387" s="7"/>
      <c r="AA1387" s="7"/>
      <c r="AB1387" s="7"/>
      <c r="AC1387" s="7"/>
      <c r="AD1387" s="13"/>
      <c r="AE1387" s="13"/>
      <c r="AF1387" s="7"/>
      <c r="AG1387" s="7"/>
      <c r="AH1387" s="7"/>
      <c r="AI1387" s="7"/>
      <c r="AJ1387" s="7"/>
      <c r="AK1387" s="7"/>
      <c r="AL1387" s="7"/>
      <c r="AM1387" s="7"/>
      <c r="AN1387" s="7"/>
      <c r="AO1387" s="7"/>
      <c r="AP1387" s="212"/>
      <c r="AQ1387" s="212"/>
      <c r="AR1387" s="212"/>
      <c r="AS1387" s="212"/>
      <c r="AT1387" s="212"/>
      <c r="AU1387" s="212"/>
      <c r="AV1387" s="212"/>
      <c r="AW1387" s="212"/>
      <c r="AX1387" s="7"/>
      <c r="AY1387" s="185"/>
      <c r="AZ1387" s="12"/>
      <c r="BA1387" s="181"/>
      <c r="BB1387" s="129"/>
      <c r="BC1387" s="183" t="s">
        <v>805</v>
      </c>
      <c r="BD1387" s="183" t="s">
        <v>806</v>
      </c>
    </row>
    <row r="1388" spans="1:56" ht="30">
      <c r="A1388" s="1175" t="s">
        <v>808</v>
      </c>
      <c r="B1388" s="1176"/>
      <c r="C1388" s="1177"/>
      <c r="D1388" s="123"/>
      <c r="E1388" s="7"/>
      <c r="F1388" s="7"/>
      <c r="G1388" s="7"/>
      <c r="H1388" s="13"/>
      <c r="I1388" s="7"/>
      <c r="J1388" s="7"/>
      <c r="K1388" s="7"/>
      <c r="L1388" s="7"/>
      <c r="M1388" s="7"/>
      <c r="N1388" s="7"/>
      <c r="O1388" s="7"/>
      <c r="P1388" s="7"/>
      <c r="Q1388" s="7"/>
      <c r="R1388" s="7"/>
      <c r="S1388" s="7"/>
      <c r="T1388" s="7"/>
      <c r="U1388" s="7"/>
      <c r="V1388" s="7"/>
      <c r="W1388" s="7"/>
      <c r="X1388" s="7"/>
      <c r="Y1388" s="7"/>
      <c r="Z1388" s="7"/>
      <c r="AA1388" s="7"/>
      <c r="AB1388" s="7"/>
      <c r="AC1388" s="7"/>
      <c r="AD1388" s="13"/>
      <c r="AE1388" s="13"/>
      <c r="AF1388" s="7"/>
      <c r="AG1388" s="7"/>
      <c r="AH1388" s="7"/>
      <c r="AI1388" s="7"/>
      <c r="AJ1388" s="7"/>
      <c r="AK1388" s="7"/>
      <c r="AL1388" s="7"/>
      <c r="AM1388" s="7"/>
      <c r="AN1388" s="7"/>
      <c r="AO1388" s="7"/>
      <c r="AP1388" s="212"/>
      <c r="AQ1388" s="212"/>
      <c r="AR1388" s="212"/>
      <c r="AS1388" s="212"/>
      <c r="AT1388" s="212"/>
      <c r="AU1388" s="212"/>
      <c r="AV1388" s="212"/>
      <c r="AW1388" s="212"/>
      <c r="AX1388" s="7"/>
      <c r="AY1388" s="185"/>
      <c r="AZ1388" s="12"/>
      <c r="BA1388" s="7"/>
      <c r="BB1388" s="7"/>
      <c r="BC1388" s="183" t="s">
        <v>805</v>
      </c>
      <c r="BD1388" s="183" t="s">
        <v>806</v>
      </c>
    </row>
    <row r="1389" spans="1:56" ht="15">
      <c r="A1389" s="1175" t="s">
        <v>809</v>
      </c>
      <c r="B1389" s="1176"/>
      <c r="C1389" s="1177"/>
      <c r="D1389" s="123"/>
      <c r="E1389" s="7"/>
      <c r="F1389" s="13"/>
      <c r="G1389" s="13"/>
      <c r="H1389" s="13"/>
      <c r="I1389" s="13"/>
      <c r="J1389" s="13"/>
      <c r="K1389" s="13"/>
      <c r="L1389" s="13"/>
      <c r="M1389" s="13"/>
      <c r="N1389" s="13"/>
      <c r="O1389" s="13"/>
      <c r="P1389" s="13"/>
      <c r="Q1389" s="13"/>
      <c r="R1389" s="13"/>
      <c r="S1389" s="13"/>
      <c r="T1389" s="13"/>
      <c r="U1389" s="13"/>
      <c r="V1389" s="13"/>
      <c r="W1389" s="13"/>
      <c r="X1389" s="13"/>
      <c r="Y1389" s="13"/>
      <c r="Z1389" s="13"/>
      <c r="AA1389" s="7"/>
      <c r="AB1389" s="7"/>
      <c r="AC1389" s="7"/>
      <c r="AD1389" s="13"/>
      <c r="AE1389" s="13"/>
      <c r="AF1389" s="13"/>
      <c r="AG1389" s="13"/>
      <c r="AH1389" s="13"/>
      <c r="AI1389" s="13"/>
      <c r="AJ1389" s="13"/>
      <c r="AK1389" s="13"/>
      <c r="AL1389" s="13"/>
      <c r="AM1389" s="13"/>
      <c r="AN1389" s="13"/>
      <c r="AO1389" s="13"/>
      <c r="AP1389" s="214"/>
      <c r="AQ1389" s="214"/>
      <c r="AR1389" s="214"/>
      <c r="AS1389" s="214"/>
      <c r="AT1389" s="214"/>
      <c r="AU1389" s="214"/>
      <c r="AV1389" s="214"/>
      <c r="AW1389" s="214"/>
      <c r="AX1389" s="13"/>
      <c r="AY1389" s="216"/>
      <c r="AZ1389" s="12"/>
      <c r="BA1389" s="7"/>
      <c r="BB1389" s="7"/>
      <c r="BC1389" s="183" t="s">
        <v>806</v>
      </c>
      <c r="BD1389" s="153" t="s">
        <v>797</v>
      </c>
    </row>
    <row r="1390" spans="1:56" ht="15">
      <c r="A1390" s="1175" t="s">
        <v>810</v>
      </c>
      <c r="B1390" s="1176"/>
      <c r="C1390" s="1177"/>
      <c r="D1390" s="123"/>
      <c r="E1390" s="7"/>
      <c r="F1390" s="7"/>
      <c r="G1390" s="7"/>
      <c r="H1390" s="7"/>
      <c r="I1390" s="7"/>
      <c r="J1390" s="7"/>
      <c r="K1390" s="7"/>
      <c r="L1390" s="13"/>
      <c r="M1390" s="13"/>
      <c r="N1390" s="13"/>
      <c r="O1390" s="13"/>
      <c r="P1390" s="7"/>
      <c r="Q1390" s="7"/>
      <c r="R1390" s="7"/>
      <c r="S1390" s="7"/>
      <c r="T1390" s="7"/>
      <c r="U1390" s="7"/>
      <c r="V1390" s="7"/>
      <c r="W1390" s="7"/>
      <c r="X1390" s="7"/>
      <c r="Y1390" s="7"/>
      <c r="Z1390" s="7"/>
      <c r="AA1390" s="7"/>
      <c r="AB1390" s="7"/>
      <c r="AC1390" s="7"/>
      <c r="AD1390" s="7"/>
      <c r="AE1390" s="7"/>
      <c r="AF1390" s="7"/>
      <c r="AG1390" s="7"/>
      <c r="AH1390" s="7"/>
      <c r="AI1390" s="7"/>
      <c r="AJ1390" s="7"/>
      <c r="AK1390" s="7"/>
      <c r="AL1390" s="7"/>
      <c r="AM1390" s="7"/>
      <c r="AN1390" s="7"/>
      <c r="AO1390" s="7"/>
      <c r="AP1390" s="212"/>
      <c r="AQ1390" s="212"/>
      <c r="AR1390" s="212"/>
      <c r="AS1390" s="212"/>
      <c r="AT1390" s="212"/>
      <c r="AU1390" s="212"/>
      <c r="AV1390" s="212"/>
      <c r="AW1390" s="212"/>
      <c r="AX1390" s="7"/>
      <c r="AY1390" s="185"/>
      <c r="AZ1390" s="12"/>
      <c r="BA1390" s="7"/>
      <c r="BB1390" s="7"/>
      <c r="BC1390" s="183" t="s">
        <v>806</v>
      </c>
      <c r="BD1390" s="183" t="s">
        <v>806</v>
      </c>
    </row>
    <row r="1391" spans="1:56" ht="30">
      <c r="A1391" s="1069" t="s">
        <v>811</v>
      </c>
      <c r="B1391" s="1070"/>
      <c r="C1391" s="1071"/>
      <c r="D1391" s="123"/>
      <c r="E1391" s="13"/>
      <c r="F1391" s="13"/>
      <c r="G1391" s="13"/>
      <c r="H1391" s="13"/>
      <c r="I1391" s="13"/>
      <c r="J1391" s="13"/>
      <c r="K1391" s="13"/>
      <c r="L1391" s="13"/>
      <c r="M1391" s="13"/>
      <c r="N1391" s="13"/>
      <c r="O1391" s="13"/>
      <c r="P1391" s="13"/>
      <c r="Q1391" s="13"/>
      <c r="R1391" s="13"/>
      <c r="S1391" s="13"/>
      <c r="T1391" s="13"/>
      <c r="U1391" s="13"/>
      <c r="V1391" s="13"/>
      <c r="W1391" s="13"/>
      <c r="X1391" s="13"/>
      <c r="Y1391" s="13"/>
      <c r="Z1391" s="13"/>
      <c r="AA1391" s="7"/>
      <c r="AB1391" s="7"/>
      <c r="AC1391" s="7"/>
      <c r="AD1391" s="13"/>
      <c r="AE1391" s="13"/>
      <c r="AF1391" s="13"/>
      <c r="AG1391" s="13"/>
      <c r="AH1391" s="13"/>
      <c r="AI1391" s="13"/>
      <c r="AJ1391" s="13"/>
      <c r="AK1391" s="13"/>
      <c r="AL1391" s="13"/>
      <c r="AM1391" s="13"/>
      <c r="AN1391" s="13"/>
      <c r="AO1391" s="13"/>
      <c r="AP1391" s="13"/>
      <c r="AQ1391" s="13"/>
      <c r="AR1391" s="13"/>
      <c r="AS1391" s="13"/>
      <c r="AT1391" s="13"/>
      <c r="AU1391" s="13"/>
      <c r="AV1391" s="13"/>
      <c r="AW1391" s="13"/>
      <c r="AX1391" s="13"/>
      <c r="AY1391" s="216"/>
      <c r="AZ1391" s="12"/>
      <c r="BA1391" s="7"/>
      <c r="BB1391" s="7"/>
      <c r="BC1391" s="183" t="s">
        <v>805</v>
      </c>
      <c r="BD1391" s="183" t="s">
        <v>806</v>
      </c>
    </row>
    <row r="1392" spans="1:56" ht="30">
      <c r="A1392" s="1069" t="s">
        <v>812</v>
      </c>
      <c r="B1392" s="1070"/>
      <c r="C1392" s="1071"/>
      <c r="D1392" s="123"/>
      <c r="E1392" s="7"/>
      <c r="F1392" s="7"/>
      <c r="G1392" s="7"/>
      <c r="H1392" s="7"/>
      <c r="I1392" s="7"/>
      <c r="J1392" s="7"/>
      <c r="K1392" s="7"/>
      <c r="L1392" s="7"/>
      <c r="M1392" s="7"/>
      <c r="N1392" s="7"/>
      <c r="O1392" s="7"/>
      <c r="P1392" s="7"/>
      <c r="Q1392" s="7"/>
      <c r="R1392" s="7"/>
      <c r="S1392" s="7"/>
      <c r="T1392" s="7"/>
      <c r="U1392" s="7"/>
      <c r="V1392" s="7"/>
      <c r="W1392" s="7"/>
      <c r="X1392" s="7"/>
      <c r="Y1392" s="7"/>
      <c r="Z1392" s="7"/>
      <c r="AA1392" s="7"/>
      <c r="AB1392" s="7"/>
      <c r="AC1392" s="7"/>
      <c r="AD1392" s="7"/>
      <c r="AE1392" s="7"/>
      <c r="AF1392" s="7"/>
      <c r="AG1392" s="7"/>
      <c r="AH1392" s="7"/>
      <c r="AI1392" s="7"/>
      <c r="AJ1392" s="7"/>
      <c r="AK1392" s="7"/>
      <c r="AL1392" s="7"/>
      <c r="AM1392" s="7"/>
      <c r="AN1392" s="7"/>
      <c r="AO1392" s="7"/>
      <c r="AP1392" s="7"/>
      <c r="AQ1392" s="7"/>
      <c r="AR1392" s="7"/>
      <c r="AS1392" s="7"/>
      <c r="AT1392" s="7"/>
      <c r="AU1392" s="7"/>
      <c r="AV1392" s="13"/>
      <c r="AW1392" s="13"/>
      <c r="AX1392" s="13"/>
      <c r="AY1392" s="216"/>
      <c r="AZ1392" s="12"/>
      <c r="BA1392" s="7"/>
      <c r="BB1392" s="7"/>
      <c r="BC1392" s="183" t="s">
        <v>805</v>
      </c>
      <c r="BD1392" s="183" t="s">
        <v>806</v>
      </c>
    </row>
    <row r="1393" spans="1:56" ht="30">
      <c r="A1393" s="1060" t="s">
        <v>813</v>
      </c>
      <c r="B1393" s="1061"/>
      <c r="C1393" s="1062"/>
      <c r="D1393" s="123"/>
      <c r="E1393" s="7"/>
      <c r="F1393" s="7"/>
      <c r="G1393" s="7"/>
      <c r="H1393" s="7"/>
      <c r="I1393" s="7"/>
      <c r="J1393" s="7"/>
      <c r="K1393" s="7"/>
      <c r="L1393" s="7"/>
      <c r="M1393" s="7"/>
      <c r="N1393" s="7"/>
      <c r="O1393" s="7"/>
      <c r="P1393" s="7"/>
      <c r="Q1393" s="13"/>
      <c r="R1393" s="13"/>
      <c r="S1393" s="13"/>
      <c r="T1393" s="7"/>
      <c r="U1393" s="7"/>
      <c r="V1393" s="7"/>
      <c r="W1393" s="7"/>
      <c r="X1393" s="7"/>
      <c r="Y1393" s="7"/>
      <c r="Z1393" s="7"/>
      <c r="AA1393" s="7"/>
      <c r="AB1393" s="7"/>
      <c r="AC1393" s="7"/>
      <c r="AD1393" s="7"/>
      <c r="AE1393" s="7"/>
      <c r="AF1393" s="7"/>
      <c r="AG1393" s="7"/>
      <c r="AH1393" s="7"/>
      <c r="AI1393" s="7"/>
      <c r="AJ1393" s="7"/>
      <c r="AK1393" s="7"/>
      <c r="AL1393" s="7"/>
      <c r="AM1393" s="7"/>
      <c r="AN1393" s="7"/>
      <c r="AO1393" s="7"/>
      <c r="AP1393" s="7"/>
      <c r="AQ1393" s="7"/>
      <c r="AR1393" s="7"/>
      <c r="AS1393" s="7"/>
      <c r="AT1393" s="7"/>
      <c r="AU1393" s="7"/>
      <c r="AV1393" s="7"/>
      <c r="AW1393" s="7"/>
      <c r="AX1393" s="7"/>
      <c r="AY1393" s="185"/>
      <c r="AZ1393" s="12"/>
      <c r="BA1393" s="7"/>
      <c r="BB1393" s="7"/>
      <c r="BC1393" s="183" t="s">
        <v>805</v>
      </c>
      <c r="BD1393" s="183" t="s">
        <v>806</v>
      </c>
    </row>
    <row r="1394" spans="1:56" ht="30">
      <c r="A1394" s="1069" t="s">
        <v>814</v>
      </c>
      <c r="B1394" s="1070"/>
      <c r="C1394" s="1071"/>
      <c r="D1394" s="123"/>
      <c r="E1394" s="7"/>
      <c r="F1394" s="7"/>
      <c r="G1394" s="7"/>
      <c r="H1394" s="7"/>
      <c r="I1394" s="7"/>
      <c r="J1394" s="7"/>
      <c r="K1394" s="7"/>
      <c r="L1394" s="7"/>
      <c r="M1394" s="7"/>
      <c r="N1394" s="7"/>
      <c r="O1394" s="13"/>
      <c r="P1394" s="13"/>
      <c r="Q1394" s="13"/>
      <c r="R1394" s="13"/>
      <c r="S1394" s="13"/>
      <c r="T1394" s="13"/>
      <c r="U1394" s="13"/>
      <c r="V1394" s="13"/>
      <c r="W1394" s="13"/>
      <c r="X1394" s="13"/>
      <c r="Y1394" s="13"/>
      <c r="Z1394" s="13"/>
      <c r="AA1394" s="7"/>
      <c r="AB1394" s="7"/>
      <c r="AC1394" s="7"/>
      <c r="AD1394" s="13"/>
      <c r="AE1394" s="13"/>
      <c r="AF1394" s="13"/>
      <c r="AG1394" s="7"/>
      <c r="AH1394" s="7"/>
      <c r="AI1394" s="7"/>
      <c r="AJ1394" s="7"/>
      <c r="AK1394" s="7"/>
      <c r="AL1394" s="7"/>
      <c r="AM1394" s="7"/>
      <c r="AN1394" s="7"/>
      <c r="AO1394" s="7"/>
      <c r="AP1394" s="7"/>
      <c r="AQ1394" s="7"/>
      <c r="AR1394" s="7"/>
      <c r="AS1394" s="7"/>
      <c r="AT1394" s="7"/>
      <c r="AU1394" s="7"/>
      <c r="AV1394" s="7"/>
      <c r="AW1394" s="7"/>
      <c r="AX1394" s="7"/>
      <c r="AY1394" s="185"/>
      <c r="AZ1394" s="12"/>
      <c r="BA1394" s="217">
        <f>(17000000*5%)+17000000</f>
        <v>17850000</v>
      </c>
      <c r="BB1394" s="129" t="s">
        <v>815</v>
      </c>
      <c r="BC1394" s="183" t="s">
        <v>805</v>
      </c>
      <c r="BD1394" s="183" t="s">
        <v>806</v>
      </c>
    </row>
    <row r="1395" spans="1:56" ht="15">
      <c r="A1395" s="1069" t="s">
        <v>816</v>
      </c>
      <c r="B1395" s="1070"/>
      <c r="C1395" s="1071"/>
      <c r="D1395" s="123"/>
      <c r="E1395" s="13"/>
      <c r="F1395" s="13"/>
      <c r="G1395" s="13"/>
      <c r="H1395" s="13"/>
      <c r="I1395" s="13"/>
      <c r="J1395" s="13"/>
      <c r="K1395" s="13"/>
      <c r="L1395" s="13"/>
      <c r="M1395" s="13"/>
      <c r="N1395" s="13"/>
      <c r="O1395" s="13"/>
      <c r="P1395" s="13"/>
      <c r="Q1395" s="13"/>
      <c r="R1395" s="13"/>
      <c r="S1395" s="13"/>
      <c r="T1395" s="13"/>
      <c r="U1395" s="13"/>
      <c r="V1395" s="13"/>
      <c r="W1395" s="13"/>
      <c r="X1395" s="13"/>
      <c r="Y1395" s="13"/>
      <c r="Z1395" s="13"/>
      <c r="AA1395" s="7"/>
      <c r="AB1395" s="7"/>
      <c r="AC1395" s="7"/>
      <c r="AD1395" s="13"/>
      <c r="AE1395" s="13"/>
      <c r="AF1395" s="13"/>
      <c r="AG1395" s="13"/>
      <c r="AH1395" s="13"/>
      <c r="AI1395" s="13"/>
      <c r="AJ1395" s="13"/>
      <c r="AK1395" s="13"/>
      <c r="AL1395" s="13"/>
      <c r="AM1395" s="13"/>
      <c r="AN1395" s="13"/>
      <c r="AO1395" s="13"/>
      <c r="AP1395" s="13"/>
      <c r="AQ1395" s="13"/>
      <c r="AR1395" s="13"/>
      <c r="AS1395" s="13"/>
      <c r="AT1395" s="13"/>
      <c r="AU1395" s="13"/>
      <c r="AV1395" s="13"/>
      <c r="AW1395" s="13"/>
      <c r="AX1395" s="13"/>
      <c r="AY1395" s="216"/>
      <c r="AZ1395" s="12"/>
      <c r="BA1395" s="7"/>
      <c r="BB1395" s="7"/>
      <c r="BC1395" s="183" t="s">
        <v>806</v>
      </c>
      <c r="BD1395" s="183" t="s">
        <v>806</v>
      </c>
    </row>
    <row r="1396" spans="1:56" ht="15">
      <c r="A1396" s="1069" t="s">
        <v>794</v>
      </c>
      <c r="B1396" s="1070"/>
      <c r="C1396" s="1071"/>
      <c r="D1396" s="305"/>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27"/>
      <c r="AB1396" s="10"/>
      <c r="AC1396" s="10"/>
      <c r="AD1396" s="10"/>
      <c r="AE1396" s="10"/>
      <c r="AF1396" s="10"/>
      <c r="AG1396" s="10"/>
      <c r="AH1396" s="10"/>
      <c r="AI1396" s="10"/>
      <c r="AJ1396" s="10"/>
      <c r="AK1396" s="10"/>
      <c r="AL1396" s="10"/>
      <c r="AM1396" s="10"/>
      <c r="AN1396" s="10"/>
      <c r="AO1396" s="10"/>
      <c r="AP1396" s="10"/>
      <c r="AQ1396" s="10"/>
      <c r="AR1396" s="10"/>
      <c r="AS1396" s="10"/>
      <c r="AT1396" s="10"/>
      <c r="AU1396" s="10"/>
      <c r="AV1396" s="10"/>
      <c r="AW1396" s="10"/>
      <c r="AX1396" s="10"/>
      <c r="AY1396" s="219"/>
      <c r="AZ1396" s="12"/>
      <c r="BA1396" s="7"/>
      <c r="BB1396" s="711"/>
      <c r="BC1396" s="183" t="s">
        <v>806</v>
      </c>
      <c r="BD1396" s="183" t="s">
        <v>806</v>
      </c>
    </row>
    <row r="1397" spans="1:56" ht="15.75" thickBot="1">
      <c r="A1397" s="1069" t="s">
        <v>795</v>
      </c>
      <c r="B1397" s="1070"/>
      <c r="C1397" s="1071"/>
      <c r="D1397" s="253"/>
      <c r="E1397" s="11"/>
      <c r="F1397" s="34"/>
      <c r="G1397" s="34"/>
      <c r="H1397" s="34"/>
      <c r="I1397" s="34"/>
      <c r="J1397" s="34"/>
      <c r="K1397" s="34"/>
      <c r="L1397" s="34"/>
      <c r="M1397" s="34"/>
      <c r="N1397" s="34"/>
      <c r="O1397" s="34"/>
      <c r="P1397" s="34"/>
      <c r="Q1397" s="34"/>
      <c r="R1397" s="34"/>
      <c r="S1397" s="34"/>
      <c r="T1397" s="34"/>
      <c r="U1397" s="34"/>
      <c r="V1397" s="34"/>
      <c r="W1397" s="34"/>
      <c r="X1397" s="34"/>
      <c r="Y1397" s="34"/>
      <c r="Z1397" s="11"/>
      <c r="AA1397" s="11"/>
      <c r="AB1397" s="11"/>
      <c r="AC1397" s="34"/>
      <c r="AD1397" s="34"/>
      <c r="AE1397" s="34"/>
      <c r="AF1397" s="34"/>
      <c r="AG1397" s="34"/>
      <c r="AH1397" s="34"/>
      <c r="AI1397" s="34"/>
      <c r="AJ1397" s="34"/>
      <c r="AK1397" s="34"/>
      <c r="AL1397" s="34"/>
      <c r="AM1397" s="34"/>
      <c r="AN1397" s="34"/>
      <c r="AO1397" s="34"/>
      <c r="AP1397" s="34"/>
      <c r="AQ1397" s="34"/>
      <c r="AR1397" s="34"/>
      <c r="AS1397" s="34"/>
      <c r="AT1397" s="34"/>
      <c r="AU1397" s="34"/>
      <c r="AV1397" s="34"/>
      <c r="AW1397" s="34"/>
      <c r="AX1397" s="34"/>
      <c r="AY1397" s="712"/>
      <c r="AZ1397" s="12"/>
      <c r="BA1397" s="7"/>
      <c r="BB1397" s="711"/>
      <c r="BC1397" s="183" t="s">
        <v>806</v>
      </c>
      <c r="BD1397" s="183" t="s">
        <v>806</v>
      </c>
    </row>
    <row r="1398" spans="1:56" ht="15">
      <c r="A1398" s="221" t="s">
        <v>155</v>
      </c>
      <c r="B1398" s="222"/>
      <c r="C1398" s="222"/>
      <c r="D1398" s="222"/>
      <c r="E1398" s="222"/>
      <c r="F1398" s="222"/>
      <c r="G1398" s="222"/>
      <c r="H1398" s="222"/>
      <c r="I1398" s="222"/>
      <c r="J1398" s="222"/>
      <c r="K1398" s="222"/>
      <c r="L1398" s="222"/>
      <c r="M1398" s="222"/>
      <c r="N1398" s="222"/>
      <c r="O1398" s="222"/>
      <c r="P1398" s="222"/>
      <c r="Q1398" s="222"/>
      <c r="R1398" s="222"/>
      <c r="S1398" s="222"/>
      <c r="T1398" s="222"/>
      <c r="U1398" s="222"/>
      <c r="V1398" s="222"/>
      <c r="W1398" s="222"/>
      <c r="X1398" s="222"/>
      <c r="Y1398" s="222"/>
      <c r="Z1398" s="222"/>
      <c r="AA1398" s="222"/>
      <c r="AB1398" s="222"/>
      <c r="AC1398" s="222"/>
      <c r="AD1398" s="222"/>
      <c r="AE1398" s="222"/>
      <c r="AF1398" s="222"/>
      <c r="AG1398" s="222"/>
      <c r="AH1398" s="222"/>
      <c r="AI1398" s="222"/>
      <c r="AJ1398" s="222"/>
      <c r="AK1398" s="222"/>
      <c r="AL1398" s="222"/>
      <c r="AM1398" s="222"/>
      <c r="AN1398" s="222"/>
      <c r="AO1398" s="222"/>
      <c r="AP1398" s="222"/>
      <c r="AQ1398" s="222"/>
      <c r="AR1398" s="222"/>
      <c r="AS1398" s="222"/>
      <c r="AT1398" s="222"/>
      <c r="AU1398" s="222"/>
      <c r="AV1398" s="222"/>
      <c r="AW1398" s="222"/>
      <c r="AX1398" s="222"/>
      <c r="AY1398" s="222"/>
      <c r="AZ1398" s="222"/>
      <c r="BA1398" s="223">
        <f>SUM(BA1386:BA1397)</f>
        <v>17850000</v>
      </c>
      <c r="BB1398" s="224"/>
      <c r="BC1398" s="225"/>
      <c r="BD1398" s="45"/>
    </row>
    <row r="1399" ht="15">
      <c r="BD1399" s="45"/>
    </row>
    <row r="1400" ht="15">
      <c r="BD1400" s="45"/>
    </row>
    <row r="1401" spans="1:56" ht="15">
      <c r="A1401" s="1" t="s">
        <v>61</v>
      </c>
      <c r="D1401" s="1" t="s">
        <v>62</v>
      </c>
      <c r="BD1401" s="45"/>
    </row>
    <row r="1402" ht="15">
      <c r="BD1402" s="45"/>
    </row>
    <row r="1404" spans="1:56" ht="15">
      <c r="A1404" s="1426" t="s">
        <v>51</v>
      </c>
      <c r="B1404" s="1427"/>
      <c r="C1404" s="1427"/>
      <c r="D1404" s="1427"/>
      <c r="E1404" s="1427"/>
      <c r="F1404" s="1427"/>
      <c r="G1404" s="1427"/>
      <c r="H1404" s="1427"/>
      <c r="I1404" s="1427"/>
      <c r="J1404" s="1427"/>
      <c r="K1404" s="1427"/>
      <c r="L1404" s="1427"/>
      <c r="M1404" s="1427"/>
      <c r="N1404" s="1427"/>
      <c r="O1404" s="1427"/>
      <c r="P1404" s="1427"/>
      <c r="Q1404" s="1427"/>
      <c r="R1404" s="1427"/>
      <c r="S1404" s="1427"/>
      <c r="T1404" s="1427"/>
      <c r="U1404" s="1427"/>
      <c r="V1404" s="1427"/>
      <c r="W1404" s="1427"/>
      <c r="X1404" s="1427"/>
      <c r="Y1404" s="1427"/>
      <c r="Z1404" s="1427"/>
      <c r="AA1404" s="1427"/>
      <c r="AB1404" s="1427"/>
      <c r="AC1404" s="1427"/>
      <c r="AD1404" s="1427"/>
      <c r="AE1404" s="1427"/>
      <c r="AF1404" s="1427"/>
      <c r="AG1404" s="1427"/>
      <c r="AH1404" s="1427"/>
      <c r="AI1404" s="1427"/>
      <c r="AJ1404" s="1427"/>
      <c r="AK1404" s="1427"/>
      <c r="AL1404" s="1427"/>
      <c r="AM1404" s="1427"/>
      <c r="AN1404" s="1427"/>
      <c r="AO1404" s="1427"/>
      <c r="AP1404" s="1427"/>
      <c r="AQ1404" s="1427"/>
      <c r="AR1404" s="1427"/>
      <c r="AS1404" s="1427"/>
      <c r="AT1404" s="1427"/>
      <c r="AU1404" s="1427"/>
      <c r="AV1404" s="1427"/>
      <c r="AW1404" s="1427"/>
      <c r="AX1404" s="1427"/>
      <c r="AY1404" s="1427"/>
      <c r="AZ1404" s="1427"/>
      <c r="BA1404" s="1427"/>
      <c r="BB1404" s="1427"/>
      <c r="BC1404" s="1427"/>
      <c r="BD1404" s="1428"/>
    </row>
    <row r="1405" spans="1:56" ht="15">
      <c r="A1405" s="1426" t="s">
        <v>52</v>
      </c>
      <c r="B1405" s="1427"/>
      <c r="C1405" s="1427"/>
      <c r="D1405" s="1427"/>
      <c r="E1405" s="1427"/>
      <c r="F1405" s="1427"/>
      <c r="G1405" s="1427"/>
      <c r="H1405" s="1427"/>
      <c r="I1405" s="1427"/>
      <c r="J1405" s="1427"/>
      <c r="K1405" s="1427"/>
      <c r="L1405" s="1427"/>
      <c r="M1405" s="1427"/>
      <c r="N1405" s="1427"/>
      <c r="O1405" s="1427"/>
      <c r="P1405" s="1427"/>
      <c r="Q1405" s="1427"/>
      <c r="R1405" s="1427"/>
      <c r="S1405" s="1427"/>
      <c r="T1405" s="1427"/>
      <c r="U1405" s="1427"/>
      <c r="V1405" s="1427"/>
      <c r="W1405" s="1427"/>
      <c r="X1405" s="1427"/>
      <c r="Y1405" s="1427"/>
      <c r="Z1405" s="1427"/>
      <c r="AA1405" s="1427"/>
      <c r="AB1405" s="1427"/>
      <c r="AC1405" s="1427"/>
      <c r="AD1405" s="1427"/>
      <c r="AE1405" s="1427"/>
      <c r="AF1405" s="1427"/>
      <c r="AG1405" s="1427"/>
      <c r="AH1405" s="1427"/>
      <c r="AI1405" s="1427"/>
      <c r="AJ1405" s="1427"/>
      <c r="AK1405" s="1427"/>
      <c r="AL1405" s="1427"/>
      <c r="AM1405" s="1427"/>
      <c r="AN1405" s="1427"/>
      <c r="AO1405" s="1427"/>
      <c r="AP1405" s="1427"/>
      <c r="AQ1405" s="1427"/>
      <c r="AR1405" s="1427"/>
      <c r="AS1405" s="1427"/>
      <c r="AT1405" s="1427"/>
      <c r="AU1405" s="1427"/>
      <c r="AV1405" s="1427"/>
      <c r="AW1405" s="1427"/>
      <c r="AX1405" s="1427"/>
      <c r="AY1405" s="1427"/>
      <c r="AZ1405" s="1427"/>
      <c r="BA1405" s="1427"/>
      <c r="BB1405" s="1427"/>
      <c r="BC1405" s="1427"/>
      <c r="BD1405" s="1428"/>
    </row>
    <row r="1406" spans="1:56" ht="15">
      <c r="A1406" s="1429" t="s">
        <v>53</v>
      </c>
      <c r="B1406" s="1430"/>
      <c r="C1406" s="1430"/>
      <c r="D1406" s="1430"/>
      <c r="E1406" s="1430"/>
      <c r="F1406" s="1430"/>
      <c r="G1406" s="1430"/>
      <c r="H1406" s="1430"/>
      <c r="I1406" s="1430"/>
      <c r="J1406" s="1430"/>
      <c r="K1406" s="1430"/>
      <c r="L1406" s="1430"/>
      <c r="M1406" s="1430"/>
      <c r="N1406" s="1430"/>
      <c r="O1406" s="1431"/>
      <c r="P1406" s="1429" t="s">
        <v>54</v>
      </c>
      <c r="Q1406" s="1430"/>
      <c r="R1406" s="1430"/>
      <c r="S1406" s="1430"/>
      <c r="T1406" s="1430"/>
      <c r="U1406" s="1430"/>
      <c r="V1406" s="1430"/>
      <c r="W1406" s="1430"/>
      <c r="X1406" s="1430"/>
      <c r="Y1406" s="1430"/>
      <c r="Z1406" s="1430"/>
      <c r="AA1406" s="1430"/>
      <c r="AB1406" s="1430"/>
      <c r="AC1406" s="1430"/>
      <c r="AD1406" s="1430"/>
      <c r="AE1406" s="1430"/>
      <c r="AF1406" s="1430"/>
      <c r="AG1406" s="1430"/>
      <c r="AH1406" s="1430"/>
      <c r="AI1406" s="1430"/>
      <c r="AJ1406" s="1430"/>
      <c r="AK1406" s="1430"/>
      <c r="AL1406" s="1430"/>
      <c r="AM1406" s="1430"/>
      <c r="AN1406" s="1430"/>
      <c r="AO1406" s="1430"/>
      <c r="AP1406" s="1430"/>
      <c r="AQ1406" s="1430"/>
      <c r="AR1406" s="1430"/>
      <c r="AS1406" s="1430"/>
      <c r="AT1406" s="1430"/>
      <c r="AU1406" s="1430"/>
      <c r="AV1406" s="1430"/>
      <c r="AW1406" s="1430"/>
      <c r="AX1406" s="1430"/>
      <c r="AY1406" s="1431"/>
      <c r="AZ1406" s="1429" t="s">
        <v>55</v>
      </c>
      <c r="BA1406" s="1431"/>
      <c r="BB1406" s="1045" t="s">
        <v>56</v>
      </c>
      <c r="BC1406" s="1046"/>
      <c r="BD1406" s="1047"/>
    </row>
    <row r="1407" spans="1:56" ht="15">
      <c r="A1407" s="1191" t="s">
        <v>57</v>
      </c>
      <c r="B1407" s="1192"/>
      <c r="C1407" s="1192"/>
      <c r="D1407" s="1192"/>
      <c r="E1407" s="1192"/>
      <c r="F1407" s="1192"/>
      <c r="G1407" s="1192"/>
      <c r="H1407" s="1192"/>
      <c r="I1407" s="1192"/>
      <c r="J1407" s="1192"/>
      <c r="K1407" s="1192"/>
      <c r="L1407" s="1192"/>
      <c r="M1407" s="1192"/>
      <c r="N1407" s="1192"/>
      <c r="O1407" s="1193"/>
      <c r="P1407" s="1191">
        <v>2</v>
      </c>
      <c r="Q1407" s="1192"/>
      <c r="R1407" s="1192"/>
      <c r="S1407" s="1192"/>
      <c r="T1407" s="1192"/>
      <c r="U1407" s="1192"/>
      <c r="V1407" s="1192"/>
      <c r="W1407" s="1192"/>
      <c r="X1407" s="1192"/>
      <c r="Y1407" s="1192"/>
      <c r="Z1407" s="1192"/>
      <c r="AA1407" s="1192"/>
      <c r="AB1407" s="1192"/>
      <c r="AC1407" s="1192"/>
      <c r="AD1407" s="1192"/>
      <c r="AE1407" s="1192"/>
      <c r="AF1407" s="1192"/>
      <c r="AG1407" s="1192"/>
      <c r="AH1407" s="1192"/>
      <c r="AI1407" s="1192"/>
      <c r="AJ1407" s="1192"/>
      <c r="AK1407" s="1192"/>
      <c r="AL1407" s="1192"/>
      <c r="AM1407" s="1192"/>
      <c r="AN1407" s="1192"/>
      <c r="AO1407" s="1192"/>
      <c r="AP1407" s="1192"/>
      <c r="AQ1407" s="1192"/>
      <c r="AR1407" s="1192"/>
      <c r="AS1407" s="1192"/>
      <c r="AT1407" s="1192"/>
      <c r="AU1407" s="1192"/>
      <c r="AV1407" s="1192"/>
      <c r="AW1407" s="1192"/>
      <c r="AX1407" s="1192"/>
      <c r="AY1407" s="1193"/>
      <c r="AZ1407" s="1194">
        <v>41647</v>
      </c>
      <c r="BA1407" s="1193"/>
      <c r="BB1407" s="1191">
        <v>2</v>
      </c>
      <c r="BC1407" s="1192"/>
      <c r="BD1407" s="1193"/>
    </row>
    <row r="1408" spans="1:56" ht="15">
      <c r="A1408" s="2"/>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45"/>
    </row>
    <row r="1409" spans="1:56" ht="15">
      <c r="A1409" s="878" t="s">
        <v>15</v>
      </c>
      <c r="B1409" s="878"/>
      <c r="C1409" s="878"/>
      <c r="D1409" s="878"/>
      <c r="E1409" s="878"/>
      <c r="F1409" s="878"/>
      <c r="G1409" s="878"/>
      <c r="H1409" s="878"/>
      <c r="I1409" s="878"/>
      <c r="J1409" s="878"/>
      <c r="K1409" s="878"/>
      <c r="L1409" s="878"/>
      <c r="M1409" s="878"/>
      <c r="N1409" s="878"/>
      <c r="O1409" s="878"/>
      <c r="Q1409" s="976" t="s">
        <v>817</v>
      </c>
      <c r="R1409" s="976"/>
      <c r="S1409" s="976"/>
      <c r="T1409" s="976"/>
      <c r="U1409" s="976"/>
      <c r="V1409" s="976"/>
      <c r="W1409" s="976"/>
      <c r="X1409" s="976"/>
      <c r="Y1409" s="976"/>
      <c r="Z1409" s="976"/>
      <c r="AA1409" s="976"/>
      <c r="AB1409" s="976"/>
      <c r="AC1409" s="976"/>
      <c r="AD1409" s="976"/>
      <c r="AE1409" s="976"/>
      <c r="AF1409" s="976"/>
      <c r="AG1409" s="976"/>
      <c r="AH1409" s="976"/>
      <c r="AI1409" s="976"/>
      <c r="AJ1409" s="976"/>
      <c r="AK1409" s="976"/>
      <c r="AL1409" s="976"/>
      <c r="AM1409" s="976"/>
      <c r="AN1409" s="976"/>
      <c r="AO1409" s="976"/>
      <c r="AP1409" s="976"/>
      <c r="AQ1409" s="976"/>
      <c r="AR1409" s="976"/>
      <c r="AS1409" s="976"/>
      <c r="AT1409" s="976"/>
      <c r="AU1409" s="976"/>
      <c r="AV1409" s="976"/>
      <c r="AW1409" s="976"/>
      <c r="AX1409" s="976"/>
      <c r="AY1409" s="976"/>
      <c r="AZ1409" s="976"/>
      <c r="BA1409" s="976"/>
      <c r="BB1409" s="976"/>
      <c r="BC1409" s="976"/>
      <c r="BD1409" s="976"/>
    </row>
    <row r="1410" spans="1:56" ht="15">
      <c r="A1410" s="2"/>
      <c r="B1410" s="2"/>
      <c r="C1410" s="2"/>
      <c r="D1410" s="2"/>
      <c r="E1410" s="2"/>
      <c r="F1410" s="2"/>
      <c r="G1410" s="2"/>
      <c r="H1410" s="2"/>
      <c r="I1410" s="2"/>
      <c r="J1410" s="2"/>
      <c r="K1410" s="2"/>
      <c r="L1410" s="2"/>
      <c r="M1410" s="2"/>
      <c r="N1410" s="2"/>
      <c r="O1410" s="2"/>
      <c r="P1410" s="2"/>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175"/>
      <c r="BD1410" s="56"/>
    </row>
    <row r="1411" spans="1:56" ht="15">
      <c r="A1411" s="878" t="s">
        <v>1</v>
      </c>
      <c r="B1411" s="878"/>
      <c r="C1411" s="878"/>
      <c r="D1411" s="878"/>
      <c r="E1411" s="878"/>
      <c r="F1411" s="878"/>
      <c r="G1411" s="878"/>
      <c r="H1411" s="878"/>
      <c r="I1411" s="878"/>
      <c r="J1411" s="878"/>
      <c r="K1411" s="878"/>
      <c r="L1411" s="878"/>
      <c r="M1411" s="878"/>
      <c r="N1411" s="878"/>
      <c r="O1411" s="878"/>
      <c r="Q1411" s="976" t="s">
        <v>818</v>
      </c>
      <c r="R1411" s="976"/>
      <c r="S1411" s="976"/>
      <c r="T1411" s="976"/>
      <c r="U1411" s="976"/>
      <c r="V1411" s="976"/>
      <c r="W1411" s="976"/>
      <c r="X1411" s="976"/>
      <c r="Y1411" s="976"/>
      <c r="Z1411" s="976"/>
      <c r="AA1411" s="976"/>
      <c r="AB1411" s="976"/>
      <c r="AC1411" s="976"/>
      <c r="AD1411" s="976"/>
      <c r="AE1411" s="976"/>
      <c r="AF1411" s="976"/>
      <c r="AG1411" s="976"/>
      <c r="AH1411" s="976"/>
      <c r="AI1411" s="976"/>
      <c r="AJ1411" s="976"/>
      <c r="AK1411" s="976"/>
      <c r="AL1411" s="976"/>
      <c r="AM1411" s="976"/>
      <c r="AN1411" s="976"/>
      <c r="AO1411" s="976"/>
      <c r="AP1411" s="976"/>
      <c r="AQ1411" s="976"/>
      <c r="AR1411" s="976"/>
      <c r="AS1411" s="976"/>
      <c r="AT1411" s="976"/>
      <c r="AU1411" s="976"/>
      <c r="AV1411" s="976"/>
      <c r="AW1411" s="976"/>
      <c r="AX1411" s="976"/>
      <c r="AY1411" s="976"/>
      <c r="AZ1411" s="976"/>
      <c r="BA1411" s="976"/>
      <c r="BB1411" s="976"/>
      <c r="BC1411" s="976"/>
      <c r="BD1411" s="976"/>
    </row>
    <row r="1412" spans="1:56" ht="15">
      <c r="A1412" s="2"/>
      <c r="B1412" s="2"/>
      <c r="C1412" s="2"/>
      <c r="D1412" s="2"/>
      <c r="E1412" s="2"/>
      <c r="F1412" s="2"/>
      <c r="G1412" s="2"/>
      <c r="H1412" s="2"/>
      <c r="I1412" s="2"/>
      <c r="J1412" s="2"/>
      <c r="K1412" s="2"/>
      <c r="L1412" s="2"/>
      <c r="M1412" s="2"/>
      <c r="N1412" s="2"/>
      <c r="O1412" s="2"/>
      <c r="P1412" s="2"/>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175"/>
      <c r="BD1412" s="56"/>
    </row>
    <row r="1413" spans="1:56" ht="15">
      <c r="A1413" s="878" t="s">
        <v>0</v>
      </c>
      <c r="B1413" s="878"/>
      <c r="C1413" s="878"/>
      <c r="D1413" s="878"/>
      <c r="E1413" s="878"/>
      <c r="F1413" s="878"/>
      <c r="G1413" s="878"/>
      <c r="H1413" s="878"/>
      <c r="I1413" s="878"/>
      <c r="J1413" s="878"/>
      <c r="K1413" s="878"/>
      <c r="L1413" s="878"/>
      <c r="M1413" s="878"/>
      <c r="N1413" s="878"/>
      <c r="O1413" s="878"/>
      <c r="Q1413" s="976" t="s">
        <v>819</v>
      </c>
      <c r="R1413" s="976"/>
      <c r="S1413" s="976"/>
      <c r="T1413" s="976"/>
      <c r="U1413" s="976"/>
      <c r="V1413" s="976"/>
      <c r="W1413" s="976"/>
      <c r="X1413" s="976"/>
      <c r="Y1413" s="976"/>
      <c r="Z1413" s="976"/>
      <c r="AA1413" s="976"/>
      <c r="AB1413" s="976"/>
      <c r="AC1413" s="976"/>
      <c r="AD1413" s="976"/>
      <c r="AE1413" s="976"/>
      <c r="AF1413" s="976"/>
      <c r="AG1413" s="976"/>
      <c r="AH1413" s="976"/>
      <c r="AI1413" s="976"/>
      <c r="AJ1413" s="976"/>
      <c r="AK1413" s="976"/>
      <c r="AL1413" s="976"/>
      <c r="AM1413" s="976"/>
      <c r="AN1413" s="976"/>
      <c r="AO1413" s="976"/>
      <c r="AP1413" s="976"/>
      <c r="AQ1413" s="976"/>
      <c r="AR1413" s="976"/>
      <c r="AS1413" s="976"/>
      <c r="AT1413" s="976"/>
      <c r="AU1413" s="976"/>
      <c r="AV1413" s="976"/>
      <c r="AW1413" s="976"/>
      <c r="AX1413" s="976"/>
      <c r="AY1413" s="976"/>
      <c r="AZ1413" s="976"/>
      <c r="BA1413" s="976"/>
      <c r="BB1413" s="976"/>
      <c r="BC1413" s="976"/>
      <c r="BD1413" s="976"/>
    </row>
    <row r="1414" spans="1:56" ht="15">
      <c r="A1414" s="2"/>
      <c r="B1414" s="2"/>
      <c r="C1414" s="2"/>
      <c r="D1414" s="2"/>
      <c r="E1414" s="2"/>
      <c r="F1414" s="2"/>
      <c r="G1414" s="2"/>
      <c r="H1414" s="2"/>
      <c r="I1414" s="2"/>
      <c r="J1414" s="2"/>
      <c r="K1414" s="2"/>
      <c r="L1414" s="2"/>
      <c r="M1414" s="2"/>
      <c r="N1414" s="2"/>
      <c r="O1414" s="2"/>
      <c r="P1414" s="2"/>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175"/>
      <c r="BD1414" s="56"/>
    </row>
    <row r="1415" spans="1:56" ht="15">
      <c r="A1415" s="878" t="s">
        <v>20</v>
      </c>
      <c r="B1415" s="878"/>
      <c r="C1415" s="878"/>
      <c r="D1415" s="878"/>
      <c r="E1415" s="878"/>
      <c r="F1415" s="878"/>
      <c r="G1415" s="878"/>
      <c r="H1415" s="878"/>
      <c r="I1415" s="878"/>
      <c r="J1415" s="878"/>
      <c r="K1415" s="878"/>
      <c r="L1415" s="878"/>
      <c r="M1415" s="878"/>
      <c r="N1415" s="878"/>
      <c r="O1415" s="878"/>
      <c r="P1415" s="2"/>
      <c r="Q1415" s="976" t="s">
        <v>820</v>
      </c>
      <c r="R1415" s="976"/>
      <c r="S1415" s="976"/>
      <c r="T1415" s="976"/>
      <c r="U1415" s="976"/>
      <c r="V1415" s="976"/>
      <c r="W1415" s="976"/>
      <c r="X1415" s="976"/>
      <c r="Y1415" s="976"/>
      <c r="Z1415" s="976"/>
      <c r="AA1415" s="976"/>
      <c r="AB1415" s="976"/>
      <c r="AC1415" s="976"/>
      <c r="AD1415" s="976"/>
      <c r="AE1415" s="976"/>
      <c r="AF1415" s="976"/>
      <c r="AG1415" s="976"/>
      <c r="AH1415" s="976"/>
      <c r="AI1415" s="976"/>
      <c r="AJ1415" s="976"/>
      <c r="AK1415" s="976"/>
      <c r="AL1415" s="976"/>
      <c r="AM1415" s="976"/>
      <c r="AN1415" s="976"/>
      <c r="AO1415" s="976"/>
      <c r="AP1415" s="976"/>
      <c r="AQ1415" s="976"/>
      <c r="AR1415" s="976"/>
      <c r="AS1415" s="976"/>
      <c r="AT1415" s="976"/>
      <c r="AU1415" s="976"/>
      <c r="AV1415" s="976"/>
      <c r="AW1415" s="976"/>
      <c r="AX1415" s="976"/>
      <c r="AY1415" s="976"/>
      <c r="AZ1415" s="976"/>
      <c r="BA1415" s="976"/>
      <c r="BB1415" s="976"/>
      <c r="BC1415" s="976"/>
      <c r="BD1415" s="976"/>
    </row>
    <row r="1416" spans="1:56" ht="15">
      <c r="A1416" s="2"/>
      <c r="B1416" s="2"/>
      <c r="C1416" s="2"/>
      <c r="D1416" s="2"/>
      <c r="E1416" s="2"/>
      <c r="F1416" s="2"/>
      <c r="G1416" s="2"/>
      <c r="H1416" s="2"/>
      <c r="I1416" s="2"/>
      <c r="J1416" s="2"/>
      <c r="K1416" s="2"/>
      <c r="L1416" s="2"/>
      <c r="M1416" s="2"/>
      <c r="N1416" s="2"/>
      <c r="O1416" s="2"/>
      <c r="P1416" s="2"/>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175"/>
      <c r="BD1416" s="56"/>
    </row>
    <row r="1417" spans="1:56" ht="15">
      <c r="A1417" s="878" t="s">
        <v>19</v>
      </c>
      <c r="B1417" s="878"/>
      <c r="C1417" s="878"/>
      <c r="D1417" s="878"/>
      <c r="E1417" s="878"/>
      <c r="F1417" s="878"/>
      <c r="G1417" s="878"/>
      <c r="H1417" s="878"/>
      <c r="I1417" s="878"/>
      <c r="J1417" s="878"/>
      <c r="K1417" s="878"/>
      <c r="L1417" s="878"/>
      <c r="M1417" s="878"/>
      <c r="N1417" s="878"/>
      <c r="O1417" s="878"/>
      <c r="Q1417" s="976" t="s">
        <v>821</v>
      </c>
      <c r="R1417" s="976"/>
      <c r="S1417" s="976"/>
      <c r="T1417" s="976"/>
      <c r="U1417" s="976"/>
      <c r="V1417" s="976"/>
      <c r="W1417" s="976"/>
      <c r="X1417" s="976"/>
      <c r="Y1417" s="976"/>
      <c r="Z1417" s="976"/>
      <c r="AA1417" s="976"/>
      <c r="AB1417" s="976"/>
      <c r="AC1417" s="976"/>
      <c r="AD1417" s="976"/>
      <c r="AE1417" s="976"/>
      <c r="AF1417" s="976"/>
      <c r="AG1417" s="976"/>
      <c r="AH1417" s="976"/>
      <c r="AI1417" s="976"/>
      <c r="AJ1417" s="976"/>
      <c r="AK1417" s="976"/>
      <c r="AL1417" s="976"/>
      <c r="AM1417" s="976"/>
      <c r="AN1417" s="976"/>
      <c r="AO1417" s="976"/>
      <c r="AP1417" s="976"/>
      <c r="AQ1417" s="976"/>
      <c r="AR1417" s="976"/>
      <c r="AS1417" s="976"/>
      <c r="AT1417" s="976"/>
      <c r="AU1417" s="976"/>
      <c r="AV1417" s="976"/>
      <c r="AW1417" s="976"/>
      <c r="AX1417" s="976"/>
      <c r="AY1417" s="976"/>
      <c r="AZ1417" s="976"/>
      <c r="BA1417" s="976"/>
      <c r="BB1417" s="976"/>
      <c r="BC1417" s="976"/>
      <c r="BD1417" s="976"/>
    </row>
    <row r="1418" spans="1:56" ht="15">
      <c r="A1418" s="4"/>
      <c r="B1418" s="4"/>
      <c r="C1418" s="4"/>
      <c r="D1418" s="4"/>
      <c r="E1418" s="4"/>
      <c r="F1418" s="4"/>
      <c r="G1418" s="4"/>
      <c r="H1418" s="4"/>
      <c r="I1418" s="4"/>
      <c r="J1418" s="4"/>
      <c r="K1418" s="4"/>
      <c r="L1418" s="4"/>
      <c r="M1418" s="4"/>
      <c r="N1418" s="4"/>
      <c r="O1418" s="4"/>
      <c r="P1418" s="2"/>
      <c r="Q1418" s="977"/>
      <c r="R1418" s="977"/>
      <c r="S1418" s="977"/>
      <c r="T1418" s="977"/>
      <c r="U1418" s="977"/>
      <c r="V1418" s="977"/>
      <c r="W1418" s="977"/>
      <c r="X1418" s="977"/>
      <c r="Y1418" s="977"/>
      <c r="Z1418" s="977"/>
      <c r="AA1418" s="977"/>
      <c r="AB1418" s="977"/>
      <c r="AC1418" s="977"/>
      <c r="AD1418" s="977"/>
      <c r="AE1418" s="977"/>
      <c r="AF1418" s="977"/>
      <c r="AG1418" s="977"/>
      <c r="AH1418" s="977"/>
      <c r="AI1418" s="977"/>
      <c r="AJ1418" s="977"/>
      <c r="AK1418" s="977"/>
      <c r="AL1418" s="977"/>
      <c r="AM1418" s="977"/>
      <c r="AN1418" s="977"/>
      <c r="AO1418" s="977"/>
      <c r="AP1418" s="977"/>
      <c r="AQ1418" s="977"/>
      <c r="AR1418" s="977"/>
      <c r="AS1418" s="977"/>
      <c r="AT1418" s="977"/>
      <c r="AU1418" s="977"/>
      <c r="AV1418" s="977"/>
      <c r="AW1418" s="977"/>
      <c r="AX1418" s="977"/>
      <c r="AY1418" s="977"/>
      <c r="AZ1418" s="977"/>
      <c r="BA1418" s="977"/>
      <c r="BB1418" s="977"/>
      <c r="BC1418" s="175"/>
      <c r="BD1418" s="56"/>
    </row>
    <row r="1419" spans="1:56" ht="15">
      <c r="A1419" s="878" t="s">
        <v>2</v>
      </c>
      <c r="B1419" s="878"/>
      <c r="C1419" s="878"/>
      <c r="D1419" s="878"/>
      <c r="E1419" s="878"/>
      <c r="F1419" s="878"/>
      <c r="G1419" s="878"/>
      <c r="H1419" s="878"/>
      <c r="I1419" s="878"/>
      <c r="J1419" s="878"/>
      <c r="K1419" s="878"/>
      <c r="L1419" s="878"/>
      <c r="M1419" s="878"/>
      <c r="N1419" s="878"/>
      <c r="O1419" s="878"/>
      <c r="Q1419" s="882" t="s">
        <v>822</v>
      </c>
      <c r="R1419" s="882"/>
      <c r="S1419" s="882"/>
      <c r="T1419" s="882"/>
      <c r="U1419" s="882"/>
      <c r="V1419" s="882"/>
      <c r="W1419" s="882"/>
      <c r="X1419" s="882"/>
      <c r="Y1419" s="882"/>
      <c r="Z1419" s="882"/>
      <c r="AA1419" s="882"/>
      <c r="AB1419" s="882"/>
      <c r="AC1419" s="882"/>
      <c r="AD1419" s="882"/>
      <c r="AE1419" s="882"/>
      <c r="AF1419" s="882"/>
      <c r="AG1419" s="882"/>
      <c r="AH1419" s="882"/>
      <c r="AI1419" s="882"/>
      <c r="AJ1419" s="882"/>
      <c r="AK1419" s="882"/>
      <c r="AL1419" s="882"/>
      <c r="AM1419" s="882"/>
      <c r="AN1419" s="882"/>
      <c r="AO1419" s="882"/>
      <c r="AP1419" s="882"/>
      <c r="AQ1419" s="882"/>
      <c r="AR1419" s="882"/>
      <c r="AS1419" s="882"/>
      <c r="AT1419" s="882"/>
      <c r="AU1419" s="882"/>
      <c r="AV1419" s="882"/>
      <c r="AW1419" s="882"/>
      <c r="AX1419" s="882"/>
      <c r="AY1419" s="882"/>
      <c r="AZ1419" s="882"/>
      <c r="BA1419" s="882"/>
      <c r="BB1419" s="882"/>
      <c r="BC1419" s="882"/>
      <c r="BD1419" s="882"/>
    </row>
    <row r="1420" spans="1:56" ht="15">
      <c r="A1420" s="4"/>
      <c r="B1420" s="4"/>
      <c r="C1420" s="4"/>
      <c r="D1420" s="4"/>
      <c r="E1420" s="4"/>
      <c r="F1420" s="4"/>
      <c r="G1420" s="4"/>
      <c r="H1420" s="4"/>
      <c r="I1420" s="4"/>
      <c r="J1420" s="4"/>
      <c r="K1420" s="4"/>
      <c r="L1420" s="4"/>
      <c r="M1420" s="4"/>
      <c r="N1420" s="4"/>
      <c r="O1420" s="4"/>
      <c r="P1420" s="2"/>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175"/>
      <c r="BD1420" s="56"/>
    </row>
    <row r="1421" spans="1:56" ht="15">
      <c r="A1421" s="878" t="s">
        <v>16</v>
      </c>
      <c r="B1421" s="878"/>
      <c r="C1421" s="878"/>
      <c r="D1421" s="878"/>
      <c r="E1421" s="878"/>
      <c r="F1421" s="878"/>
      <c r="G1421" s="878"/>
      <c r="H1421" s="878"/>
      <c r="I1421" s="878"/>
      <c r="J1421" s="878"/>
      <c r="K1421" s="878"/>
      <c r="L1421" s="878"/>
      <c r="M1421" s="878"/>
      <c r="N1421" s="878"/>
      <c r="O1421" s="878"/>
      <c r="Q1421" s="1052" t="s">
        <v>823</v>
      </c>
      <c r="R1421" s="1052"/>
      <c r="S1421" s="1052"/>
      <c r="T1421" s="1052"/>
      <c r="U1421" s="1052"/>
      <c r="V1421" s="1052"/>
      <c r="W1421" s="1052"/>
      <c r="X1421" s="1052"/>
      <c r="Y1421" s="1052"/>
      <c r="Z1421" s="1052"/>
      <c r="AA1421" s="1052"/>
      <c r="AB1421" s="1052"/>
      <c r="AC1421" s="1052"/>
      <c r="AD1421" s="1052"/>
      <c r="AE1421" s="1052"/>
      <c r="AF1421" s="1052"/>
      <c r="AG1421" s="1052"/>
      <c r="AH1421" s="1052"/>
      <c r="AI1421" s="1052"/>
      <c r="AJ1421" s="1052"/>
      <c r="AK1421" s="1052"/>
      <c r="AL1421" s="1052"/>
      <c r="AM1421" s="1052"/>
      <c r="AN1421" s="1052"/>
      <c r="AO1421" s="1052"/>
      <c r="AP1421" s="1052"/>
      <c r="AQ1421" s="1052"/>
      <c r="AR1421" s="1052"/>
      <c r="AS1421" s="1052"/>
      <c r="AT1421" s="1052"/>
      <c r="AU1421" s="1052"/>
      <c r="AV1421" s="1052"/>
      <c r="AW1421" s="1052"/>
      <c r="AX1421" s="1052"/>
      <c r="AY1421" s="1052"/>
      <c r="AZ1421" s="1052"/>
      <c r="BA1421" s="1052"/>
      <c r="BB1421" s="1052"/>
      <c r="BC1421" s="1052"/>
      <c r="BD1421" s="1052"/>
    </row>
    <row r="1422" spans="1:56" ht="15">
      <c r="A1422" s="4"/>
      <c r="B1422" s="4"/>
      <c r="C1422" s="4"/>
      <c r="D1422" s="4"/>
      <c r="E1422" s="4"/>
      <c r="F1422" s="4"/>
      <c r="G1422" s="4"/>
      <c r="H1422" s="4"/>
      <c r="I1422" s="4"/>
      <c r="J1422" s="4"/>
      <c r="K1422" s="4"/>
      <c r="L1422" s="4"/>
      <c r="M1422" s="4"/>
      <c r="N1422" s="4"/>
      <c r="O1422" s="4"/>
      <c r="P1422" s="2"/>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175"/>
      <c r="BD1422" s="56"/>
    </row>
    <row r="1423" spans="1:56" ht="15">
      <c r="A1423" s="973" t="s">
        <v>162</v>
      </c>
      <c r="B1423" s="973"/>
      <c r="C1423" s="973"/>
      <c r="D1423" s="973"/>
      <c r="E1423" s="973"/>
      <c r="F1423" s="973"/>
      <c r="G1423" s="973"/>
      <c r="H1423" s="973"/>
      <c r="I1423" s="973"/>
      <c r="J1423" s="973"/>
      <c r="K1423" s="973"/>
      <c r="L1423" s="973"/>
      <c r="M1423" s="973"/>
      <c r="N1423" s="973"/>
      <c r="O1423" s="973"/>
      <c r="Q1423" s="1053" t="s">
        <v>824</v>
      </c>
      <c r="R1423" s="1053"/>
      <c r="S1423" s="1053"/>
      <c r="T1423" s="1053"/>
      <c r="U1423" s="1053"/>
      <c r="V1423" s="1053"/>
      <c r="W1423" s="1053"/>
      <c r="X1423" s="1053"/>
      <c r="Y1423" s="1053"/>
      <c r="Z1423" s="1053"/>
      <c r="AA1423" s="1053"/>
      <c r="AB1423" s="1053"/>
      <c r="AC1423" s="1053"/>
      <c r="AD1423" s="1053"/>
      <c r="AE1423" s="1053"/>
      <c r="AF1423" s="1053"/>
      <c r="AG1423" s="1053"/>
      <c r="AH1423" s="1053"/>
      <c r="AI1423" s="1053"/>
      <c r="AJ1423" s="1053"/>
      <c r="AK1423" s="1053"/>
      <c r="AL1423" s="1053"/>
      <c r="AM1423" s="1053"/>
      <c r="AN1423" s="1053"/>
      <c r="AO1423" s="1053"/>
      <c r="AP1423" s="1053"/>
      <c r="AQ1423" s="1053"/>
      <c r="AR1423" s="1053"/>
      <c r="AS1423" s="1053"/>
      <c r="AT1423" s="1053"/>
      <c r="AU1423" s="1053"/>
      <c r="AV1423" s="1053"/>
      <c r="AW1423" s="1053"/>
      <c r="AX1423" s="1053"/>
      <c r="AY1423" s="1053"/>
      <c r="AZ1423" s="1053"/>
      <c r="BA1423" s="1053"/>
      <c r="BB1423" s="1053"/>
      <c r="BC1423" s="1053"/>
      <c r="BD1423" s="1053"/>
    </row>
    <row r="1424" spans="1:56" ht="15">
      <c r="A1424" s="4"/>
      <c r="B1424" s="4"/>
      <c r="C1424" s="4"/>
      <c r="D1424" s="4"/>
      <c r="E1424" s="4"/>
      <c r="F1424" s="4"/>
      <c r="G1424" s="4"/>
      <c r="H1424" s="4"/>
      <c r="I1424" s="4"/>
      <c r="J1424" s="4"/>
      <c r="K1424" s="4"/>
      <c r="L1424" s="4"/>
      <c r="M1424" s="4"/>
      <c r="N1424" s="4"/>
      <c r="O1424" s="4"/>
      <c r="P1424" s="2"/>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175"/>
      <c r="BD1424" s="56"/>
    </row>
    <row r="1425" spans="1:56" ht="15">
      <c r="A1425" s="975" t="s">
        <v>18</v>
      </c>
      <c r="B1425" s="975"/>
      <c r="C1425" s="975"/>
      <c r="D1425" s="975"/>
      <c r="E1425" s="975"/>
      <c r="F1425" s="975"/>
      <c r="G1425" s="975"/>
      <c r="H1425" s="975"/>
      <c r="I1425" s="975"/>
      <c r="J1425" s="975"/>
      <c r="K1425" s="975"/>
      <c r="L1425" s="975"/>
      <c r="M1425" s="975"/>
      <c r="N1425" s="975"/>
      <c r="O1425" s="975"/>
      <c r="Q1425" s="882" t="s">
        <v>825</v>
      </c>
      <c r="R1425" s="882"/>
      <c r="S1425" s="882"/>
      <c r="T1425" s="882"/>
      <c r="U1425" s="882"/>
      <c r="V1425" s="882"/>
      <c r="W1425" s="882"/>
      <c r="X1425" s="882"/>
      <c r="Y1425" s="882"/>
      <c r="Z1425" s="882"/>
      <c r="AA1425" s="882"/>
      <c r="AB1425" s="882"/>
      <c r="AC1425" s="882"/>
      <c r="AD1425" s="882"/>
      <c r="AE1425" s="882"/>
      <c r="AF1425" s="882"/>
      <c r="AG1425" s="882"/>
      <c r="AH1425" s="882"/>
      <c r="AI1425" s="882"/>
      <c r="AJ1425" s="882"/>
      <c r="AK1425" s="882"/>
      <c r="AL1425" s="882"/>
      <c r="AM1425" s="882"/>
      <c r="AN1425" s="882"/>
      <c r="AO1425" s="882"/>
      <c r="AP1425" s="882"/>
      <c r="AQ1425" s="882"/>
      <c r="AR1425" s="882"/>
      <c r="AS1425" s="882"/>
      <c r="AT1425" s="882"/>
      <c r="AU1425" s="882"/>
      <c r="AV1425" s="882"/>
      <c r="AW1425" s="882"/>
      <c r="AX1425" s="882"/>
      <c r="AY1425" s="882"/>
      <c r="AZ1425" s="882"/>
      <c r="BA1425" s="882"/>
      <c r="BB1425" s="882"/>
      <c r="BC1425" s="882"/>
      <c r="BD1425" s="882"/>
    </row>
    <row r="1426" spans="1:56" ht="15">
      <c r="A1426" s="4"/>
      <c r="B1426" s="4"/>
      <c r="C1426" s="4"/>
      <c r="D1426" s="4"/>
      <c r="E1426" s="4"/>
      <c r="F1426" s="4"/>
      <c r="G1426" s="4"/>
      <c r="H1426" s="4"/>
      <c r="I1426" s="4"/>
      <c r="J1426" s="4"/>
      <c r="K1426" s="4"/>
      <c r="L1426" s="4"/>
      <c r="M1426" s="4"/>
      <c r="N1426" s="4"/>
      <c r="O1426" s="4"/>
      <c r="P1426" s="2"/>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175"/>
      <c r="BD1426" s="56"/>
    </row>
    <row r="1427" spans="1:56" ht="15">
      <c r="A1427" s="1024" t="s">
        <v>22</v>
      </c>
      <c r="B1427" s="1024"/>
      <c r="C1427" s="1024"/>
      <c r="D1427" s="1024"/>
      <c r="E1427" s="1024"/>
      <c r="F1427" s="1024"/>
      <c r="G1427" s="1024"/>
      <c r="H1427" s="1024"/>
      <c r="I1427" s="1024"/>
      <c r="J1427" s="1024"/>
      <c r="K1427" s="1024"/>
      <c r="L1427" s="1024"/>
      <c r="M1427" s="1024"/>
      <c r="N1427" s="1024"/>
      <c r="O1427" s="1024"/>
      <c r="P1427" s="2"/>
      <c r="Q1427" s="882" t="s">
        <v>826</v>
      </c>
      <c r="R1427" s="882"/>
      <c r="S1427" s="882"/>
      <c r="T1427" s="882"/>
      <c r="U1427" s="882"/>
      <c r="V1427" s="882"/>
      <c r="W1427" s="882"/>
      <c r="X1427" s="882"/>
      <c r="Y1427" s="882"/>
      <c r="Z1427" s="882"/>
      <c r="AA1427" s="882"/>
      <c r="AB1427" s="882"/>
      <c r="AC1427" s="882"/>
      <c r="AD1427" s="882"/>
      <c r="AE1427" s="882"/>
      <c r="AF1427" s="882"/>
      <c r="AG1427" s="882"/>
      <c r="AH1427" s="882"/>
      <c r="AI1427" s="882"/>
      <c r="AJ1427" s="882"/>
      <c r="AK1427" s="882"/>
      <c r="AL1427" s="882"/>
      <c r="AM1427" s="882"/>
      <c r="AN1427" s="882"/>
      <c r="AO1427" s="882"/>
      <c r="AP1427" s="882"/>
      <c r="AQ1427" s="882"/>
      <c r="AR1427" s="882"/>
      <c r="AS1427" s="882"/>
      <c r="AT1427" s="882"/>
      <c r="AU1427" s="882"/>
      <c r="AV1427" s="882"/>
      <c r="AW1427" s="882"/>
      <c r="AX1427" s="882"/>
      <c r="AY1427" s="882"/>
      <c r="AZ1427" s="882"/>
      <c r="BA1427" s="882"/>
      <c r="BB1427" s="882"/>
      <c r="BC1427" s="882"/>
      <c r="BD1427" s="882"/>
    </row>
    <row r="1428" spans="1:56" ht="15">
      <c r="A1428" s="176"/>
      <c r="B1428" s="176"/>
      <c r="C1428" s="176"/>
      <c r="D1428" s="176"/>
      <c r="E1428" s="176"/>
      <c r="F1428" s="176"/>
      <c r="G1428" s="176"/>
      <c r="H1428" s="176"/>
      <c r="I1428" s="176"/>
      <c r="J1428" s="176"/>
      <c r="K1428" s="176"/>
      <c r="L1428" s="176"/>
      <c r="M1428" s="176"/>
      <c r="N1428" s="176"/>
      <c r="O1428" s="176"/>
      <c r="P1428" s="176"/>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c r="AX1428" s="4"/>
      <c r="AY1428" s="4"/>
      <c r="AZ1428" s="4"/>
      <c r="BA1428" s="4"/>
      <c r="BB1428" s="4"/>
      <c r="BC1428" s="4"/>
      <c r="BD1428" s="4"/>
    </row>
    <row r="1429" spans="1:56" ht="15">
      <c r="A1429" s="1025" t="s">
        <v>17</v>
      </c>
      <c r="B1429" s="1025"/>
      <c r="C1429" s="1025"/>
      <c r="D1429" s="1025"/>
      <c r="E1429" s="1025"/>
      <c r="F1429" s="1025"/>
      <c r="G1429" s="1025"/>
      <c r="H1429" s="1025"/>
      <c r="I1429" s="1025"/>
      <c r="J1429" s="1025"/>
      <c r="K1429" s="1025"/>
      <c r="L1429" s="1025"/>
      <c r="M1429" s="1025"/>
      <c r="N1429" s="1025"/>
      <c r="O1429" s="1025"/>
      <c r="Q1429" s="976" t="s">
        <v>827</v>
      </c>
      <c r="R1429" s="976"/>
      <c r="S1429" s="976"/>
      <c r="T1429" s="976"/>
      <c r="U1429" s="976"/>
      <c r="V1429" s="976"/>
      <c r="W1429" s="976"/>
      <c r="X1429" s="976"/>
      <c r="Y1429" s="976"/>
      <c r="Z1429" s="976"/>
      <c r="AA1429" s="976"/>
      <c r="AB1429" s="976"/>
      <c r="AC1429" s="976"/>
      <c r="AD1429" s="976"/>
      <c r="AE1429" s="976"/>
      <c r="AF1429" s="976"/>
      <c r="AG1429" s="976"/>
      <c r="AH1429" s="976"/>
      <c r="AI1429" s="976"/>
      <c r="AJ1429" s="976"/>
      <c r="AK1429" s="976"/>
      <c r="AL1429" s="976"/>
      <c r="AM1429" s="976"/>
      <c r="AN1429" s="976"/>
      <c r="AO1429" s="976"/>
      <c r="AP1429" s="976"/>
      <c r="AQ1429" s="976"/>
      <c r="AR1429" s="976"/>
      <c r="AS1429" s="976"/>
      <c r="AT1429" s="976"/>
      <c r="AU1429" s="976"/>
      <c r="AV1429" s="976"/>
      <c r="AW1429" s="976"/>
      <c r="AX1429" s="976"/>
      <c r="AY1429" s="976"/>
      <c r="AZ1429" s="976"/>
      <c r="BA1429" s="976"/>
      <c r="BB1429" s="976"/>
      <c r="BC1429" s="976"/>
      <c r="BD1429" s="976"/>
    </row>
    <row r="1430" spans="1:56" ht="15">
      <c r="A1430" s="963" t="s">
        <v>21</v>
      </c>
      <c r="B1430" s="964"/>
      <c r="C1430" s="964"/>
      <c r="D1430" s="964"/>
      <c r="E1430" s="964"/>
      <c r="F1430" s="964"/>
      <c r="G1430" s="964"/>
      <c r="H1430" s="964"/>
      <c r="I1430" s="964"/>
      <c r="J1430" s="964"/>
      <c r="K1430" s="964"/>
      <c r="L1430" s="964"/>
      <c r="M1430" s="964"/>
      <c r="N1430" s="964"/>
      <c r="O1430" s="965"/>
      <c r="P1430" s="2"/>
      <c r="Q1430" s="976" t="s">
        <v>828</v>
      </c>
      <c r="R1430" s="976"/>
      <c r="S1430" s="976"/>
      <c r="T1430" s="976"/>
      <c r="U1430" s="976"/>
      <c r="V1430" s="976"/>
      <c r="W1430" s="976"/>
      <c r="X1430" s="976"/>
      <c r="Y1430" s="976"/>
      <c r="Z1430" s="976"/>
      <c r="AA1430" s="976"/>
      <c r="AB1430" s="976"/>
      <c r="AC1430" s="976"/>
      <c r="AD1430" s="976"/>
      <c r="AE1430" s="976"/>
      <c r="AF1430" s="976"/>
      <c r="AG1430" s="976"/>
      <c r="AH1430" s="976"/>
      <c r="AI1430" s="976"/>
      <c r="AJ1430" s="976"/>
      <c r="AK1430" s="976"/>
      <c r="AL1430" s="976"/>
      <c r="AM1430" s="976"/>
      <c r="AN1430" s="976"/>
      <c r="AO1430" s="976"/>
      <c r="AP1430" s="976"/>
      <c r="AQ1430" s="976"/>
      <c r="AR1430" s="976"/>
      <c r="AS1430" s="976"/>
      <c r="AT1430" s="976"/>
      <c r="AU1430" s="976"/>
      <c r="AV1430" s="976"/>
      <c r="AW1430" s="976"/>
      <c r="AX1430" s="976"/>
      <c r="AY1430" s="976"/>
      <c r="AZ1430" s="976"/>
      <c r="BA1430" s="976"/>
      <c r="BB1430" s="976"/>
      <c r="BC1430" s="976"/>
      <c r="BD1430" s="976"/>
    </row>
    <row r="1431" spans="1:56" ht="15.75" thickBot="1">
      <c r="A1431" s="4"/>
      <c r="B1431" s="4"/>
      <c r="C1431" s="4"/>
      <c r="D1431" s="4"/>
      <c r="E1431" s="4"/>
      <c r="F1431" s="4"/>
      <c r="G1431" s="4"/>
      <c r="H1431" s="4"/>
      <c r="I1431" s="4"/>
      <c r="J1431" s="4"/>
      <c r="K1431" s="4"/>
      <c r="L1431" s="4"/>
      <c r="M1431" s="4"/>
      <c r="N1431" s="4"/>
      <c r="O1431" s="4"/>
      <c r="P1431" s="2"/>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c r="AX1431" s="4"/>
      <c r="AY1431" s="4"/>
      <c r="AZ1431" s="4"/>
      <c r="BA1431" s="4"/>
      <c r="BB1431" s="4"/>
      <c r="BC1431" s="200"/>
      <c r="BD1431" s="45"/>
    </row>
    <row r="1432" spans="1:56" ht="15.75" thickBot="1">
      <c r="A1432" s="1004" t="s">
        <v>3</v>
      </c>
      <c r="B1432" s="1005"/>
      <c r="C1432" s="1006"/>
      <c r="D1432" s="1074" t="s">
        <v>4</v>
      </c>
      <c r="E1432" s="1075"/>
      <c r="F1432" s="1075"/>
      <c r="G1432" s="1075"/>
      <c r="H1432" s="1075"/>
      <c r="I1432" s="1075"/>
      <c r="J1432" s="1075"/>
      <c r="K1432" s="1075"/>
      <c r="L1432" s="1075"/>
      <c r="M1432" s="1075"/>
      <c r="N1432" s="1075"/>
      <c r="O1432" s="1075"/>
      <c r="P1432" s="1075"/>
      <c r="Q1432" s="1075"/>
      <c r="R1432" s="1075"/>
      <c r="S1432" s="1075"/>
      <c r="T1432" s="1075"/>
      <c r="U1432" s="1075"/>
      <c r="V1432" s="1075"/>
      <c r="W1432" s="1075"/>
      <c r="X1432" s="1075"/>
      <c r="Y1432" s="1075"/>
      <c r="Z1432" s="1075"/>
      <c r="AA1432" s="1075"/>
      <c r="AB1432" s="1075"/>
      <c r="AC1432" s="1075"/>
      <c r="AD1432" s="1075"/>
      <c r="AE1432" s="1075"/>
      <c r="AF1432" s="1075"/>
      <c r="AG1432" s="1075"/>
      <c r="AH1432" s="1075"/>
      <c r="AI1432" s="1075"/>
      <c r="AJ1432" s="1075"/>
      <c r="AK1432" s="1075"/>
      <c r="AL1432" s="1075"/>
      <c r="AM1432" s="1075"/>
      <c r="AN1432" s="1075"/>
      <c r="AO1432" s="1075"/>
      <c r="AP1432" s="1075"/>
      <c r="AQ1432" s="1075"/>
      <c r="AR1432" s="1075"/>
      <c r="AS1432" s="1075"/>
      <c r="AT1432" s="1075"/>
      <c r="AU1432" s="1075"/>
      <c r="AV1432" s="1075"/>
      <c r="AW1432" s="1075"/>
      <c r="AX1432" s="1075"/>
      <c r="AY1432" s="1076"/>
      <c r="AZ1432" s="956" t="s">
        <v>58</v>
      </c>
      <c r="BA1432" s="903" t="s">
        <v>59</v>
      </c>
      <c r="BB1432" s="1164" t="s">
        <v>60</v>
      </c>
      <c r="BC1432" s="1166" t="s">
        <v>14</v>
      </c>
      <c r="BD1432" s="1167"/>
    </row>
    <row r="1433" spans="1:56" ht="30.75" thickBot="1">
      <c r="A1433" s="1072"/>
      <c r="B1433" s="1073"/>
      <c r="C1433" s="1073"/>
      <c r="D1433" s="1054" t="s">
        <v>5</v>
      </c>
      <c r="E1433" s="1055"/>
      <c r="F1433" s="1055"/>
      <c r="G1433" s="1056"/>
      <c r="H1433" s="1057" t="s">
        <v>6</v>
      </c>
      <c r="I1433" s="1055"/>
      <c r="J1433" s="1055"/>
      <c r="K1433" s="1058"/>
      <c r="L1433" s="1054" t="s">
        <v>7</v>
      </c>
      <c r="M1433" s="1055"/>
      <c r="N1433" s="1055"/>
      <c r="O1433" s="1056"/>
      <c r="P1433" s="1057" t="s">
        <v>8</v>
      </c>
      <c r="Q1433" s="1055"/>
      <c r="R1433" s="1055"/>
      <c r="S1433" s="1058"/>
      <c r="T1433" s="1054" t="s">
        <v>7</v>
      </c>
      <c r="U1433" s="1055"/>
      <c r="V1433" s="1055"/>
      <c r="W1433" s="1056"/>
      <c r="X1433" s="1057" t="s">
        <v>9</v>
      </c>
      <c r="Y1433" s="1055"/>
      <c r="Z1433" s="1055"/>
      <c r="AA1433" s="1058"/>
      <c r="AB1433" s="1054" t="s">
        <v>9</v>
      </c>
      <c r="AC1433" s="1055"/>
      <c r="AD1433" s="1055"/>
      <c r="AE1433" s="1056"/>
      <c r="AF1433" s="1057" t="s">
        <v>8</v>
      </c>
      <c r="AG1433" s="1055"/>
      <c r="AH1433" s="1055"/>
      <c r="AI1433" s="1058"/>
      <c r="AJ1433" s="1054" t="s">
        <v>10</v>
      </c>
      <c r="AK1433" s="1055"/>
      <c r="AL1433" s="1055"/>
      <c r="AM1433" s="1056"/>
      <c r="AN1433" s="1057" t="s">
        <v>11</v>
      </c>
      <c r="AO1433" s="1055"/>
      <c r="AP1433" s="1055"/>
      <c r="AQ1433" s="1058"/>
      <c r="AR1433" s="1054" t="s">
        <v>12</v>
      </c>
      <c r="AS1433" s="1055"/>
      <c r="AT1433" s="1055"/>
      <c r="AU1433" s="1056"/>
      <c r="AV1433" s="1057" t="s">
        <v>13</v>
      </c>
      <c r="AW1433" s="1055"/>
      <c r="AX1433" s="1055"/>
      <c r="AY1433" s="1056"/>
      <c r="AZ1433" s="1059"/>
      <c r="BA1433" s="904"/>
      <c r="BB1433" s="1165"/>
      <c r="BC1433" s="717" t="s">
        <v>413</v>
      </c>
      <c r="BD1433" s="718" t="s">
        <v>452</v>
      </c>
    </row>
    <row r="1434" spans="1:57" ht="60">
      <c r="A1434" s="1526" t="s">
        <v>829</v>
      </c>
      <c r="B1434" s="1527"/>
      <c r="C1434" s="1528"/>
      <c r="D1434" s="719"/>
      <c r="E1434" s="69"/>
      <c r="F1434" s="69"/>
      <c r="G1434" s="69"/>
      <c r="H1434" s="69"/>
      <c r="I1434" s="69"/>
      <c r="J1434" s="69"/>
      <c r="K1434" s="69"/>
      <c r="L1434" s="69"/>
      <c r="M1434" s="69"/>
      <c r="N1434" s="69"/>
      <c r="O1434" s="69"/>
      <c r="P1434" s="69"/>
      <c r="Q1434" s="69"/>
      <c r="R1434" s="69"/>
      <c r="S1434" s="69"/>
      <c r="T1434" s="69"/>
      <c r="U1434" s="69"/>
      <c r="V1434" s="69"/>
      <c r="W1434" s="69"/>
      <c r="X1434" s="69"/>
      <c r="Y1434" s="69"/>
      <c r="Z1434" s="69"/>
      <c r="AA1434" s="69"/>
      <c r="AB1434" s="69"/>
      <c r="AC1434" s="69"/>
      <c r="AD1434" s="69"/>
      <c r="AE1434" s="69"/>
      <c r="AF1434" s="69"/>
      <c r="AG1434" s="69"/>
      <c r="AH1434" s="69"/>
      <c r="AI1434" s="69"/>
      <c r="AJ1434" s="69"/>
      <c r="AK1434" s="69"/>
      <c r="AL1434" s="69"/>
      <c r="AM1434" s="69"/>
      <c r="AN1434" s="69"/>
      <c r="AO1434" s="69"/>
      <c r="AP1434" s="69"/>
      <c r="AQ1434" s="69"/>
      <c r="AR1434" s="206"/>
      <c r="AS1434" s="206"/>
      <c r="AT1434" s="206"/>
      <c r="AU1434" s="206"/>
      <c r="AV1434" s="206"/>
      <c r="AW1434" s="206"/>
      <c r="AX1434" s="69"/>
      <c r="AY1434" s="207"/>
      <c r="AZ1434" s="208"/>
      <c r="BA1434" s="178"/>
      <c r="BB1434" s="720" t="s">
        <v>830</v>
      </c>
      <c r="BC1434" s="721" t="s">
        <v>831</v>
      </c>
      <c r="BD1434" s="696" t="s">
        <v>832</v>
      </c>
      <c r="BE1434" s="45"/>
    </row>
    <row r="1435" spans="1:56" ht="60">
      <c r="A1435" s="1529" t="s">
        <v>833</v>
      </c>
      <c r="B1435" s="1530"/>
      <c r="C1435" s="1531"/>
      <c r="D1435" s="123"/>
      <c r="E1435" s="7"/>
      <c r="F1435" s="7"/>
      <c r="G1435" s="7"/>
      <c r="H1435" s="14"/>
      <c r="I1435" s="14"/>
      <c r="J1435" s="14"/>
      <c r="K1435" s="7"/>
      <c r="L1435" s="7"/>
      <c r="M1435" s="7"/>
      <c r="N1435" s="7"/>
      <c r="O1435" s="7"/>
      <c r="P1435" s="7"/>
      <c r="Q1435" s="7"/>
      <c r="R1435" s="7"/>
      <c r="S1435" s="7"/>
      <c r="T1435" s="7"/>
      <c r="U1435" s="7"/>
      <c r="V1435" s="7"/>
      <c r="W1435" s="7"/>
      <c r="X1435" s="7"/>
      <c r="Y1435" s="7"/>
      <c r="Z1435" s="7"/>
      <c r="AA1435" s="7"/>
      <c r="AB1435" s="7"/>
      <c r="AC1435" s="7"/>
      <c r="AD1435" s="7"/>
      <c r="AE1435" s="7"/>
      <c r="AF1435" s="13"/>
      <c r="AG1435" s="13"/>
      <c r="AH1435" s="13"/>
      <c r="AI1435" s="7"/>
      <c r="AJ1435" s="7"/>
      <c r="AK1435" s="7"/>
      <c r="AL1435" s="7"/>
      <c r="AM1435" s="7"/>
      <c r="AN1435" s="7"/>
      <c r="AO1435" s="7"/>
      <c r="AP1435" s="212"/>
      <c r="AQ1435" s="212"/>
      <c r="AR1435" s="212"/>
      <c r="AS1435" s="212"/>
      <c r="AT1435" s="212"/>
      <c r="AU1435" s="212"/>
      <c r="AV1435" s="212"/>
      <c r="AW1435" s="212"/>
      <c r="AX1435" s="7"/>
      <c r="AY1435" s="185"/>
      <c r="AZ1435" s="12" t="s">
        <v>834</v>
      </c>
      <c r="BA1435" s="181">
        <v>0</v>
      </c>
      <c r="BB1435" s="722" t="s">
        <v>835</v>
      </c>
      <c r="BC1435" s="723" t="s">
        <v>831</v>
      </c>
      <c r="BD1435" s="689" t="s">
        <v>836</v>
      </c>
    </row>
    <row r="1436" spans="1:56" ht="45">
      <c r="A1436" s="1529" t="s">
        <v>837</v>
      </c>
      <c r="B1436" s="1530"/>
      <c r="C1436" s="1531"/>
      <c r="D1436" s="123"/>
      <c r="E1436" s="7"/>
      <c r="F1436" s="7"/>
      <c r="G1436" s="7"/>
      <c r="H1436" s="7"/>
      <c r="I1436" s="13"/>
      <c r="J1436" s="13"/>
      <c r="K1436" s="13"/>
      <c r="L1436" s="7"/>
      <c r="M1436" s="7"/>
      <c r="N1436" s="7"/>
      <c r="O1436" s="7"/>
      <c r="P1436" s="7"/>
      <c r="Q1436" s="7"/>
      <c r="R1436" s="7"/>
      <c r="S1436" s="7"/>
      <c r="T1436" s="7"/>
      <c r="U1436" s="7"/>
      <c r="V1436" s="7"/>
      <c r="W1436" s="7"/>
      <c r="X1436" s="7"/>
      <c r="Y1436" s="7"/>
      <c r="Z1436" s="7"/>
      <c r="AA1436" s="7"/>
      <c r="AB1436" s="7"/>
      <c r="AC1436" s="7"/>
      <c r="AD1436" s="7"/>
      <c r="AE1436" s="7"/>
      <c r="AF1436" s="7"/>
      <c r="AG1436" s="13"/>
      <c r="AH1436" s="13"/>
      <c r="AI1436" s="13"/>
      <c r="AJ1436" s="7"/>
      <c r="AK1436" s="7"/>
      <c r="AL1436" s="7"/>
      <c r="AM1436" s="7"/>
      <c r="AN1436" s="7"/>
      <c r="AO1436" s="7"/>
      <c r="AP1436" s="212"/>
      <c r="AQ1436" s="212"/>
      <c r="AR1436" s="212"/>
      <c r="AS1436" s="212"/>
      <c r="AT1436" s="212"/>
      <c r="AU1436" s="212"/>
      <c r="AV1436" s="212"/>
      <c r="AW1436" s="212"/>
      <c r="AX1436" s="7"/>
      <c r="AY1436" s="185"/>
      <c r="AZ1436" s="12"/>
      <c r="BA1436" s="7" t="s">
        <v>838</v>
      </c>
      <c r="BB1436" s="722" t="s">
        <v>839</v>
      </c>
      <c r="BC1436" s="723" t="s">
        <v>831</v>
      </c>
      <c r="BD1436" s="689" t="s">
        <v>840</v>
      </c>
    </row>
    <row r="1437" spans="1:56" ht="90">
      <c r="A1437" s="1529" t="s">
        <v>841</v>
      </c>
      <c r="B1437" s="1530"/>
      <c r="C1437" s="1531"/>
      <c r="D1437" s="123"/>
      <c r="E1437" s="7"/>
      <c r="F1437" s="7"/>
      <c r="G1437" s="7"/>
      <c r="H1437" s="13"/>
      <c r="I1437" s="13"/>
      <c r="J1437" s="13"/>
      <c r="K1437" s="13"/>
      <c r="L1437" s="7"/>
      <c r="M1437" s="7"/>
      <c r="N1437" s="7"/>
      <c r="O1437" s="7"/>
      <c r="P1437" s="7"/>
      <c r="Q1437" s="7"/>
      <c r="R1437" s="7"/>
      <c r="S1437" s="7"/>
      <c r="T1437" s="7"/>
      <c r="U1437" s="7"/>
      <c r="V1437" s="7"/>
      <c r="W1437" s="7"/>
      <c r="X1437" s="7"/>
      <c r="Y1437" s="7"/>
      <c r="Z1437" s="7"/>
      <c r="AA1437" s="7"/>
      <c r="AB1437" s="7"/>
      <c r="AC1437" s="7"/>
      <c r="AD1437" s="7"/>
      <c r="AE1437" s="7"/>
      <c r="AF1437" s="13"/>
      <c r="AG1437" s="13"/>
      <c r="AH1437" s="13"/>
      <c r="AI1437" s="13"/>
      <c r="AJ1437" s="7"/>
      <c r="AK1437" s="7"/>
      <c r="AL1437" s="7"/>
      <c r="AM1437" s="7"/>
      <c r="AN1437" s="7"/>
      <c r="AO1437" s="7"/>
      <c r="AP1437" s="212"/>
      <c r="AQ1437" s="212"/>
      <c r="AR1437" s="212"/>
      <c r="AS1437" s="212"/>
      <c r="AT1437" s="212"/>
      <c r="AU1437" s="212"/>
      <c r="AV1437" s="212"/>
      <c r="AW1437" s="212"/>
      <c r="AX1437" s="7"/>
      <c r="AY1437" s="185"/>
      <c r="AZ1437" s="12"/>
      <c r="BA1437" s="724">
        <v>100000</v>
      </c>
      <c r="BB1437" s="722" t="s">
        <v>842</v>
      </c>
      <c r="BC1437" s="723" t="s">
        <v>831</v>
      </c>
      <c r="BD1437" s="696" t="s">
        <v>843</v>
      </c>
    </row>
    <row r="1438" spans="1:56" ht="75">
      <c r="A1438" s="1529" t="s">
        <v>844</v>
      </c>
      <c r="B1438" s="1530"/>
      <c r="C1438" s="1531"/>
      <c r="D1438" s="123"/>
      <c r="E1438" s="7"/>
      <c r="F1438" s="7"/>
      <c r="G1438" s="7"/>
      <c r="H1438" s="7"/>
      <c r="I1438" s="7"/>
      <c r="J1438" s="7"/>
      <c r="K1438" s="7"/>
      <c r="L1438" s="13"/>
      <c r="M1438" s="13"/>
      <c r="N1438" s="13"/>
      <c r="O1438" s="13"/>
      <c r="P1438" s="13"/>
      <c r="Q1438" s="13"/>
      <c r="R1438" s="13"/>
      <c r="S1438" s="13"/>
      <c r="T1438" s="13"/>
      <c r="U1438" s="13"/>
      <c r="V1438" s="13"/>
      <c r="W1438" s="13"/>
      <c r="X1438" s="7"/>
      <c r="Y1438" s="7"/>
      <c r="Z1438" s="7"/>
      <c r="AA1438" s="7"/>
      <c r="AB1438" s="7"/>
      <c r="AC1438" s="7"/>
      <c r="AD1438" s="7"/>
      <c r="AE1438" s="7"/>
      <c r="AF1438" s="7"/>
      <c r="AG1438" s="7"/>
      <c r="AH1438" s="7"/>
      <c r="AI1438" s="7"/>
      <c r="AJ1438" s="13"/>
      <c r="AK1438" s="13"/>
      <c r="AL1438" s="13"/>
      <c r="AM1438" s="13"/>
      <c r="AN1438" s="13"/>
      <c r="AO1438" s="13"/>
      <c r="AP1438" s="214"/>
      <c r="AQ1438" s="214"/>
      <c r="AR1438" s="214"/>
      <c r="AS1438" s="214"/>
      <c r="AT1438" s="214"/>
      <c r="AU1438" s="214"/>
      <c r="AV1438" s="212"/>
      <c r="AW1438" s="212"/>
      <c r="AX1438" s="7"/>
      <c r="AY1438" s="185"/>
      <c r="AZ1438" s="12"/>
      <c r="BA1438" s="724">
        <v>100000</v>
      </c>
      <c r="BB1438" s="722" t="s">
        <v>845</v>
      </c>
      <c r="BC1438" s="723" t="s">
        <v>831</v>
      </c>
      <c r="BD1438" s="689" t="s">
        <v>836</v>
      </c>
    </row>
    <row r="1439" spans="1:56" ht="60">
      <c r="A1439" s="1532" t="s">
        <v>846</v>
      </c>
      <c r="B1439" s="1533"/>
      <c r="C1439" s="1534"/>
      <c r="D1439" s="123"/>
      <c r="E1439" s="7"/>
      <c r="F1439" s="7"/>
      <c r="G1439" s="7"/>
      <c r="H1439" s="7"/>
      <c r="I1439" s="7"/>
      <c r="J1439" s="7"/>
      <c r="K1439" s="7"/>
      <c r="L1439" s="7"/>
      <c r="M1439" s="7"/>
      <c r="N1439" s="7"/>
      <c r="O1439" s="7"/>
      <c r="P1439" s="7"/>
      <c r="Q1439" s="7"/>
      <c r="R1439" s="7"/>
      <c r="S1439" s="7"/>
      <c r="T1439" s="7"/>
      <c r="U1439" s="7"/>
      <c r="V1439" s="7"/>
      <c r="W1439" s="7"/>
      <c r="X1439" s="13"/>
      <c r="Y1439" s="7"/>
      <c r="Z1439" s="7"/>
      <c r="AA1439" s="7"/>
      <c r="AB1439" s="7"/>
      <c r="AC1439" s="7"/>
      <c r="AD1439" s="7"/>
      <c r="AE1439" s="7"/>
      <c r="AF1439" s="7"/>
      <c r="AG1439" s="7"/>
      <c r="AH1439" s="7"/>
      <c r="AI1439" s="7"/>
      <c r="AJ1439" s="7"/>
      <c r="AK1439" s="7"/>
      <c r="AL1439" s="7"/>
      <c r="AM1439" s="7"/>
      <c r="AN1439" s="7"/>
      <c r="AO1439" s="7"/>
      <c r="AP1439" s="212"/>
      <c r="AQ1439" s="212"/>
      <c r="AR1439" s="212"/>
      <c r="AS1439" s="212"/>
      <c r="AT1439" s="212"/>
      <c r="AU1439" s="212"/>
      <c r="AV1439" s="214"/>
      <c r="AW1439" s="212"/>
      <c r="AX1439" s="7"/>
      <c r="AY1439" s="185"/>
      <c r="AZ1439" s="12"/>
      <c r="BA1439" s="724">
        <v>600000</v>
      </c>
      <c r="BB1439" s="722" t="s">
        <v>847</v>
      </c>
      <c r="BC1439" s="723" t="s">
        <v>831</v>
      </c>
      <c r="BD1439" s="696" t="s">
        <v>832</v>
      </c>
    </row>
    <row r="1440" spans="1:56" ht="60">
      <c r="A1440" s="1538" t="s">
        <v>848</v>
      </c>
      <c r="B1440" s="1539"/>
      <c r="C1440" s="1539"/>
      <c r="D1440" s="123"/>
      <c r="E1440" s="7"/>
      <c r="F1440" s="7"/>
      <c r="G1440" s="7"/>
      <c r="H1440" s="7"/>
      <c r="I1440" s="7"/>
      <c r="J1440" s="7"/>
      <c r="K1440" s="7"/>
      <c r="L1440" s="7"/>
      <c r="M1440" s="7"/>
      <c r="N1440" s="7"/>
      <c r="O1440" s="7"/>
      <c r="P1440" s="7"/>
      <c r="Q1440" s="7"/>
      <c r="R1440" s="7"/>
      <c r="S1440" s="7"/>
      <c r="T1440" s="7"/>
      <c r="U1440" s="7"/>
      <c r="V1440" s="7"/>
      <c r="W1440" s="7"/>
      <c r="X1440" s="13"/>
      <c r="Y1440" s="13"/>
      <c r="Z1440" s="13"/>
      <c r="AA1440" s="7"/>
      <c r="AB1440" s="7"/>
      <c r="AC1440" s="7"/>
      <c r="AD1440" s="7"/>
      <c r="AE1440" s="7"/>
      <c r="AF1440" s="7"/>
      <c r="AG1440" s="7"/>
      <c r="AH1440" s="7"/>
      <c r="AI1440" s="7"/>
      <c r="AJ1440" s="7"/>
      <c r="AK1440" s="7"/>
      <c r="AL1440" s="7"/>
      <c r="AM1440" s="7"/>
      <c r="AN1440" s="7"/>
      <c r="AO1440" s="7"/>
      <c r="AP1440" s="7"/>
      <c r="AQ1440" s="7"/>
      <c r="AR1440" s="7"/>
      <c r="AS1440" s="7"/>
      <c r="AT1440" s="7"/>
      <c r="AU1440" s="7"/>
      <c r="AV1440" s="13"/>
      <c r="AW1440" s="13"/>
      <c r="AX1440" s="13"/>
      <c r="AY1440" s="185"/>
      <c r="AZ1440" s="12"/>
      <c r="BA1440" s="7">
        <v>0</v>
      </c>
      <c r="BB1440" s="722" t="s">
        <v>849</v>
      </c>
      <c r="BC1440" s="723" t="s">
        <v>831</v>
      </c>
      <c r="BD1440" s="689" t="s">
        <v>836</v>
      </c>
    </row>
    <row r="1441" spans="1:56" ht="60">
      <c r="A1441" s="1540" t="s">
        <v>850</v>
      </c>
      <c r="B1441" s="1541"/>
      <c r="C1441" s="1542"/>
      <c r="D1441" s="123"/>
      <c r="E1441" s="7"/>
      <c r="F1441" s="7"/>
      <c r="G1441" s="7"/>
      <c r="H1441" s="7"/>
      <c r="I1441" s="7"/>
      <c r="J1441" s="7"/>
      <c r="K1441" s="7"/>
      <c r="L1441" s="7"/>
      <c r="M1441" s="7"/>
      <c r="N1441" s="7"/>
      <c r="O1441" s="7"/>
      <c r="P1441" s="7"/>
      <c r="Q1441" s="7"/>
      <c r="R1441" s="7"/>
      <c r="S1441" s="7"/>
      <c r="T1441" s="7"/>
      <c r="U1441" s="7"/>
      <c r="V1441" s="7"/>
      <c r="W1441" s="7"/>
      <c r="X1441" s="7"/>
      <c r="Y1441" s="7"/>
      <c r="Z1441" s="7"/>
      <c r="AA1441" s="7"/>
      <c r="AB1441" s="7"/>
      <c r="AC1441" s="7"/>
      <c r="AD1441" s="7"/>
      <c r="AE1441" s="7"/>
      <c r="AF1441" s="7"/>
      <c r="AG1441" s="7"/>
      <c r="AH1441" s="7"/>
      <c r="AI1441" s="7"/>
      <c r="AJ1441" s="7"/>
      <c r="AK1441" s="7"/>
      <c r="AL1441" s="7"/>
      <c r="AM1441" s="7"/>
      <c r="AN1441" s="7"/>
      <c r="AO1441" s="7"/>
      <c r="AP1441" s="7"/>
      <c r="AQ1441" s="7"/>
      <c r="AR1441" s="7"/>
      <c r="AS1441" s="7"/>
      <c r="AT1441" s="7"/>
      <c r="AU1441" s="7"/>
      <c r="AV1441" s="13"/>
      <c r="AW1441" s="13"/>
      <c r="AX1441" s="13"/>
      <c r="AY1441" s="185"/>
      <c r="AZ1441" s="12"/>
      <c r="BA1441" s="7"/>
      <c r="BB1441" s="722"/>
      <c r="BC1441" s="723" t="s">
        <v>831</v>
      </c>
      <c r="BD1441" s="696" t="s">
        <v>832</v>
      </c>
    </row>
    <row r="1442" spans="1:56" ht="60">
      <c r="A1442" s="1540" t="s">
        <v>851</v>
      </c>
      <c r="B1442" s="1543"/>
      <c r="C1442" s="1544"/>
      <c r="D1442" s="123"/>
      <c r="E1442" s="7"/>
      <c r="F1442" s="7"/>
      <c r="G1442" s="7"/>
      <c r="H1442" s="7"/>
      <c r="I1442" s="7"/>
      <c r="J1442" s="7"/>
      <c r="K1442" s="7"/>
      <c r="L1442" s="7"/>
      <c r="M1442" s="7"/>
      <c r="N1442" s="7"/>
      <c r="O1442" s="7"/>
      <c r="P1442" s="7"/>
      <c r="Q1442" s="7"/>
      <c r="R1442" s="7"/>
      <c r="S1442" s="7"/>
      <c r="T1442" s="7"/>
      <c r="U1442" s="7"/>
      <c r="V1442" s="7"/>
      <c r="W1442" s="7"/>
      <c r="X1442" s="7"/>
      <c r="Y1442" s="7"/>
      <c r="Z1442" s="7"/>
      <c r="AA1442" s="7"/>
      <c r="AB1442" s="7"/>
      <c r="AC1442" s="7"/>
      <c r="AD1442" s="7"/>
      <c r="AE1442" s="7"/>
      <c r="AF1442" s="7"/>
      <c r="AG1442" s="7"/>
      <c r="AH1442" s="7"/>
      <c r="AI1442" s="7"/>
      <c r="AJ1442" s="7"/>
      <c r="AK1442" s="7"/>
      <c r="AL1442" s="7"/>
      <c r="AM1442" s="7"/>
      <c r="AN1442" s="7"/>
      <c r="AO1442" s="7"/>
      <c r="AP1442" s="7"/>
      <c r="AQ1442" s="7"/>
      <c r="AR1442" s="7"/>
      <c r="AS1442" s="7"/>
      <c r="AT1442" s="7"/>
      <c r="AU1442" s="7"/>
      <c r="AV1442" s="13"/>
      <c r="AW1442" s="13"/>
      <c r="AX1442" s="13"/>
      <c r="AY1442" s="185"/>
      <c r="AZ1442" s="12"/>
      <c r="BA1442" s="7"/>
      <c r="BB1442" s="722"/>
      <c r="BC1442" s="723" t="s">
        <v>831</v>
      </c>
      <c r="BD1442" s="689" t="s">
        <v>852</v>
      </c>
    </row>
    <row r="1443" spans="1:56" ht="30">
      <c r="A1443" s="1535" t="s">
        <v>853</v>
      </c>
      <c r="B1443" s="1536"/>
      <c r="C1443" s="1536"/>
      <c r="D1443" s="123"/>
      <c r="E1443" s="7"/>
      <c r="F1443" s="7"/>
      <c r="G1443" s="7"/>
      <c r="H1443" s="7"/>
      <c r="I1443" s="7"/>
      <c r="J1443" s="7"/>
      <c r="K1443" s="7"/>
      <c r="L1443" s="7"/>
      <c r="M1443" s="7"/>
      <c r="N1443" s="7"/>
      <c r="O1443" s="7"/>
      <c r="P1443" s="7"/>
      <c r="Q1443" s="7"/>
      <c r="R1443" s="7"/>
      <c r="S1443" s="7"/>
      <c r="T1443" s="7"/>
      <c r="U1443" s="7"/>
      <c r="V1443" s="7"/>
      <c r="W1443" s="7"/>
      <c r="X1443" s="7"/>
      <c r="Y1443" s="7"/>
      <c r="Z1443" s="7"/>
      <c r="AA1443" s="7"/>
      <c r="AB1443" s="7"/>
      <c r="AC1443" s="7"/>
      <c r="AD1443" s="7"/>
      <c r="AE1443" s="7"/>
      <c r="AF1443" s="7"/>
      <c r="AG1443" s="7"/>
      <c r="AH1443" s="7"/>
      <c r="AI1443" s="7"/>
      <c r="AJ1443" s="7"/>
      <c r="AK1443" s="7"/>
      <c r="AL1443" s="7"/>
      <c r="AM1443" s="7"/>
      <c r="AN1443" s="7"/>
      <c r="AO1443" s="7"/>
      <c r="AP1443" s="7"/>
      <c r="AQ1443" s="7"/>
      <c r="AR1443" s="7"/>
      <c r="AS1443" s="7"/>
      <c r="AT1443" s="7"/>
      <c r="AU1443" s="13"/>
      <c r="AV1443" s="7"/>
      <c r="AW1443" s="7"/>
      <c r="AX1443" s="7"/>
      <c r="AY1443" s="185"/>
      <c r="AZ1443" s="12"/>
      <c r="BA1443" s="7">
        <v>0</v>
      </c>
      <c r="BB1443" s="725" t="s">
        <v>854</v>
      </c>
      <c r="BC1443" s="726"/>
      <c r="BD1443" s="123"/>
    </row>
    <row r="1444" spans="1:56" ht="60">
      <c r="A1444" s="1529" t="s">
        <v>855</v>
      </c>
      <c r="B1444" s="1530"/>
      <c r="C1444" s="1531"/>
      <c r="D1444" s="123"/>
      <c r="E1444" s="7"/>
      <c r="F1444" s="7"/>
      <c r="G1444" s="7"/>
      <c r="H1444" s="13"/>
      <c r="I1444" s="13"/>
      <c r="J1444" s="13"/>
      <c r="K1444" s="13"/>
      <c r="L1444" s="7"/>
      <c r="M1444" s="7"/>
      <c r="N1444" s="7"/>
      <c r="O1444" s="7"/>
      <c r="P1444" s="7"/>
      <c r="Q1444" s="7"/>
      <c r="R1444" s="7"/>
      <c r="S1444" s="7"/>
      <c r="T1444" s="7"/>
      <c r="U1444" s="7"/>
      <c r="V1444" s="7"/>
      <c r="W1444" s="7"/>
      <c r="X1444" s="7"/>
      <c r="Y1444" s="7"/>
      <c r="Z1444" s="7"/>
      <c r="AA1444" s="7"/>
      <c r="AB1444" s="7"/>
      <c r="AC1444" s="7"/>
      <c r="AD1444" s="7"/>
      <c r="AE1444" s="7"/>
      <c r="AF1444" s="13"/>
      <c r="AG1444" s="13"/>
      <c r="AH1444" s="13"/>
      <c r="AI1444" s="13"/>
      <c r="AJ1444" s="7"/>
      <c r="AK1444" s="7"/>
      <c r="AL1444" s="7"/>
      <c r="AM1444" s="7"/>
      <c r="AN1444" s="7"/>
      <c r="AO1444" s="7"/>
      <c r="AP1444" s="212"/>
      <c r="AQ1444" s="212"/>
      <c r="AR1444" s="212"/>
      <c r="AS1444" s="212"/>
      <c r="AT1444" s="212"/>
      <c r="AU1444" s="212"/>
      <c r="AV1444" s="212"/>
      <c r="AW1444" s="212"/>
      <c r="AX1444" s="7"/>
      <c r="AY1444" s="185"/>
      <c r="AZ1444" s="12"/>
      <c r="BA1444" s="724">
        <v>4000000</v>
      </c>
      <c r="BB1444" s="722" t="s">
        <v>856</v>
      </c>
      <c r="BC1444" s="723" t="s">
        <v>831</v>
      </c>
      <c r="BD1444" s="689" t="s">
        <v>857</v>
      </c>
    </row>
    <row r="1445" spans="1:56" ht="45">
      <c r="A1445" s="1535" t="s">
        <v>858</v>
      </c>
      <c r="B1445" s="1536"/>
      <c r="C1445" s="1537"/>
      <c r="D1445" s="123"/>
      <c r="E1445" s="7"/>
      <c r="F1445" s="7"/>
      <c r="G1445" s="7"/>
      <c r="H1445" s="7"/>
      <c r="I1445" s="7"/>
      <c r="J1445" s="7"/>
      <c r="K1445" s="7"/>
      <c r="L1445" s="13"/>
      <c r="M1445" s="13"/>
      <c r="N1445" s="13"/>
      <c r="O1445" s="13"/>
      <c r="P1445" s="13"/>
      <c r="Q1445" s="13"/>
      <c r="R1445" s="13"/>
      <c r="S1445" s="13"/>
      <c r="T1445" s="13"/>
      <c r="U1445" s="13"/>
      <c r="V1445" s="13"/>
      <c r="W1445" s="13"/>
      <c r="X1445" s="13"/>
      <c r="Y1445" s="7"/>
      <c r="Z1445" s="7"/>
      <c r="AA1445" s="7"/>
      <c r="AB1445" s="7"/>
      <c r="AC1445" s="7"/>
      <c r="AD1445" s="7"/>
      <c r="AE1445" s="7"/>
      <c r="AF1445" s="7"/>
      <c r="AG1445" s="7"/>
      <c r="AH1445" s="7"/>
      <c r="AI1445" s="7"/>
      <c r="AJ1445" s="13"/>
      <c r="AK1445" s="13"/>
      <c r="AL1445" s="13"/>
      <c r="AM1445" s="13"/>
      <c r="AN1445" s="13"/>
      <c r="AO1445" s="13"/>
      <c r="AP1445" s="13"/>
      <c r="AQ1445" s="13"/>
      <c r="AR1445" s="13"/>
      <c r="AS1445" s="13"/>
      <c r="AT1445" s="13"/>
      <c r="AU1445" s="13"/>
      <c r="AV1445" s="7"/>
      <c r="AW1445" s="7"/>
      <c r="AX1445" s="7"/>
      <c r="AY1445" s="185"/>
      <c r="AZ1445" s="12"/>
      <c r="BA1445" s="197">
        <v>1000000</v>
      </c>
      <c r="BB1445" s="722" t="s">
        <v>859</v>
      </c>
      <c r="BC1445" s="723" t="s">
        <v>831</v>
      </c>
      <c r="BD1445" s="689" t="s">
        <v>857</v>
      </c>
    </row>
    <row r="1446" spans="1:56" ht="60">
      <c r="A1446" s="1535" t="s">
        <v>860</v>
      </c>
      <c r="B1446" s="1536"/>
      <c r="C1446" s="1537"/>
      <c r="D1446" s="123"/>
      <c r="E1446" s="7"/>
      <c r="F1446" s="7"/>
      <c r="G1446" s="7"/>
      <c r="H1446" s="7"/>
      <c r="I1446" s="7"/>
      <c r="J1446" s="7"/>
      <c r="K1446" s="13"/>
      <c r="L1446" s="13"/>
      <c r="M1446" s="13"/>
      <c r="N1446" s="13"/>
      <c r="O1446" s="7"/>
      <c r="P1446" s="7"/>
      <c r="Q1446" s="7"/>
      <c r="R1446" s="7"/>
      <c r="S1446" s="13"/>
      <c r="T1446" s="13"/>
      <c r="U1446" s="13"/>
      <c r="V1446" s="13"/>
      <c r="W1446" s="7"/>
      <c r="X1446" s="7"/>
      <c r="Y1446" s="7"/>
      <c r="Z1446" s="7"/>
      <c r="AA1446" s="7"/>
      <c r="AB1446" s="7"/>
      <c r="AC1446" s="7"/>
      <c r="AD1446" s="7"/>
      <c r="AE1446" s="7"/>
      <c r="AF1446" s="7"/>
      <c r="AG1446" s="7"/>
      <c r="AH1446" s="13"/>
      <c r="AI1446" s="13"/>
      <c r="AJ1446" s="13"/>
      <c r="AK1446" s="13"/>
      <c r="AL1446" s="7"/>
      <c r="AM1446" s="7"/>
      <c r="AN1446" s="7"/>
      <c r="AO1446" s="7"/>
      <c r="AP1446" s="13"/>
      <c r="AQ1446" s="13"/>
      <c r="AR1446" s="13"/>
      <c r="AS1446" s="13"/>
      <c r="AT1446" s="7"/>
      <c r="AU1446" s="7"/>
      <c r="AV1446" s="7"/>
      <c r="AW1446" s="7"/>
      <c r="AX1446" s="7"/>
      <c r="AY1446" s="185"/>
      <c r="AZ1446" s="12"/>
      <c r="BA1446" s="197">
        <v>10000000</v>
      </c>
      <c r="BB1446" s="722" t="s">
        <v>861</v>
      </c>
      <c r="BC1446" s="723" t="s">
        <v>831</v>
      </c>
      <c r="BD1446" s="689" t="s">
        <v>840</v>
      </c>
    </row>
    <row r="1447" spans="1:56" ht="60">
      <c r="A1447" s="1535" t="s">
        <v>862</v>
      </c>
      <c r="B1447" s="1536"/>
      <c r="C1447" s="1537"/>
      <c r="D1447" s="123"/>
      <c r="E1447" s="7"/>
      <c r="F1447" s="7"/>
      <c r="G1447" s="7"/>
      <c r="H1447" s="7"/>
      <c r="I1447" s="7"/>
      <c r="J1447" s="7"/>
      <c r="K1447" s="7"/>
      <c r="L1447" s="7"/>
      <c r="M1447" s="7"/>
      <c r="N1447" s="7"/>
      <c r="O1447" s="13"/>
      <c r="P1447" s="7"/>
      <c r="Q1447" s="7"/>
      <c r="R1447" s="7"/>
      <c r="S1447" s="7"/>
      <c r="T1447" s="7"/>
      <c r="U1447" s="7"/>
      <c r="V1447" s="7"/>
      <c r="W1447" s="13"/>
      <c r="X1447" s="7"/>
      <c r="Y1447" s="7"/>
      <c r="Z1447" s="7"/>
      <c r="AA1447" s="7"/>
      <c r="AB1447" s="7"/>
      <c r="AC1447" s="7"/>
      <c r="AD1447" s="7"/>
      <c r="AE1447" s="7"/>
      <c r="AF1447" s="7"/>
      <c r="AG1447" s="7"/>
      <c r="AH1447" s="7"/>
      <c r="AI1447" s="7"/>
      <c r="AJ1447" s="7"/>
      <c r="AK1447" s="7"/>
      <c r="AL1447" s="13"/>
      <c r="AM1447" s="7"/>
      <c r="AN1447" s="7"/>
      <c r="AO1447" s="7"/>
      <c r="AP1447" s="7"/>
      <c r="AQ1447" s="7"/>
      <c r="AR1447" s="7"/>
      <c r="AS1447" s="7"/>
      <c r="AT1447" s="13"/>
      <c r="AU1447" s="7"/>
      <c r="AV1447" s="7"/>
      <c r="AW1447" s="7"/>
      <c r="AX1447" s="7"/>
      <c r="AY1447" s="185"/>
      <c r="AZ1447" s="12"/>
      <c r="BA1447" s="7">
        <v>0</v>
      </c>
      <c r="BB1447" s="722" t="s">
        <v>849</v>
      </c>
      <c r="BC1447" s="723" t="s">
        <v>831</v>
      </c>
      <c r="BD1447" s="689" t="s">
        <v>836</v>
      </c>
    </row>
    <row r="1448" spans="1:56" ht="27.75">
      <c r="A1448" s="1545" t="s">
        <v>863</v>
      </c>
      <c r="B1448" s="1546"/>
      <c r="C1448" s="1547"/>
      <c r="D1448" s="123"/>
      <c r="E1448" s="7"/>
      <c r="F1448" s="7"/>
      <c r="G1448" s="7"/>
      <c r="H1448" s="7"/>
      <c r="I1448" s="7"/>
      <c r="J1448" s="7"/>
      <c r="K1448" s="7"/>
      <c r="L1448" s="7"/>
      <c r="M1448" s="7"/>
      <c r="N1448" s="7"/>
      <c r="O1448" s="7"/>
      <c r="P1448" s="7"/>
      <c r="Q1448" s="7"/>
      <c r="R1448" s="7"/>
      <c r="S1448" s="7"/>
      <c r="T1448" s="7"/>
      <c r="U1448" s="7"/>
      <c r="V1448" s="7"/>
      <c r="W1448" s="7"/>
      <c r="X1448" s="7"/>
      <c r="Y1448" s="7"/>
      <c r="Z1448" s="7"/>
      <c r="AA1448" s="7"/>
      <c r="AB1448" s="7"/>
      <c r="AC1448" s="7"/>
      <c r="AD1448" s="7"/>
      <c r="AE1448" s="7"/>
      <c r="AF1448" s="7"/>
      <c r="AG1448" s="7"/>
      <c r="AH1448" s="7"/>
      <c r="AI1448" s="7"/>
      <c r="AJ1448" s="7"/>
      <c r="AK1448" s="7"/>
      <c r="AL1448" s="7"/>
      <c r="AM1448" s="7"/>
      <c r="AN1448" s="7"/>
      <c r="AO1448" s="7"/>
      <c r="AP1448" s="7"/>
      <c r="AQ1448" s="7"/>
      <c r="AR1448" s="7"/>
      <c r="AS1448" s="7"/>
      <c r="AT1448" s="13"/>
      <c r="AU1448" s="7"/>
      <c r="AV1448" s="7"/>
      <c r="AW1448" s="7"/>
      <c r="AX1448" s="7"/>
      <c r="AY1448" s="185"/>
      <c r="AZ1448" s="12"/>
      <c r="BA1448" s="7"/>
      <c r="BB1448" s="722"/>
      <c r="BC1448" s="723" t="s">
        <v>831</v>
      </c>
      <c r="BD1448" s="727"/>
    </row>
    <row r="1449" spans="1:56" ht="60">
      <c r="A1449" s="1535" t="s">
        <v>975</v>
      </c>
      <c r="B1449" s="1536"/>
      <c r="C1449" s="1537"/>
      <c r="D1449" s="123"/>
      <c r="E1449" s="7"/>
      <c r="F1449" s="7"/>
      <c r="G1449" s="7"/>
      <c r="H1449" s="7"/>
      <c r="I1449" s="7"/>
      <c r="J1449" s="7"/>
      <c r="K1449" s="7"/>
      <c r="L1449" s="7"/>
      <c r="M1449" s="7"/>
      <c r="N1449" s="7"/>
      <c r="O1449" s="13"/>
      <c r="P1449" s="7"/>
      <c r="Q1449" s="7"/>
      <c r="R1449" s="7"/>
      <c r="S1449" s="7"/>
      <c r="T1449" s="7"/>
      <c r="U1449" s="7"/>
      <c r="V1449" s="7"/>
      <c r="W1449" s="13"/>
      <c r="X1449" s="7"/>
      <c r="Y1449" s="7"/>
      <c r="Z1449" s="7"/>
      <c r="AA1449" s="7"/>
      <c r="AB1449" s="7"/>
      <c r="AC1449" s="7"/>
      <c r="AD1449" s="7"/>
      <c r="AE1449" s="7"/>
      <c r="AF1449" s="7"/>
      <c r="AG1449" s="7"/>
      <c r="AH1449" s="7"/>
      <c r="AI1449" s="7"/>
      <c r="AJ1449" s="7"/>
      <c r="AK1449" s="7"/>
      <c r="AL1449" s="13"/>
      <c r="AM1449" s="7"/>
      <c r="AN1449" s="7"/>
      <c r="AO1449" s="7"/>
      <c r="AP1449" s="7"/>
      <c r="AQ1449" s="7"/>
      <c r="AR1449" s="7"/>
      <c r="AS1449" s="7"/>
      <c r="AT1449" s="13"/>
      <c r="AU1449" s="7"/>
      <c r="AV1449" s="7"/>
      <c r="AW1449" s="7"/>
      <c r="AX1449" s="7"/>
      <c r="AY1449" s="185"/>
      <c r="AZ1449" s="12"/>
      <c r="BA1449" s="129" t="s">
        <v>864</v>
      </c>
      <c r="BB1449" s="722"/>
      <c r="BC1449" s="723" t="s">
        <v>831</v>
      </c>
      <c r="BD1449" s="689" t="s">
        <v>836</v>
      </c>
    </row>
    <row r="1450" spans="1:56" ht="30">
      <c r="A1450" s="1535" t="s">
        <v>865</v>
      </c>
      <c r="B1450" s="1536"/>
      <c r="C1450" s="1537"/>
      <c r="D1450" s="123"/>
      <c r="E1450" s="7"/>
      <c r="F1450" s="7"/>
      <c r="G1450" s="7"/>
      <c r="H1450" s="7"/>
      <c r="I1450" s="7"/>
      <c r="J1450" s="7"/>
      <c r="K1450" s="7"/>
      <c r="L1450" s="7"/>
      <c r="M1450" s="7"/>
      <c r="N1450" s="7"/>
      <c r="O1450" s="7"/>
      <c r="P1450" s="7"/>
      <c r="Q1450" s="7"/>
      <c r="R1450" s="7"/>
      <c r="S1450" s="7"/>
      <c r="T1450" s="7"/>
      <c r="U1450" s="7"/>
      <c r="V1450" s="7"/>
      <c r="W1450" s="7"/>
      <c r="X1450" s="7"/>
      <c r="Y1450" s="7"/>
      <c r="Z1450" s="7"/>
      <c r="AA1450" s="7"/>
      <c r="AB1450" s="7"/>
      <c r="AC1450" s="7"/>
      <c r="AD1450" s="7"/>
      <c r="AE1450" s="7"/>
      <c r="AF1450" s="7"/>
      <c r="AG1450" s="7"/>
      <c r="AH1450" s="7"/>
      <c r="AI1450" s="7"/>
      <c r="AJ1450" s="7"/>
      <c r="AK1450" s="7"/>
      <c r="AL1450" s="7"/>
      <c r="AM1450" s="7"/>
      <c r="AN1450" s="7"/>
      <c r="AO1450" s="7"/>
      <c r="AP1450" s="7"/>
      <c r="AQ1450" s="7"/>
      <c r="AR1450" s="7"/>
      <c r="AS1450" s="7"/>
      <c r="AT1450" s="7"/>
      <c r="AU1450" s="7"/>
      <c r="AV1450" s="7"/>
      <c r="AW1450" s="7"/>
      <c r="AX1450" s="7"/>
      <c r="AY1450" s="185"/>
      <c r="AZ1450" s="12"/>
      <c r="BA1450" s="7"/>
      <c r="BB1450" s="725" t="s">
        <v>866</v>
      </c>
      <c r="BC1450" s="723" t="s">
        <v>831</v>
      </c>
      <c r="BD1450" s="727"/>
    </row>
    <row r="1451" spans="1:56" ht="60">
      <c r="A1451" s="1535" t="s">
        <v>867</v>
      </c>
      <c r="B1451" s="1536"/>
      <c r="C1451" s="1537"/>
      <c r="D1451" s="123"/>
      <c r="E1451" s="7"/>
      <c r="F1451" s="7"/>
      <c r="G1451" s="7"/>
      <c r="H1451" s="13"/>
      <c r="I1451" s="13"/>
      <c r="J1451" s="13"/>
      <c r="K1451" s="13"/>
      <c r="L1451" s="7"/>
      <c r="M1451" s="7"/>
      <c r="N1451" s="7"/>
      <c r="O1451" s="7"/>
      <c r="P1451" s="7"/>
      <c r="Q1451" s="7"/>
      <c r="R1451" s="7"/>
      <c r="S1451" s="7"/>
      <c r="T1451" s="7"/>
      <c r="U1451" s="7"/>
      <c r="V1451" s="7"/>
      <c r="W1451" s="7"/>
      <c r="X1451" s="7"/>
      <c r="Y1451" s="7"/>
      <c r="Z1451" s="7"/>
      <c r="AA1451" s="7"/>
      <c r="AB1451" s="7"/>
      <c r="AC1451" s="7"/>
      <c r="AD1451" s="7"/>
      <c r="AE1451" s="7"/>
      <c r="AF1451" s="13"/>
      <c r="AG1451" s="13"/>
      <c r="AH1451" s="13"/>
      <c r="AI1451" s="13"/>
      <c r="AJ1451" s="7"/>
      <c r="AK1451" s="7"/>
      <c r="AL1451" s="7"/>
      <c r="AM1451" s="7"/>
      <c r="AN1451" s="7"/>
      <c r="AO1451" s="7"/>
      <c r="AP1451" s="7"/>
      <c r="AQ1451" s="7"/>
      <c r="AR1451" s="7"/>
      <c r="AS1451" s="7"/>
      <c r="AT1451" s="7"/>
      <c r="AU1451" s="7"/>
      <c r="AV1451" s="7"/>
      <c r="AW1451" s="7"/>
      <c r="AX1451" s="7"/>
      <c r="AY1451" s="185"/>
      <c r="AZ1451" s="12"/>
      <c r="BA1451" s="217">
        <v>0</v>
      </c>
      <c r="BB1451" s="722" t="s">
        <v>868</v>
      </c>
      <c r="BC1451" s="723" t="s">
        <v>831</v>
      </c>
      <c r="BD1451" s="727" t="s">
        <v>869</v>
      </c>
    </row>
    <row r="1452" spans="1:56" ht="105">
      <c r="A1452" s="1535" t="s">
        <v>870</v>
      </c>
      <c r="B1452" s="1536"/>
      <c r="C1452" s="1537"/>
      <c r="D1452" s="123"/>
      <c r="E1452" s="7"/>
      <c r="F1452" s="7"/>
      <c r="G1452" s="7"/>
      <c r="H1452" s="7"/>
      <c r="I1452" s="7"/>
      <c r="J1452" s="7"/>
      <c r="K1452" s="13"/>
      <c r="L1452" s="7"/>
      <c r="M1452" s="7"/>
      <c r="N1452" s="7"/>
      <c r="O1452" s="7"/>
      <c r="P1452" s="7"/>
      <c r="Q1452" s="7"/>
      <c r="R1452" s="7"/>
      <c r="S1452" s="7"/>
      <c r="T1452" s="7"/>
      <c r="U1452" s="7"/>
      <c r="V1452" s="7"/>
      <c r="W1452" s="7"/>
      <c r="X1452" s="7"/>
      <c r="Y1452" s="7"/>
      <c r="Z1452" s="7"/>
      <c r="AA1452" s="7"/>
      <c r="AB1452" s="7"/>
      <c r="AC1452" s="7"/>
      <c r="AD1452" s="7"/>
      <c r="AE1452" s="7"/>
      <c r="AF1452" s="7"/>
      <c r="AG1452" s="7"/>
      <c r="AH1452" s="7"/>
      <c r="AI1452" s="13"/>
      <c r="AJ1452" s="7"/>
      <c r="AK1452" s="7"/>
      <c r="AL1452" s="7"/>
      <c r="AM1452" s="7"/>
      <c r="AN1452" s="7"/>
      <c r="AO1452" s="7"/>
      <c r="AP1452" s="7"/>
      <c r="AQ1452" s="7"/>
      <c r="AR1452" s="7"/>
      <c r="AS1452" s="7"/>
      <c r="AT1452" s="7"/>
      <c r="AU1452" s="7"/>
      <c r="AV1452" s="7"/>
      <c r="AW1452" s="7"/>
      <c r="AX1452" s="7"/>
      <c r="AY1452" s="185"/>
      <c r="AZ1452" s="12"/>
      <c r="BA1452" s="197">
        <v>6000000</v>
      </c>
      <c r="BB1452" s="722" t="s">
        <v>871</v>
      </c>
      <c r="BC1452" s="723" t="s">
        <v>831</v>
      </c>
      <c r="BD1452" s="689" t="s">
        <v>836</v>
      </c>
    </row>
    <row r="1453" spans="1:56" ht="60">
      <c r="A1453" s="1535" t="s">
        <v>872</v>
      </c>
      <c r="B1453" s="1536"/>
      <c r="C1453" s="1537"/>
      <c r="D1453" s="305"/>
      <c r="E1453" s="10"/>
      <c r="F1453" s="10"/>
      <c r="G1453" s="10"/>
      <c r="H1453" s="10"/>
      <c r="I1453" s="27"/>
      <c r="J1453" s="27"/>
      <c r="K1453" s="27"/>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27"/>
      <c r="AH1453" s="27"/>
      <c r="AI1453" s="27"/>
      <c r="AJ1453" s="10"/>
      <c r="AK1453" s="10"/>
      <c r="AL1453" s="10"/>
      <c r="AM1453" s="10"/>
      <c r="AN1453" s="10"/>
      <c r="AO1453" s="10"/>
      <c r="AP1453" s="10"/>
      <c r="AQ1453" s="10"/>
      <c r="AR1453" s="10"/>
      <c r="AS1453" s="10"/>
      <c r="AT1453" s="10"/>
      <c r="AU1453" s="10"/>
      <c r="AV1453" s="10"/>
      <c r="AW1453" s="10"/>
      <c r="AX1453" s="10"/>
      <c r="AY1453" s="249"/>
      <c r="AZ1453" s="12"/>
      <c r="BA1453" s="7">
        <v>0</v>
      </c>
      <c r="BB1453" s="728"/>
      <c r="BC1453" s="723" t="s">
        <v>831</v>
      </c>
      <c r="BD1453" s="689" t="s">
        <v>869</v>
      </c>
    </row>
    <row r="1454" spans="1:56" ht="30">
      <c r="A1454" s="1535" t="s">
        <v>873</v>
      </c>
      <c r="B1454" s="1536"/>
      <c r="C1454" s="1537"/>
      <c r="D1454" s="332"/>
      <c r="E1454" s="137"/>
      <c r="F1454" s="137"/>
      <c r="G1454" s="137"/>
      <c r="H1454" s="137"/>
      <c r="I1454" s="137"/>
      <c r="J1454" s="137"/>
      <c r="K1454" s="137"/>
      <c r="L1454" s="138"/>
      <c r="M1454" s="138"/>
      <c r="N1454" s="138"/>
      <c r="O1454" s="138"/>
      <c r="P1454" s="138"/>
      <c r="Q1454" s="138"/>
      <c r="R1454" s="138"/>
      <c r="S1454" s="138"/>
      <c r="T1454" s="138"/>
      <c r="U1454" s="138"/>
      <c r="V1454" s="138"/>
      <c r="W1454" s="138"/>
      <c r="X1454" s="137"/>
      <c r="Y1454" s="137"/>
      <c r="Z1454" s="137"/>
      <c r="AA1454" s="137"/>
      <c r="AB1454" s="137"/>
      <c r="AC1454" s="137"/>
      <c r="AD1454" s="137"/>
      <c r="AE1454" s="137"/>
      <c r="AF1454" s="137"/>
      <c r="AG1454" s="137"/>
      <c r="AH1454" s="137"/>
      <c r="AI1454" s="137"/>
      <c r="AJ1454" s="138"/>
      <c r="AK1454" s="138"/>
      <c r="AL1454" s="138"/>
      <c r="AM1454" s="138"/>
      <c r="AN1454" s="138"/>
      <c r="AO1454" s="138"/>
      <c r="AP1454" s="138"/>
      <c r="AQ1454" s="138"/>
      <c r="AR1454" s="138"/>
      <c r="AS1454" s="138"/>
      <c r="AT1454" s="138"/>
      <c r="AU1454" s="138"/>
      <c r="AV1454" s="137"/>
      <c r="AW1454" s="137"/>
      <c r="AX1454" s="137"/>
      <c r="AY1454" s="307"/>
      <c r="AZ1454" s="12"/>
      <c r="BA1454" s="197">
        <v>50000</v>
      </c>
      <c r="BB1454" s="728" t="s">
        <v>874</v>
      </c>
      <c r="BC1454" s="723" t="s">
        <v>831</v>
      </c>
      <c r="BD1454" s="689" t="s">
        <v>836</v>
      </c>
    </row>
    <row r="1455" spans="1:56" ht="60">
      <c r="A1455" s="1535" t="s">
        <v>875</v>
      </c>
      <c r="B1455" s="1536"/>
      <c r="C1455" s="1537"/>
      <c r="D1455" s="332"/>
      <c r="E1455" s="137"/>
      <c r="F1455" s="137"/>
      <c r="G1455" s="137"/>
      <c r="H1455" s="137"/>
      <c r="I1455" s="137"/>
      <c r="J1455" s="137"/>
      <c r="K1455" s="137"/>
      <c r="L1455" s="137"/>
      <c r="M1455" s="137"/>
      <c r="N1455" s="137"/>
      <c r="O1455" s="137"/>
      <c r="P1455" s="137"/>
      <c r="Q1455" s="137"/>
      <c r="R1455" s="137"/>
      <c r="S1455" s="137"/>
      <c r="T1455" s="137"/>
      <c r="U1455" s="137"/>
      <c r="V1455" s="137"/>
      <c r="W1455" s="137"/>
      <c r="X1455" s="138"/>
      <c r="Y1455" s="138"/>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8"/>
      <c r="AW1455" s="138"/>
      <c r="AX1455" s="137"/>
      <c r="AY1455" s="307"/>
      <c r="AZ1455" s="12"/>
      <c r="BA1455" s="7">
        <v>0</v>
      </c>
      <c r="BB1455" s="728" t="s">
        <v>849</v>
      </c>
      <c r="BC1455" s="723" t="s">
        <v>831</v>
      </c>
      <c r="BD1455" s="689" t="s">
        <v>836</v>
      </c>
    </row>
    <row r="1456" spans="1:56" ht="60.75" thickBot="1">
      <c r="A1456" s="1535" t="s">
        <v>876</v>
      </c>
      <c r="B1456" s="1536"/>
      <c r="C1456" s="1537"/>
      <c r="D1456" s="253"/>
      <c r="E1456" s="11"/>
      <c r="F1456" s="11"/>
      <c r="G1456" s="11"/>
      <c r="H1456" s="11"/>
      <c r="I1456" s="11"/>
      <c r="J1456" s="11"/>
      <c r="K1456" s="11"/>
      <c r="L1456" s="11"/>
      <c r="M1456" s="11"/>
      <c r="N1456" s="11"/>
      <c r="O1456" s="11"/>
      <c r="P1456" s="11"/>
      <c r="Q1456" s="11"/>
      <c r="R1456" s="11"/>
      <c r="S1456" s="11"/>
      <c r="T1456" s="11"/>
      <c r="U1456" s="11"/>
      <c r="V1456" s="11"/>
      <c r="W1456" s="11"/>
      <c r="X1456" s="11"/>
      <c r="Y1456" s="11"/>
      <c r="Z1456" s="34"/>
      <c r="AA1456" s="11"/>
      <c r="AB1456" s="11"/>
      <c r="AC1456" s="11"/>
      <c r="AD1456" s="11"/>
      <c r="AE1456" s="11"/>
      <c r="AF1456" s="11"/>
      <c r="AG1456" s="11"/>
      <c r="AH1456" s="11"/>
      <c r="AI1456" s="11"/>
      <c r="AJ1456" s="11"/>
      <c r="AK1456" s="11"/>
      <c r="AL1456" s="11"/>
      <c r="AM1456" s="11"/>
      <c r="AN1456" s="11"/>
      <c r="AO1456" s="11"/>
      <c r="AP1456" s="11"/>
      <c r="AQ1456" s="11"/>
      <c r="AR1456" s="11"/>
      <c r="AS1456" s="11"/>
      <c r="AT1456" s="11"/>
      <c r="AU1456" s="11"/>
      <c r="AV1456" s="11"/>
      <c r="AW1456" s="11"/>
      <c r="AX1456" s="34"/>
      <c r="AY1456" s="333"/>
      <c r="AZ1456" s="12"/>
      <c r="BA1456" s="729" t="s">
        <v>877</v>
      </c>
      <c r="BB1456" s="728" t="s">
        <v>878</v>
      </c>
      <c r="BC1456" s="723" t="s">
        <v>831</v>
      </c>
      <c r="BD1456" s="689" t="s">
        <v>879</v>
      </c>
    </row>
    <row r="1457" spans="1:56" ht="15">
      <c r="A1457" s="221" t="s">
        <v>155</v>
      </c>
      <c r="B1457" s="222"/>
      <c r="C1457" s="222"/>
      <c r="D1457" s="222"/>
      <c r="E1457" s="222"/>
      <c r="F1457" s="222"/>
      <c r="G1457" s="222"/>
      <c r="H1457" s="222"/>
      <c r="I1457" s="222"/>
      <c r="J1457" s="222"/>
      <c r="K1457" s="222"/>
      <c r="L1457" s="222"/>
      <c r="M1457" s="222"/>
      <c r="N1457" s="222"/>
      <c r="O1457" s="222"/>
      <c r="P1457" s="222"/>
      <c r="Q1457" s="222"/>
      <c r="R1457" s="222"/>
      <c r="S1457" s="222"/>
      <c r="T1457" s="222"/>
      <c r="U1457" s="222"/>
      <c r="V1457" s="222"/>
      <c r="W1457" s="222"/>
      <c r="X1457" s="222"/>
      <c r="Y1457" s="222"/>
      <c r="Z1457" s="222"/>
      <c r="AA1457" s="222"/>
      <c r="AB1457" s="222"/>
      <c r="AC1457" s="222"/>
      <c r="AD1457" s="222"/>
      <c r="AE1457" s="222"/>
      <c r="AF1457" s="222"/>
      <c r="AG1457" s="222"/>
      <c r="AH1457" s="222"/>
      <c r="AI1457" s="222"/>
      <c r="AJ1457" s="222"/>
      <c r="AK1457" s="222"/>
      <c r="AL1457" s="222"/>
      <c r="AM1457" s="222"/>
      <c r="AN1457" s="222"/>
      <c r="AO1457" s="222"/>
      <c r="AP1457" s="222"/>
      <c r="AQ1457" s="222"/>
      <c r="AR1457" s="222"/>
      <c r="AS1457" s="222"/>
      <c r="AT1457" s="222"/>
      <c r="AU1457" s="222"/>
      <c r="AV1457" s="222"/>
      <c r="AW1457" s="222"/>
      <c r="AX1457" s="222"/>
      <c r="AY1457" s="222"/>
      <c r="AZ1457" s="222"/>
      <c r="BA1457" s="223">
        <f>SUM(BA1434:BA1456)</f>
        <v>21850000</v>
      </c>
      <c r="BB1457" s="224"/>
      <c r="BC1457" s="225"/>
      <c r="BD1457" s="45"/>
    </row>
    <row r="1458" ht="15">
      <c r="BD1458" s="45"/>
    </row>
    <row r="1459" ht="15">
      <c r="BD1459" s="45"/>
    </row>
    <row r="1460" spans="1:56" ht="15">
      <c r="A1460" s="1" t="s">
        <v>61</v>
      </c>
      <c r="D1460" s="1" t="s">
        <v>62</v>
      </c>
      <c r="BD1460" s="45"/>
    </row>
    <row r="1461" ht="15">
      <c r="BD1461" s="45"/>
    </row>
    <row r="1462" spans="1:56" ht="15">
      <c r="A1462" s="4"/>
      <c r="B1462" s="4"/>
      <c r="C1462" s="4"/>
      <c r="D1462" s="4"/>
      <c r="E1462" s="4"/>
      <c r="F1462" s="4"/>
      <c r="G1462" s="4"/>
      <c r="H1462" s="4"/>
      <c r="I1462" s="4"/>
      <c r="J1462" s="4"/>
      <c r="K1462" s="4"/>
      <c r="L1462" s="4"/>
      <c r="M1462" s="4"/>
      <c r="N1462" s="4"/>
      <c r="O1462" s="4"/>
      <c r="P1462" s="2"/>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c r="AX1462" s="4"/>
      <c r="AY1462" s="4"/>
      <c r="AZ1462" s="4"/>
      <c r="BA1462" s="4"/>
      <c r="BB1462" s="4"/>
      <c r="BC1462" s="200"/>
      <c r="BD1462" s="45"/>
    </row>
    <row r="1463" spans="1:93" ht="15">
      <c r="A1463" s="936" t="s">
        <v>51</v>
      </c>
      <c r="B1463" s="936"/>
      <c r="C1463" s="936"/>
      <c r="D1463" s="936"/>
      <c r="E1463" s="936"/>
      <c r="F1463" s="936"/>
      <c r="G1463" s="936"/>
      <c r="H1463" s="936"/>
      <c r="I1463" s="936"/>
      <c r="J1463" s="936"/>
      <c r="K1463" s="936"/>
      <c r="L1463" s="936"/>
      <c r="M1463" s="936"/>
      <c r="N1463" s="936"/>
      <c r="O1463" s="936"/>
      <c r="P1463" s="936"/>
      <c r="Q1463" s="936"/>
      <c r="R1463" s="936"/>
      <c r="S1463" s="936"/>
      <c r="T1463" s="936"/>
      <c r="U1463" s="936"/>
      <c r="V1463" s="936"/>
      <c r="W1463" s="936"/>
      <c r="X1463" s="936"/>
      <c r="Y1463" s="936"/>
      <c r="Z1463" s="936"/>
      <c r="AA1463" s="936"/>
      <c r="AB1463" s="936"/>
      <c r="AC1463" s="936"/>
      <c r="AD1463" s="936"/>
      <c r="AE1463" s="936"/>
      <c r="AF1463" s="936"/>
      <c r="AG1463" s="936"/>
      <c r="AH1463" s="936"/>
      <c r="AI1463" s="936"/>
      <c r="AJ1463" s="936"/>
      <c r="AK1463" s="936"/>
      <c r="AL1463" s="936"/>
      <c r="AM1463" s="936"/>
      <c r="AN1463" s="936"/>
      <c r="AO1463" s="936"/>
      <c r="AP1463" s="936"/>
      <c r="AQ1463" s="936"/>
      <c r="AR1463" s="936"/>
      <c r="AS1463" s="936"/>
      <c r="AT1463" s="936"/>
      <c r="AU1463" s="936"/>
      <c r="AV1463" s="936"/>
      <c r="AW1463" s="936"/>
      <c r="AX1463" s="936"/>
      <c r="AY1463" s="936"/>
      <c r="AZ1463" s="936"/>
      <c r="BA1463" s="936"/>
      <c r="BB1463" s="936"/>
      <c r="BC1463" s="730"/>
      <c r="BD1463" s="60"/>
      <c r="BE1463" s="60"/>
      <c r="BF1463" s="60"/>
      <c r="BG1463" s="60"/>
      <c r="BH1463" s="60"/>
      <c r="BI1463" s="60"/>
      <c r="BJ1463" s="60"/>
      <c r="BK1463" s="60"/>
      <c r="BL1463" s="60"/>
      <c r="BM1463" s="60"/>
      <c r="BN1463" s="60"/>
      <c r="BO1463" s="60"/>
      <c r="BP1463" s="60"/>
      <c r="BQ1463" s="60"/>
      <c r="BR1463" s="60"/>
      <c r="BS1463" s="60"/>
      <c r="BT1463" s="60"/>
      <c r="BU1463" s="60"/>
      <c r="BV1463" s="60"/>
      <c r="BW1463" s="60"/>
      <c r="BX1463" s="60"/>
      <c r="BY1463" s="60"/>
      <c r="BZ1463" s="60"/>
      <c r="CA1463" s="60"/>
      <c r="CB1463" s="60"/>
      <c r="CC1463" s="60"/>
      <c r="CD1463" s="60"/>
      <c r="CE1463" s="60"/>
      <c r="CF1463" s="60"/>
      <c r="CG1463" s="60"/>
      <c r="CH1463" s="60"/>
      <c r="CI1463" s="60"/>
      <c r="CJ1463" s="60"/>
      <c r="CK1463" s="60"/>
      <c r="CL1463" s="60"/>
      <c r="CM1463" s="60"/>
      <c r="CN1463" s="60"/>
      <c r="CO1463" s="60"/>
    </row>
    <row r="1464" spans="1:93" ht="15">
      <c r="A1464" s="936" t="s">
        <v>52</v>
      </c>
      <c r="B1464" s="936"/>
      <c r="C1464" s="936"/>
      <c r="D1464" s="936"/>
      <c r="E1464" s="936"/>
      <c r="F1464" s="936"/>
      <c r="G1464" s="936"/>
      <c r="H1464" s="936"/>
      <c r="I1464" s="936"/>
      <c r="J1464" s="936"/>
      <c r="K1464" s="936"/>
      <c r="L1464" s="936"/>
      <c r="M1464" s="936"/>
      <c r="N1464" s="936"/>
      <c r="O1464" s="936"/>
      <c r="P1464" s="936"/>
      <c r="Q1464" s="936"/>
      <c r="R1464" s="936"/>
      <c r="S1464" s="936"/>
      <c r="T1464" s="936"/>
      <c r="U1464" s="936"/>
      <c r="V1464" s="936"/>
      <c r="W1464" s="936"/>
      <c r="X1464" s="936"/>
      <c r="Y1464" s="936"/>
      <c r="Z1464" s="936"/>
      <c r="AA1464" s="936"/>
      <c r="AB1464" s="936"/>
      <c r="AC1464" s="936"/>
      <c r="AD1464" s="936"/>
      <c r="AE1464" s="936"/>
      <c r="AF1464" s="936"/>
      <c r="AG1464" s="936"/>
      <c r="AH1464" s="936"/>
      <c r="AI1464" s="936"/>
      <c r="AJ1464" s="936"/>
      <c r="AK1464" s="936"/>
      <c r="AL1464" s="936"/>
      <c r="AM1464" s="936"/>
      <c r="AN1464" s="936"/>
      <c r="AO1464" s="936"/>
      <c r="AP1464" s="936"/>
      <c r="AQ1464" s="936"/>
      <c r="AR1464" s="936"/>
      <c r="AS1464" s="936"/>
      <c r="AT1464" s="936"/>
      <c r="AU1464" s="936"/>
      <c r="AV1464" s="936"/>
      <c r="AW1464" s="936"/>
      <c r="AX1464" s="936"/>
      <c r="AY1464" s="936"/>
      <c r="AZ1464" s="936"/>
      <c r="BA1464" s="936"/>
      <c r="BB1464" s="936"/>
      <c r="BC1464" s="730"/>
      <c r="BD1464" s="60"/>
      <c r="BE1464" s="60"/>
      <c r="BF1464" s="60"/>
      <c r="BG1464" s="60"/>
      <c r="BH1464" s="60"/>
      <c r="BI1464" s="60"/>
      <c r="BJ1464" s="60"/>
      <c r="BK1464" s="60"/>
      <c r="BL1464" s="60"/>
      <c r="BM1464" s="60"/>
      <c r="BN1464" s="60"/>
      <c r="BO1464" s="60"/>
      <c r="BP1464" s="60"/>
      <c r="BQ1464" s="60"/>
      <c r="BR1464" s="60"/>
      <c r="BS1464" s="60"/>
      <c r="BT1464" s="60"/>
      <c r="BU1464" s="60"/>
      <c r="BV1464" s="60"/>
      <c r="BW1464" s="60"/>
      <c r="BX1464" s="60"/>
      <c r="BY1464" s="60"/>
      <c r="BZ1464" s="60"/>
      <c r="CA1464" s="60"/>
      <c r="CB1464" s="60"/>
      <c r="CC1464" s="60"/>
      <c r="CD1464" s="60"/>
      <c r="CE1464" s="60"/>
      <c r="CF1464" s="60"/>
      <c r="CG1464" s="60"/>
      <c r="CH1464" s="60"/>
      <c r="CI1464" s="60"/>
      <c r="CJ1464" s="60"/>
      <c r="CK1464" s="60"/>
      <c r="CL1464" s="60"/>
      <c r="CM1464" s="60"/>
      <c r="CN1464" s="60"/>
      <c r="CO1464" s="60"/>
    </row>
    <row r="1465" spans="1:93" ht="15">
      <c r="A1465" s="937" t="s">
        <v>53</v>
      </c>
      <c r="B1465" s="937"/>
      <c r="C1465" s="937"/>
      <c r="D1465" s="937"/>
      <c r="E1465" s="937"/>
      <c r="F1465" s="937"/>
      <c r="G1465" s="937"/>
      <c r="H1465" s="937"/>
      <c r="I1465" s="937"/>
      <c r="J1465" s="937"/>
      <c r="K1465" s="937"/>
      <c r="L1465" s="937"/>
      <c r="M1465" s="937"/>
      <c r="N1465" s="937"/>
      <c r="O1465" s="937"/>
      <c r="P1465" s="937" t="s">
        <v>54</v>
      </c>
      <c r="Q1465" s="937"/>
      <c r="R1465" s="937"/>
      <c r="S1465" s="937"/>
      <c r="T1465" s="937"/>
      <c r="U1465" s="937"/>
      <c r="V1465" s="937"/>
      <c r="W1465" s="937"/>
      <c r="X1465" s="937"/>
      <c r="Y1465" s="937"/>
      <c r="Z1465" s="937"/>
      <c r="AA1465" s="937"/>
      <c r="AB1465" s="937"/>
      <c r="AC1465" s="937"/>
      <c r="AD1465" s="937"/>
      <c r="AE1465" s="937"/>
      <c r="AF1465" s="937"/>
      <c r="AG1465" s="937"/>
      <c r="AH1465" s="937"/>
      <c r="AI1465" s="937"/>
      <c r="AJ1465" s="937"/>
      <c r="AK1465" s="937"/>
      <c r="AL1465" s="937"/>
      <c r="AM1465" s="937"/>
      <c r="AN1465" s="937"/>
      <c r="AO1465" s="937"/>
      <c r="AP1465" s="937"/>
      <c r="AQ1465" s="937"/>
      <c r="AR1465" s="937"/>
      <c r="AS1465" s="937"/>
      <c r="AT1465" s="937"/>
      <c r="AU1465" s="937"/>
      <c r="AV1465" s="937"/>
      <c r="AW1465" s="937"/>
      <c r="AX1465" s="937"/>
      <c r="AY1465" s="937"/>
      <c r="AZ1465" s="61" t="s">
        <v>55</v>
      </c>
      <c r="BA1465" s="937" t="s">
        <v>56</v>
      </c>
      <c r="BB1465" s="937"/>
      <c r="BC1465" s="731"/>
      <c r="BD1465" s="60"/>
      <c r="BE1465" s="60"/>
      <c r="BF1465" s="60"/>
      <c r="BG1465" s="60"/>
      <c r="BH1465" s="60"/>
      <c r="BI1465" s="60"/>
      <c r="BJ1465" s="60"/>
      <c r="BK1465" s="60"/>
      <c r="BL1465" s="60"/>
      <c r="BM1465" s="60"/>
      <c r="BN1465" s="60"/>
      <c r="BO1465" s="60"/>
      <c r="BP1465" s="60"/>
      <c r="BQ1465" s="60"/>
      <c r="BR1465" s="60"/>
      <c r="BS1465" s="60"/>
      <c r="BT1465" s="60"/>
      <c r="BU1465" s="60"/>
      <c r="BV1465" s="60"/>
      <c r="BW1465" s="60"/>
      <c r="BX1465" s="60"/>
      <c r="BY1465" s="60"/>
      <c r="BZ1465" s="60"/>
      <c r="CA1465" s="60"/>
      <c r="CB1465" s="60"/>
      <c r="CC1465" s="60"/>
      <c r="CD1465" s="60"/>
      <c r="CE1465" s="60"/>
      <c r="CF1465" s="60"/>
      <c r="CG1465" s="60"/>
      <c r="CH1465" s="60"/>
      <c r="CI1465" s="60"/>
      <c r="CJ1465" s="60"/>
      <c r="CK1465" s="60"/>
      <c r="CL1465" s="60"/>
      <c r="CM1465" s="60"/>
      <c r="CN1465" s="60"/>
      <c r="CO1465" s="60"/>
    </row>
    <row r="1466" spans="1:93" ht="15">
      <c r="A1466" s="938" t="s">
        <v>57</v>
      </c>
      <c r="B1466" s="938"/>
      <c r="C1466" s="938"/>
      <c r="D1466" s="938"/>
      <c r="E1466" s="938"/>
      <c r="F1466" s="938"/>
      <c r="G1466" s="938"/>
      <c r="H1466" s="938"/>
      <c r="I1466" s="938"/>
      <c r="J1466" s="938"/>
      <c r="K1466" s="938"/>
      <c r="L1466" s="938"/>
      <c r="M1466" s="938"/>
      <c r="N1466" s="938"/>
      <c r="O1466" s="938"/>
      <c r="P1466" s="938">
        <v>2</v>
      </c>
      <c r="Q1466" s="938"/>
      <c r="R1466" s="938"/>
      <c r="S1466" s="938"/>
      <c r="T1466" s="938"/>
      <c r="U1466" s="938"/>
      <c r="V1466" s="938"/>
      <c r="W1466" s="938"/>
      <c r="X1466" s="938"/>
      <c r="Y1466" s="938"/>
      <c r="Z1466" s="938"/>
      <c r="AA1466" s="938"/>
      <c r="AB1466" s="938"/>
      <c r="AC1466" s="938"/>
      <c r="AD1466" s="938"/>
      <c r="AE1466" s="938"/>
      <c r="AF1466" s="938"/>
      <c r="AG1466" s="938"/>
      <c r="AH1466" s="938"/>
      <c r="AI1466" s="938"/>
      <c r="AJ1466" s="938"/>
      <c r="AK1466" s="938"/>
      <c r="AL1466" s="938"/>
      <c r="AM1466" s="938"/>
      <c r="AN1466" s="938"/>
      <c r="AO1466" s="938"/>
      <c r="AP1466" s="938"/>
      <c r="AQ1466" s="938"/>
      <c r="AR1466" s="938"/>
      <c r="AS1466" s="938"/>
      <c r="AT1466" s="938"/>
      <c r="AU1466" s="938"/>
      <c r="AV1466" s="938"/>
      <c r="AW1466" s="938"/>
      <c r="AX1466" s="938"/>
      <c r="AY1466" s="938"/>
      <c r="AZ1466" s="87">
        <v>41647</v>
      </c>
      <c r="BA1466" s="938">
        <v>2</v>
      </c>
      <c r="BB1466" s="938"/>
      <c r="BC1466" s="732"/>
      <c r="BD1466" s="60"/>
      <c r="BE1466" s="60"/>
      <c r="BF1466" s="60"/>
      <c r="BG1466" s="60"/>
      <c r="BH1466" s="60"/>
      <c r="BI1466" s="60"/>
      <c r="BJ1466" s="60"/>
      <c r="BK1466" s="60"/>
      <c r="BL1466" s="60"/>
      <c r="BM1466" s="60"/>
      <c r="BN1466" s="60"/>
      <c r="BO1466" s="60"/>
      <c r="BP1466" s="60"/>
      <c r="BQ1466" s="60"/>
      <c r="BR1466" s="60"/>
      <c r="BS1466" s="60"/>
      <c r="BT1466" s="60"/>
      <c r="BU1466" s="60"/>
      <c r="BV1466" s="60"/>
      <c r="BW1466" s="60"/>
      <c r="BX1466" s="60"/>
      <c r="BY1466" s="60"/>
      <c r="BZ1466" s="60"/>
      <c r="CA1466" s="60"/>
      <c r="CB1466" s="60"/>
      <c r="CC1466" s="60"/>
      <c r="CD1466" s="60"/>
      <c r="CE1466" s="60"/>
      <c r="CF1466" s="60"/>
      <c r="CG1466" s="60"/>
      <c r="CH1466" s="60"/>
      <c r="CI1466" s="60"/>
      <c r="CJ1466" s="60"/>
      <c r="CK1466" s="60"/>
      <c r="CL1466" s="60"/>
      <c r="CM1466" s="60"/>
      <c r="CN1466" s="60"/>
      <c r="CO1466" s="60"/>
    </row>
    <row r="1467" spans="1:53" ht="15">
      <c r="A1467" s="2"/>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c r="AW1467" s="2"/>
      <c r="AX1467" s="2"/>
      <c r="AY1467" s="2"/>
      <c r="AZ1467" s="2"/>
      <c r="BA1467" s="2"/>
    </row>
    <row r="1468" spans="1:54" ht="15">
      <c r="A1468" s="878" t="s">
        <v>15</v>
      </c>
      <c r="B1468" s="878"/>
      <c r="C1468" s="878"/>
      <c r="D1468" s="878"/>
      <c r="E1468" s="878"/>
      <c r="F1468" s="878"/>
      <c r="G1468" s="878"/>
      <c r="H1468" s="878"/>
      <c r="I1468" s="878"/>
      <c r="J1468" s="878"/>
      <c r="K1468" s="878"/>
      <c r="L1468" s="878"/>
      <c r="M1468" s="878"/>
      <c r="O1468" s="1196" t="s">
        <v>880</v>
      </c>
      <c r="P1468" s="1196"/>
      <c r="Q1468" s="1196"/>
      <c r="R1468" s="1196"/>
      <c r="S1468" s="1196"/>
      <c r="T1468" s="1196"/>
      <c r="U1468" s="1196"/>
      <c r="V1468" s="1196"/>
      <c r="W1468" s="1196"/>
      <c r="X1468" s="1196"/>
      <c r="Y1468" s="1196"/>
      <c r="Z1468" s="1196"/>
      <c r="AA1468" s="1196"/>
      <c r="AB1468" s="1196"/>
      <c r="AC1468" s="1196"/>
      <c r="AD1468" s="1196"/>
      <c r="AE1468" s="1196"/>
      <c r="AF1468" s="1196"/>
      <c r="AG1468" s="1196"/>
      <c r="AH1468" s="1196"/>
      <c r="AI1468" s="1196"/>
      <c r="AJ1468" s="1196"/>
      <c r="AK1468" s="1196"/>
      <c r="AL1468" s="1196"/>
      <c r="AM1468" s="1196"/>
      <c r="AN1468" s="1196"/>
      <c r="AO1468" s="1196"/>
      <c r="AP1468" s="1196"/>
      <c r="AQ1468" s="1196"/>
      <c r="AR1468" s="1196"/>
      <c r="AS1468" s="1196"/>
      <c r="AT1468" s="1196"/>
      <c r="AU1468" s="1196"/>
      <c r="AV1468" s="1196"/>
      <c r="AW1468" s="1196"/>
      <c r="AX1468" s="1196"/>
      <c r="AY1468" s="1196"/>
      <c r="AZ1468" s="1196"/>
      <c r="BA1468" s="1196"/>
      <c r="BB1468" s="1196"/>
    </row>
    <row r="1469" spans="1:54" ht="15">
      <c r="A1469" s="2"/>
      <c r="B1469" s="2"/>
      <c r="C1469" s="2"/>
      <c r="D1469" s="2"/>
      <c r="E1469" s="2"/>
      <c r="F1469" s="2"/>
      <c r="G1469" s="2"/>
      <c r="H1469" s="2"/>
      <c r="I1469" s="2"/>
      <c r="J1469" s="2"/>
      <c r="K1469" s="2"/>
      <c r="L1469" s="2"/>
      <c r="M1469" s="2"/>
      <c r="N1469" s="2"/>
      <c r="O1469" s="5"/>
      <c r="P1469" s="5"/>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175"/>
      <c r="BB1469" s="63"/>
    </row>
    <row r="1470" spans="1:54" ht="15">
      <c r="A1470" s="878" t="s">
        <v>1</v>
      </c>
      <c r="B1470" s="878"/>
      <c r="C1470" s="878"/>
      <c r="D1470" s="878"/>
      <c r="E1470" s="878"/>
      <c r="F1470" s="878"/>
      <c r="G1470" s="878"/>
      <c r="H1470" s="878"/>
      <c r="I1470" s="878"/>
      <c r="J1470" s="878"/>
      <c r="K1470" s="878"/>
      <c r="L1470" s="878"/>
      <c r="M1470" s="878"/>
      <c r="O1470" s="976" t="s">
        <v>881</v>
      </c>
      <c r="P1470" s="976"/>
      <c r="Q1470" s="976"/>
      <c r="R1470" s="976"/>
      <c r="S1470" s="976"/>
      <c r="T1470" s="976"/>
      <c r="U1470" s="976"/>
      <c r="V1470" s="976"/>
      <c r="W1470" s="976"/>
      <c r="X1470" s="976"/>
      <c r="Y1470" s="976"/>
      <c r="Z1470" s="976"/>
      <c r="AA1470" s="976"/>
      <c r="AB1470" s="976"/>
      <c r="AC1470" s="976"/>
      <c r="AD1470" s="976"/>
      <c r="AE1470" s="976"/>
      <c r="AF1470" s="976"/>
      <c r="AG1470" s="976"/>
      <c r="AH1470" s="976"/>
      <c r="AI1470" s="976"/>
      <c r="AJ1470" s="976"/>
      <c r="AK1470" s="976"/>
      <c r="AL1470" s="976"/>
      <c r="AM1470" s="976"/>
      <c r="AN1470" s="976"/>
      <c r="AO1470" s="976"/>
      <c r="AP1470" s="976"/>
      <c r="AQ1470" s="976"/>
      <c r="AR1470" s="976"/>
      <c r="AS1470" s="976"/>
      <c r="AT1470" s="976"/>
      <c r="AU1470" s="976"/>
      <c r="AV1470" s="976"/>
      <c r="AW1470" s="976"/>
      <c r="AX1470" s="976"/>
      <c r="AY1470" s="976"/>
      <c r="AZ1470" s="976"/>
      <c r="BA1470" s="976"/>
      <c r="BB1470" s="976"/>
    </row>
    <row r="1471" spans="1:54" ht="15">
      <c r="A1471" s="2"/>
      <c r="B1471" s="2"/>
      <c r="C1471" s="2"/>
      <c r="D1471" s="2"/>
      <c r="E1471" s="2"/>
      <c r="F1471" s="2"/>
      <c r="G1471" s="2"/>
      <c r="H1471" s="2"/>
      <c r="I1471" s="2"/>
      <c r="J1471" s="2"/>
      <c r="K1471" s="2"/>
      <c r="L1471" s="2"/>
      <c r="M1471" s="2"/>
      <c r="N1471" s="2"/>
      <c r="O1471" s="5"/>
      <c r="P1471" s="5"/>
      <c r="Q1471" s="5"/>
      <c r="R1471" s="5"/>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175"/>
      <c r="BB1471" s="63"/>
    </row>
    <row r="1472" spans="1:54" ht="15">
      <c r="A1472" s="878" t="s">
        <v>0</v>
      </c>
      <c r="B1472" s="878"/>
      <c r="C1472" s="878"/>
      <c r="D1472" s="878"/>
      <c r="E1472" s="878"/>
      <c r="F1472" s="878"/>
      <c r="G1472" s="878"/>
      <c r="H1472" s="878"/>
      <c r="I1472" s="878"/>
      <c r="J1472" s="878"/>
      <c r="K1472" s="878"/>
      <c r="L1472" s="878"/>
      <c r="M1472" s="878"/>
      <c r="O1472" s="976" t="s">
        <v>882</v>
      </c>
      <c r="P1472" s="976"/>
      <c r="Q1472" s="976"/>
      <c r="R1472" s="976"/>
      <c r="S1472" s="976"/>
      <c r="T1472" s="976"/>
      <c r="U1472" s="976"/>
      <c r="V1472" s="976"/>
      <c r="W1472" s="976"/>
      <c r="X1472" s="976"/>
      <c r="Y1472" s="976"/>
      <c r="Z1472" s="976"/>
      <c r="AA1472" s="976"/>
      <c r="AB1472" s="976"/>
      <c r="AC1472" s="976"/>
      <c r="AD1472" s="976"/>
      <c r="AE1472" s="976"/>
      <c r="AF1472" s="976"/>
      <c r="AG1472" s="976"/>
      <c r="AH1472" s="976"/>
      <c r="AI1472" s="976"/>
      <c r="AJ1472" s="976"/>
      <c r="AK1472" s="976"/>
      <c r="AL1472" s="976"/>
      <c r="AM1472" s="976"/>
      <c r="AN1472" s="976"/>
      <c r="AO1472" s="976"/>
      <c r="AP1472" s="976"/>
      <c r="AQ1472" s="976"/>
      <c r="AR1472" s="976"/>
      <c r="AS1472" s="976"/>
      <c r="AT1472" s="976"/>
      <c r="AU1472" s="976"/>
      <c r="AV1472" s="976"/>
      <c r="AW1472" s="976"/>
      <c r="AX1472" s="976"/>
      <c r="AY1472" s="976"/>
      <c r="AZ1472" s="976"/>
      <c r="BA1472" s="976"/>
      <c r="BB1472" s="976"/>
    </row>
    <row r="1473" spans="1:54" ht="15">
      <c r="A1473" s="2"/>
      <c r="B1473" s="2"/>
      <c r="C1473" s="2"/>
      <c r="D1473" s="2"/>
      <c r="E1473" s="2"/>
      <c r="F1473" s="2"/>
      <c r="G1473" s="2"/>
      <c r="H1473" s="2"/>
      <c r="I1473" s="2"/>
      <c r="J1473" s="2"/>
      <c r="K1473" s="2"/>
      <c r="L1473" s="2"/>
      <c r="M1473" s="2"/>
      <c r="N1473" s="2"/>
      <c r="O1473" s="5"/>
      <c r="P1473" s="5"/>
      <c r="Q1473" s="5"/>
      <c r="R1473" s="5"/>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175"/>
      <c r="BB1473" s="63"/>
    </row>
    <row r="1474" spans="1:54" ht="15">
      <c r="A1474" s="878" t="s">
        <v>20</v>
      </c>
      <c r="B1474" s="878"/>
      <c r="C1474" s="878"/>
      <c r="D1474" s="878"/>
      <c r="E1474" s="878"/>
      <c r="F1474" s="878"/>
      <c r="G1474" s="878"/>
      <c r="H1474" s="878"/>
      <c r="I1474" s="878"/>
      <c r="J1474" s="878"/>
      <c r="K1474" s="878"/>
      <c r="L1474" s="878"/>
      <c r="M1474" s="878"/>
      <c r="N1474" s="2"/>
      <c r="O1474" s="976" t="s">
        <v>883</v>
      </c>
      <c r="P1474" s="976"/>
      <c r="Q1474" s="976"/>
      <c r="R1474" s="976"/>
      <c r="S1474" s="976"/>
      <c r="T1474" s="976"/>
      <c r="U1474" s="976"/>
      <c r="V1474" s="976"/>
      <c r="W1474" s="976"/>
      <c r="X1474" s="976"/>
      <c r="Y1474" s="976"/>
      <c r="Z1474" s="976"/>
      <c r="AA1474" s="976"/>
      <c r="AB1474" s="976"/>
      <c r="AC1474" s="976"/>
      <c r="AD1474" s="976"/>
      <c r="AE1474" s="976"/>
      <c r="AF1474" s="976"/>
      <c r="AG1474" s="976"/>
      <c r="AH1474" s="976"/>
      <c r="AI1474" s="976"/>
      <c r="AJ1474" s="976"/>
      <c r="AK1474" s="976"/>
      <c r="AL1474" s="976"/>
      <c r="AM1474" s="976"/>
      <c r="AN1474" s="976"/>
      <c r="AO1474" s="976"/>
      <c r="AP1474" s="976"/>
      <c r="AQ1474" s="976"/>
      <c r="AR1474" s="976"/>
      <c r="AS1474" s="976"/>
      <c r="AT1474" s="976"/>
      <c r="AU1474" s="976"/>
      <c r="AV1474" s="976"/>
      <c r="AW1474" s="976"/>
      <c r="AX1474" s="976"/>
      <c r="AY1474" s="976"/>
      <c r="AZ1474" s="976"/>
      <c r="BA1474" s="976"/>
      <c r="BB1474" s="976"/>
    </row>
    <row r="1475" spans="1:54" ht="15">
      <c r="A1475" s="2"/>
      <c r="B1475" s="2"/>
      <c r="C1475" s="2"/>
      <c r="D1475" s="2"/>
      <c r="E1475" s="2"/>
      <c r="F1475" s="2"/>
      <c r="G1475" s="2"/>
      <c r="H1475" s="2"/>
      <c r="I1475" s="2"/>
      <c r="J1475" s="2"/>
      <c r="K1475" s="2"/>
      <c r="L1475" s="2"/>
      <c r="M1475" s="2"/>
      <c r="N1475" s="2"/>
      <c r="O1475" s="5"/>
      <c r="P1475" s="5"/>
      <c r="Q1475" s="5"/>
      <c r="R1475" s="5"/>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175"/>
      <c r="BB1475" s="63"/>
    </row>
    <row r="1476" spans="1:54" ht="15">
      <c r="A1476" s="878" t="s">
        <v>19</v>
      </c>
      <c r="B1476" s="878"/>
      <c r="C1476" s="878"/>
      <c r="D1476" s="878"/>
      <c r="E1476" s="878"/>
      <c r="F1476" s="878"/>
      <c r="G1476" s="878"/>
      <c r="H1476" s="878"/>
      <c r="I1476" s="878"/>
      <c r="J1476" s="878"/>
      <c r="K1476" s="878"/>
      <c r="L1476" s="878"/>
      <c r="M1476" s="878"/>
      <c r="O1476" s="1052" t="s">
        <v>976</v>
      </c>
      <c r="P1476" s="1052"/>
      <c r="Q1476" s="1052"/>
      <c r="R1476" s="1052"/>
      <c r="S1476" s="1052"/>
      <c r="T1476" s="1052"/>
      <c r="U1476" s="1052"/>
      <c r="V1476" s="1052"/>
      <c r="W1476" s="1052"/>
      <c r="X1476" s="1052"/>
      <c r="Y1476" s="1052"/>
      <c r="Z1476" s="1052"/>
      <c r="AA1476" s="1052"/>
      <c r="AB1476" s="1052"/>
      <c r="AC1476" s="1052"/>
      <c r="AD1476" s="1052"/>
      <c r="AE1476" s="1052"/>
      <c r="AF1476" s="1052"/>
      <c r="AG1476" s="1052"/>
      <c r="AH1476" s="1052"/>
      <c r="AI1476" s="1052"/>
      <c r="AJ1476" s="1052"/>
      <c r="AK1476" s="1052"/>
      <c r="AL1476" s="1052"/>
      <c r="AM1476" s="1052"/>
      <c r="AN1476" s="1052"/>
      <c r="AO1476" s="1052"/>
      <c r="AP1476" s="1052"/>
      <c r="AQ1476" s="1052"/>
      <c r="AR1476" s="1052"/>
      <c r="AS1476" s="1052"/>
      <c r="AT1476" s="1052"/>
      <c r="AU1476" s="1052"/>
      <c r="AV1476" s="1052"/>
      <c r="AW1476" s="1052"/>
      <c r="AX1476" s="1052"/>
      <c r="AY1476" s="1052"/>
      <c r="AZ1476" s="1052"/>
      <c r="BA1476" s="1052"/>
      <c r="BB1476" s="1052"/>
    </row>
    <row r="1477" spans="1:54" ht="15">
      <c r="A1477" s="4"/>
      <c r="B1477" s="4"/>
      <c r="C1477" s="4"/>
      <c r="D1477" s="4"/>
      <c r="E1477" s="4"/>
      <c r="F1477" s="4"/>
      <c r="G1477" s="4"/>
      <c r="H1477" s="4"/>
      <c r="I1477" s="4"/>
      <c r="J1477" s="4"/>
      <c r="K1477" s="4"/>
      <c r="L1477" s="4"/>
      <c r="M1477" s="4"/>
      <c r="N1477" s="2"/>
      <c r="O1477" s="977"/>
      <c r="P1477" s="977"/>
      <c r="Q1477" s="977"/>
      <c r="R1477" s="977"/>
      <c r="S1477" s="977"/>
      <c r="T1477" s="977"/>
      <c r="U1477" s="977"/>
      <c r="V1477" s="977"/>
      <c r="W1477" s="977"/>
      <c r="X1477" s="977"/>
      <c r="Y1477" s="977"/>
      <c r="Z1477" s="977"/>
      <c r="AA1477" s="977"/>
      <c r="AB1477" s="977"/>
      <c r="AC1477" s="977"/>
      <c r="AD1477" s="977"/>
      <c r="AE1477" s="977"/>
      <c r="AF1477" s="977"/>
      <c r="AG1477" s="977"/>
      <c r="AH1477" s="977"/>
      <c r="AI1477" s="977"/>
      <c r="AJ1477" s="977"/>
      <c r="AK1477" s="977"/>
      <c r="AL1477" s="977"/>
      <c r="AM1477" s="977"/>
      <c r="AN1477" s="977"/>
      <c r="AO1477" s="977"/>
      <c r="AP1477" s="977"/>
      <c r="AQ1477" s="977"/>
      <c r="AR1477" s="977"/>
      <c r="AS1477" s="977"/>
      <c r="AT1477" s="977"/>
      <c r="AU1477" s="977"/>
      <c r="AV1477" s="977"/>
      <c r="AW1477" s="977"/>
      <c r="AX1477" s="977"/>
      <c r="AY1477" s="977"/>
      <c r="AZ1477" s="977"/>
      <c r="BA1477" s="175"/>
      <c r="BB1477" s="63"/>
    </row>
    <row r="1478" spans="1:54" ht="15">
      <c r="A1478" s="878" t="s">
        <v>2</v>
      </c>
      <c r="B1478" s="878"/>
      <c r="C1478" s="878"/>
      <c r="D1478" s="878"/>
      <c r="E1478" s="878"/>
      <c r="F1478" s="878"/>
      <c r="G1478" s="878"/>
      <c r="H1478" s="878"/>
      <c r="I1478" s="878"/>
      <c r="J1478" s="878"/>
      <c r="K1478" s="878"/>
      <c r="L1478" s="878"/>
      <c r="M1478" s="878"/>
      <c r="O1478" s="1366" t="s">
        <v>977</v>
      </c>
      <c r="P1478" s="1366"/>
      <c r="Q1478" s="1366"/>
      <c r="R1478" s="1366"/>
      <c r="S1478" s="1366"/>
      <c r="T1478" s="1366"/>
      <c r="U1478" s="1366"/>
      <c r="V1478" s="1366"/>
      <c r="W1478" s="1366"/>
      <c r="X1478" s="1366"/>
      <c r="Y1478" s="1366"/>
      <c r="Z1478" s="1366"/>
      <c r="AA1478" s="1366"/>
      <c r="AB1478" s="1366"/>
      <c r="AC1478" s="1366"/>
      <c r="AD1478" s="1366"/>
      <c r="AE1478" s="1366"/>
      <c r="AF1478" s="1366"/>
      <c r="AG1478" s="1366"/>
      <c r="AH1478" s="1366"/>
      <c r="AI1478" s="1366"/>
      <c r="AJ1478" s="1366"/>
      <c r="AK1478" s="1366"/>
      <c r="AL1478" s="1366"/>
      <c r="AM1478" s="1366"/>
      <c r="AN1478" s="1366"/>
      <c r="AO1478" s="1366"/>
      <c r="AP1478" s="1366"/>
      <c r="AQ1478" s="1366"/>
      <c r="AR1478" s="1366"/>
      <c r="AS1478" s="1366"/>
      <c r="AT1478" s="1366"/>
      <c r="AU1478" s="1366"/>
      <c r="AV1478" s="1366"/>
      <c r="AW1478" s="1366"/>
      <c r="AX1478" s="1366"/>
      <c r="AY1478" s="1366"/>
      <c r="AZ1478" s="1366"/>
      <c r="BA1478" s="1366"/>
      <c r="BB1478" s="1366"/>
    </row>
    <row r="1479" spans="1:57" ht="15">
      <c r="A1479" s="4"/>
      <c r="B1479" s="4"/>
      <c r="C1479" s="4"/>
      <c r="D1479" s="4"/>
      <c r="E1479" s="4"/>
      <c r="F1479" s="4"/>
      <c r="G1479" s="4"/>
      <c r="H1479" s="4"/>
      <c r="I1479" s="4"/>
      <c r="J1479" s="4"/>
      <c r="K1479" s="4"/>
      <c r="L1479" s="4"/>
      <c r="M1479" s="4"/>
      <c r="N1479" s="2"/>
      <c r="O1479" s="5"/>
      <c r="P1479" s="5"/>
      <c r="Q1479" s="5"/>
      <c r="R1479" s="5"/>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175"/>
      <c r="BB1479" s="56"/>
      <c r="BC1479" s="45"/>
      <c r="BD1479" s="45"/>
      <c r="BE1479" s="45"/>
    </row>
    <row r="1480" spans="1:57" ht="15">
      <c r="A1480" s="878" t="s">
        <v>16</v>
      </c>
      <c r="B1480" s="878"/>
      <c r="C1480" s="878"/>
      <c r="D1480" s="878"/>
      <c r="E1480" s="878"/>
      <c r="F1480" s="878"/>
      <c r="G1480" s="878"/>
      <c r="H1480" s="878"/>
      <c r="I1480" s="878"/>
      <c r="J1480" s="878"/>
      <c r="K1480" s="878"/>
      <c r="L1480" s="878"/>
      <c r="M1480" s="878"/>
      <c r="O1480" s="1551" t="s">
        <v>978</v>
      </c>
      <c r="P1480" s="1551"/>
      <c r="Q1480" s="1551"/>
      <c r="R1480" s="1551"/>
      <c r="S1480" s="1551"/>
      <c r="T1480" s="1551"/>
      <c r="U1480" s="1551"/>
      <c r="V1480" s="1551"/>
      <c r="W1480" s="1551"/>
      <c r="X1480" s="1551"/>
      <c r="Y1480" s="1551"/>
      <c r="Z1480" s="1551"/>
      <c r="AA1480" s="1551"/>
      <c r="AB1480" s="1551"/>
      <c r="AC1480" s="1551"/>
      <c r="AD1480" s="1551"/>
      <c r="AE1480" s="1551"/>
      <c r="AF1480" s="1551"/>
      <c r="AG1480" s="1551"/>
      <c r="AH1480" s="1551"/>
      <c r="AI1480" s="1551"/>
      <c r="AJ1480" s="1551"/>
      <c r="AK1480" s="1551"/>
      <c r="AL1480" s="1551"/>
      <c r="AM1480" s="1551"/>
      <c r="AN1480" s="1551"/>
      <c r="AO1480" s="1551"/>
      <c r="AP1480" s="1551"/>
      <c r="AQ1480" s="1551"/>
      <c r="AR1480" s="1551"/>
      <c r="AS1480" s="1551"/>
      <c r="AT1480" s="1551"/>
      <c r="AU1480" s="1551"/>
      <c r="AV1480" s="1551"/>
      <c r="AW1480" s="1551"/>
      <c r="AX1480" s="1551"/>
      <c r="AY1480" s="1551"/>
      <c r="AZ1480" s="1551"/>
      <c r="BA1480" s="1551"/>
      <c r="BB1480" s="1551"/>
      <c r="BC1480" s="45"/>
      <c r="BD1480" s="45"/>
      <c r="BE1480" s="45"/>
    </row>
    <row r="1481" spans="1:57" ht="15">
      <c r="A1481" s="4"/>
      <c r="B1481" s="4"/>
      <c r="C1481" s="4"/>
      <c r="D1481" s="4"/>
      <c r="E1481" s="4"/>
      <c r="F1481" s="4"/>
      <c r="G1481" s="4"/>
      <c r="H1481" s="4"/>
      <c r="I1481" s="4"/>
      <c r="J1481" s="4"/>
      <c r="K1481" s="4"/>
      <c r="L1481" s="4"/>
      <c r="M1481" s="4"/>
      <c r="N1481" s="2"/>
      <c r="O1481" s="5"/>
      <c r="P1481" s="5"/>
      <c r="Q1481" s="5"/>
      <c r="R1481" s="5"/>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c r="AX1481" s="5"/>
      <c r="AY1481" s="5"/>
      <c r="AZ1481" s="5"/>
      <c r="BA1481" s="175"/>
      <c r="BB1481" s="56"/>
      <c r="BC1481" s="45"/>
      <c r="BD1481" s="45"/>
      <c r="BE1481" s="45"/>
    </row>
    <row r="1482" spans="1:57" ht="15">
      <c r="A1482" s="973" t="s">
        <v>162</v>
      </c>
      <c r="B1482" s="973"/>
      <c r="C1482" s="973"/>
      <c r="D1482" s="973"/>
      <c r="E1482" s="973"/>
      <c r="F1482" s="973"/>
      <c r="G1482" s="973"/>
      <c r="H1482" s="973"/>
      <c r="I1482" s="973"/>
      <c r="J1482" s="973"/>
      <c r="K1482" s="973"/>
      <c r="L1482" s="973"/>
      <c r="M1482" s="973"/>
      <c r="O1482" s="1551" t="s">
        <v>978</v>
      </c>
      <c r="P1482" s="1551"/>
      <c r="Q1482" s="1551"/>
      <c r="R1482" s="1551"/>
      <c r="S1482" s="1551"/>
      <c r="T1482" s="1551"/>
      <c r="U1482" s="1551"/>
      <c r="V1482" s="1551"/>
      <c r="W1482" s="1551"/>
      <c r="X1482" s="1551"/>
      <c r="Y1482" s="1551"/>
      <c r="Z1482" s="1551"/>
      <c r="AA1482" s="1551"/>
      <c r="AB1482" s="1551"/>
      <c r="AC1482" s="1551"/>
      <c r="AD1482" s="1551"/>
      <c r="AE1482" s="1551"/>
      <c r="AF1482" s="1551"/>
      <c r="AG1482" s="1551"/>
      <c r="AH1482" s="1551"/>
      <c r="AI1482" s="1551"/>
      <c r="AJ1482" s="1551"/>
      <c r="AK1482" s="1551"/>
      <c r="AL1482" s="1551"/>
      <c r="AM1482" s="1551"/>
      <c r="AN1482" s="1551"/>
      <c r="AO1482" s="1551"/>
      <c r="AP1482" s="1551"/>
      <c r="AQ1482" s="1551"/>
      <c r="AR1482" s="1551"/>
      <c r="AS1482" s="1551"/>
      <c r="AT1482" s="1551"/>
      <c r="AU1482" s="1551"/>
      <c r="AV1482" s="1551"/>
      <c r="AW1482" s="1551"/>
      <c r="AX1482" s="1551"/>
      <c r="AY1482" s="1551"/>
      <c r="AZ1482" s="1551"/>
      <c r="BA1482" s="1551"/>
      <c r="BB1482" s="1551"/>
      <c r="BC1482" s="45"/>
      <c r="BD1482" s="45"/>
      <c r="BE1482" s="45"/>
    </row>
    <row r="1483" spans="1:57" ht="15">
      <c r="A1483" s="4"/>
      <c r="B1483" s="4"/>
      <c r="C1483" s="4"/>
      <c r="D1483" s="4"/>
      <c r="E1483" s="4"/>
      <c r="F1483" s="4"/>
      <c r="G1483" s="4"/>
      <c r="H1483" s="4"/>
      <c r="I1483" s="4"/>
      <c r="J1483" s="4"/>
      <c r="K1483" s="4"/>
      <c r="L1483" s="4"/>
      <c r="M1483" s="4"/>
      <c r="N1483" s="2"/>
      <c r="O1483" s="5"/>
      <c r="P1483" s="5"/>
      <c r="Q1483" s="5"/>
      <c r="R1483" s="5"/>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175"/>
      <c r="BB1483" s="56"/>
      <c r="BC1483" s="45"/>
      <c r="BD1483" s="45"/>
      <c r="BE1483" s="45"/>
    </row>
    <row r="1484" spans="1:57" ht="15">
      <c r="A1484" s="975" t="s">
        <v>18</v>
      </c>
      <c r="B1484" s="975"/>
      <c r="C1484" s="975"/>
      <c r="D1484" s="975"/>
      <c r="E1484" s="975"/>
      <c r="F1484" s="975"/>
      <c r="G1484" s="975"/>
      <c r="H1484" s="975"/>
      <c r="I1484" s="975"/>
      <c r="J1484" s="975"/>
      <c r="K1484" s="975"/>
      <c r="L1484" s="975"/>
      <c r="M1484" s="975"/>
      <c r="O1484" s="882" t="s">
        <v>979</v>
      </c>
      <c r="P1484" s="882"/>
      <c r="Q1484" s="882"/>
      <c r="R1484" s="882"/>
      <c r="S1484" s="882"/>
      <c r="T1484" s="882"/>
      <c r="U1484" s="882"/>
      <c r="V1484" s="882"/>
      <c r="W1484" s="882"/>
      <c r="X1484" s="882"/>
      <c r="Y1484" s="882"/>
      <c r="Z1484" s="882"/>
      <c r="AA1484" s="882"/>
      <c r="AB1484" s="882"/>
      <c r="AC1484" s="882"/>
      <c r="AD1484" s="882"/>
      <c r="AE1484" s="882"/>
      <c r="AF1484" s="882"/>
      <c r="AG1484" s="882"/>
      <c r="AH1484" s="882"/>
      <c r="AI1484" s="882"/>
      <c r="AJ1484" s="882"/>
      <c r="AK1484" s="882"/>
      <c r="AL1484" s="882"/>
      <c r="AM1484" s="882"/>
      <c r="AN1484" s="882"/>
      <c r="AO1484" s="882"/>
      <c r="AP1484" s="882"/>
      <c r="AQ1484" s="882"/>
      <c r="AR1484" s="882"/>
      <c r="AS1484" s="882"/>
      <c r="AT1484" s="882"/>
      <c r="AU1484" s="882"/>
      <c r="AV1484" s="882"/>
      <c r="AW1484" s="882"/>
      <c r="AX1484" s="882"/>
      <c r="AY1484" s="882"/>
      <c r="AZ1484" s="882"/>
      <c r="BA1484" s="882"/>
      <c r="BB1484" s="882"/>
      <c r="BC1484" s="45"/>
      <c r="BD1484" s="45"/>
      <c r="BE1484" s="45"/>
    </row>
    <row r="1485" spans="1:57" ht="15">
      <c r="A1485" s="4"/>
      <c r="B1485" s="4"/>
      <c r="C1485" s="4"/>
      <c r="D1485" s="4"/>
      <c r="E1485" s="4"/>
      <c r="F1485" s="4"/>
      <c r="G1485" s="4"/>
      <c r="H1485" s="4"/>
      <c r="I1485" s="4"/>
      <c r="J1485" s="4"/>
      <c r="K1485" s="4"/>
      <c r="L1485" s="4"/>
      <c r="M1485" s="4"/>
      <c r="N1485" s="2"/>
      <c r="O1485" s="5"/>
      <c r="P1485" s="5"/>
      <c r="Q1485" s="5"/>
      <c r="R1485" s="5"/>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175"/>
      <c r="BB1485" s="56"/>
      <c r="BC1485" s="45"/>
      <c r="BD1485" s="45"/>
      <c r="BE1485" s="45"/>
    </row>
    <row r="1486" spans="1:57" ht="15">
      <c r="A1486" s="1024" t="s">
        <v>22</v>
      </c>
      <c r="B1486" s="1024"/>
      <c r="C1486" s="1024"/>
      <c r="D1486" s="1024"/>
      <c r="E1486" s="1024"/>
      <c r="F1486" s="1024"/>
      <c r="G1486" s="1024"/>
      <c r="H1486" s="1024"/>
      <c r="I1486" s="1024"/>
      <c r="J1486" s="1024"/>
      <c r="K1486" s="1024"/>
      <c r="L1486" s="1024"/>
      <c r="M1486" s="1024"/>
      <c r="N1486" s="2"/>
      <c r="O1486" s="882" t="s">
        <v>165</v>
      </c>
      <c r="P1486" s="882"/>
      <c r="Q1486" s="882"/>
      <c r="R1486" s="882"/>
      <c r="S1486" s="882"/>
      <c r="T1486" s="882"/>
      <c r="U1486" s="882"/>
      <c r="V1486" s="882"/>
      <c r="W1486" s="882"/>
      <c r="X1486" s="882"/>
      <c r="Y1486" s="882"/>
      <c r="Z1486" s="882"/>
      <c r="AA1486" s="882"/>
      <c r="AB1486" s="882"/>
      <c r="AC1486" s="882"/>
      <c r="AD1486" s="882"/>
      <c r="AE1486" s="882"/>
      <c r="AF1486" s="882"/>
      <c r="AG1486" s="882"/>
      <c r="AH1486" s="882"/>
      <c r="AI1486" s="882"/>
      <c r="AJ1486" s="882"/>
      <c r="AK1486" s="882"/>
      <c r="AL1486" s="882"/>
      <c r="AM1486" s="882"/>
      <c r="AN1486" s="882"/>
      <c r="AO1486" s="882"/>
      <c r="AP1486" s="882"/>
      <c r="AQ1486" s="882"/>
      <c r="AR1486" s="882"/>
      <c r="AS1486" s="882"/>
      <c r="AT1486" s="882"/>
      <c r="AU1486" s="882"/>
      <c r="AV1486" s="882"/>
      <c r="AW1486" s="882"/>
      <c r="AX1486" s="882"/>
      <c r="AY1486" s="882"/>
      <c r="AZ1486" s="882"/>
      <c r="BA1486" s="882"/>
      <c r="BB1486" s="882"/>
      <c r="BC1486" s="45"/>
      <c r="BD1486" s="45"/>
      <c r="BE1486" s="45"/>
    </row>
    <row r="1487" spans="1:256" ht="15">
      <c r="A1487" s="176"/>
      <c r="B1487" s="176"/>
      <c r="C1487" s="176"/>
      <c r="D1487" s="176"/>
      <c r="E1487" s="176"/>
      <c r="F1487" s="176"/>
      <c r="G1487" s="176"/>
      <c r="H1487" s="176"/>
      <c r="I1487" s="176"/>
      <c r="J1487" s="176"/>
      <c r="K1487" s="176"/>
      <c r="L1487" s="176"/>
      <c r="M1487" s="176"/>
      <c r="N1487" s="176"/>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c r="AX1487" s="4"/>
      <c r="AY1487" s="4"/>
      <c r="AZ1487" s="4"/>
      <c r="BA1487" s="4"/>
      <c r="BB1487" s="4"/>
      <c r="BC1487" s="176"/>
      <c r="BD1487" s="176"/>
      <c r="BE1487" s="176"/>
      <c r="BF1487" s="176"/>
      <c r="BG1487" s="176"/>
      <c r="BH1487" s="176"/>
      <c r="BI1487" s="176"/>
      <c r="BJ1487" s="176"/>
      <c r="BK1487" s="176"/>
      <c r="BL1487" s="176"/>
      <c r="BM1487" s="176"/>
      <c r="BN1487" s="176"/>
      <c r="BO1487" s="176"/>
      <c r="BP1487" s="176"/>
      <c r="BQ1487" s="176"/>
      <c r="BR1487" s="176"/>
      <c r="BS1487" s="176"/>
      <c r="BT1487" s="176"/>
      <c r="BU1487" s="176"/>
      <c r="BV1487" s="176"/>
      <c r="BW1487" s="176"/>
      <c r="BX1487" s="176"/>
      <c r="BY1487" s="176"/>
      <c r="BZ1487" s="176"/>
      <c r="CA1487" s="176"/>
      <c r="CB1487" s="176"/>
      <c r="CC1487" s="176"/>
      <c r="CD1487" s="176"/>
      <c r="CE1487" s="176"/>
      <c r="CF1487" s="176"/>
      <c r="CG1487" s="176"/>
      <c r="CH1487" s="176"/>
      <c r="CI1487" s="176"/>
      <c r="CJ1487" s="176"/>
      <c r="CK1487" s="176"/>
      <c r="CL1487" s="176"/>
      <c r="CM1487" s="176"/>
      <c r="CN1487" s="176"/>
      <c r="CO1487" s="176"/>
      <c r="CP1487" s="176"/>
      <c r="CQ1487" s="176"/>
      <c r="CR1487" s="176"/>
      <c r="CS1487" s="176"/>
      <c r="CT1487" s="176"/>
      <c r="CU1487" s="176"/>
      <c r="CV1487" s="176"/>
      <c r="CW1487" s="176"/>
      <c r="CX1487" s="176"/>
      <c r="CY1487" s="176"/>
      <c r="CZ1487" s="176"/>
      <c r="DA1487" s="176"/>
      <c r="DB1487" s="176"/>
      <c r="DC1487" s="176"/>
      <c r="DD1487" s="176"/>
      <c r="DE1487" s="176"/>
      <c r="DF1487" s="176"/>
      <c r="DG1487" s="176"/>
      <c r="DH1487" s="176"/>
      <c r="DI1487" s="176"/>
      <c r="DJ1487" s="176"/>
      <c r="DK1487" s="176"/>
      <c r="DL1487" s="176"/>
      <c r="DM1487" s="176"/>
      <c r="DN1487" s="176"/>
      <c r="DO1487" s="176"/>
      <c r="DP1487" s="176"/>
      <c r="DQ1487" s="176"/>
      <c r="DR1487" s="176"/>
      <c r="DS1487" s="176"/>
      <c r="DT1487" s="176"/>
      <c r="DU1487" s="176"/>
      <c r="DV1487" s="176"/>
      <c r="DW1487" s="176"/>
      <c r="DX1487" s="176"/>
      <c r="DY1487" s="176"/>
      <c r="DZ1487" s="176"/>
      <c r="EA1487" s="176"/>
      <c r="EB1487" s="176"/>
      <c r="EC1487" s="176"/>
      <c r="ED1487" s="176"/>
      <c r="EE1487" s="176"/>
      <c r="EF1487" s="176"/>
      <c r="EG1487" s="176"/>
      <c r="EH1487" s="176"/>
      <c r="EI1487" s="176"/>
      <c r="EJ1487" s="176"/>
      <c r="EK1487" s="176"/>
      <c r="EL1487" s="176"/>
      <c r="EM1487" s="176"/>
      <c r="EN1487" s="176"/>
      <c r="EO1487" s="176"/>
      <c r="EP1487" s="176"/>
      <c r="EQ1487" s="176"/>
      <c r="ER1487" s="176"/>
      <c r="ES1487" s="176"/>
      <c r="ET1487" s="176"/>
      <c r="EU1487" s="176"/>
      <c r="EV1487" s="176"/>
      <c r="EW1487" s="176"/>
      <c r="EX1487" s="176"/>
      <c r="EY1487" s="176"/>
      <c r="EZ1487" s="176"/>
      <c r="FA1487" s="176"/>
      <c r="FB1487" s="176"/>
      <c r="FC1487" s="176"/>
      <c r="FD1487" s="176"/>
      <c r="FE1487" s="176"/>
      <c r="FF1487" s="176"/>
      <c r="FG1487" s="176"/>
      <c r="FH1487" s="176"/>
      <c r="FI1487" s="176"/>
      <c r="FJ1487" s="176"/>
      <c r="FK1487" s="176"/>
      <c r="FL1487" s="176"/>
      <c r="FM1487" s="176"/>
      <c r="FN1487" s="176"/>
      <c r="FO1487" s="176"/>
      <c r="FP1487" s="176"/>
      <c r="FQ1487" s="176"/>
      <c r="FR1487" s="176"/>
      <c r="FS1487" s="176"/>
      <c r="FT1487" s="176"/>
      <c r="FU1487" s="176"/>
      <c r="FV1487" s="176"/>
      <c r="FW1487" s="176"/>
      <c r="FX1487" s="176"/>
      <c r="FY1487" s="176"/>
      <c r="FZ1487" s="176"/>
      <c r="GA1487" s="176"/>
      <c r="GB1487" s="176"/>
      <c r="GC1487" s="176"/>
      <c r="GD1487" s="176"/>
      <c r="GE1487" s="176"/>
      <c r="GF1487" s="176"/>
      <c r="GG1487" s="176"/>
      <c r="GH1487" s="176"/>
      <c r="GI1487" s="176"/>
      <c r="GJ1487" s="176"/>
      <c r="GK1487" s="176"/>
      <c r="GL1487" s="176"/>
      <c r="GM1487" s="176"/>
      <c r="GN1487" s="176"/>
      <c r="GO1487" s="176"/>
      <c r="GP1487" s="176"/>
      <c r="GQ1487" s="176"/>
      <c r="GR1487" s="176"/>
      <c r="GS1487" s="176"/>
      <c r="GT1487" s="176"/>
      <c r="GU1487" s="176"/>
      <c r="GV1487" s="176"/>
      <c r="GW1487" s="176"/>
      <c r="GX1487" s="176"/>
      <c r="GY1487" s="176"/>
      <c r="GZ1487" s="176"/>
      <c r="HA1487" s="176"/>
      <c r="HB1487" s="176"/>
      <c r="HC1487" s="176"/>
      <c r="HD1487" s="176"/>
      <c r="HE1487" s="176"/>
      <c r="HF1487" s="176"/>
      <c r="HG1487" s="176"/>
      <c r="HH1487" s="176"/>
      <c r="HI1487" s="176"/>
      <c r="HJ1487" s="176"/>
      <c r="HK1487" s="176"/>
      <c r="HL1487" s="176"/>
      <c r="HM1487" s="176"/>
      <c r="HN1487" s="176"/>
      <c r="HO1487" s="176"/>
      <c r="HP1487" s="176"/>
      <c r="HQ1487" s="176"/>
      <c r="HR1487" s="176"/>
      <c r="HS1487" s="176"/>
      <c r="HT1487" s="176"/>
      <c r="HU1487" s="176"/>
      <c r="HV1487" s="176"/>
      <c r="HW1487" s="176"/>
      <c r="HX1487" s="176"/>
      <c r="HY1487" s="176"/>
      <c r="HZ1487" s="176"/>
      <c r="IA1487" s="176"/>
      <c r="IB1487" s="176"/>
      <c r="IC1487" s="176"/>
      <c r="ID1487" s="176"/>
      <c r="IE1487" s="176"/>
      <c r="IF1487" s="176"/>
      <c r="IG1487" s="176"/>
      <c r="IH1487" s="176"/>
      <c r="II1487" s="176"/>
      <c r="IJ1487" s="176"/>
      <c r="IK1487" s="176"/>
      <c r="IL1487" s="176"/>
      <c r="IM1487" s="176"/>
      <c r="IN1487" s="176"/>
      <c r="IO1487" s="176"/>
      <c r="IP1487" s="176"/>
      <c r="IQ1487" s="176"/>
      <c r="IR1487" s="176"/>
      <c r="IS1487" s="176"/>
      <c r="IT1487" s="176"/>
      <c r="IU1487" s="176"/>
      <c r="IV1487" s="176"/>
    </row>
    <row r="1488" spans="1:57" ht="15">
      <c r="A1488" s="1025" t="s">
        <v>17</v>
      </c>
      <c r="B1488" s="1025"/>
      <c r="C1488" s="1025"/>
      <c r="D1488" s="1025"/>
      <c r="E1488" s="1025"/>
      <c r="F1488" s="1025"/>
      <c r="G1488" s="1025"/>
      <c r="H1488" s="1025"/>
      <c r="I1488" s="1025"/>
      <c r="J1488" s="1025"/>
      <c r="K1488" s="1025"/>
      <c r="L1488" s="1025"/>
      <c r="M1488" s="1025"/>
      <c r="O1488" s="978" t="s">
        <v>980</v>
      </c>
      <c r="P1488" s="979"/>
      <c r="Q1488" s="979"/>
      <c r="R1488" s="979"/>
      <c r="S1488" s="979"/>
      <c r="T1488" s="979"/>
      <c r="U1488" s="979"/>
      <c r="V1488" s="979"/>
      <c r="W1488" s="979"/>
      <c r="X1488" s="979"/>
      <c r="Y1488" s="979"/>
      <c r="Z1488" s="979"/>
      <c r="AA1488" s="979"/>
      <c r="AB1488" s="979"/>
      <c r="AC1488" s="979"/>
      <c r="AD1488" s="979"/>
      <c r="AE1488" s="979"/>
      <c r="AF1488" s="979"/>
      <c r="AG1488" s="979"/>
      <c r="AH1488" s="979"/>
      <c r="AI1488" s="979"/>
      <c r="AJ1488" s="979"/>
      <c r="AK1488" s="979"/>
      <c r="AL1488" s="979"/>
      <c r="AM1488" s="979"/>
      <c r="AN1488" s="979"/>
      <c r="AO1488" s="979"/>
      <c r="AP1488" s="979"/>
      <c r="AQ1488" s="979"/>
      <c r="AR1488" s="979"/>
      <c r="AS1488" s="979"/>
      <c r="AT1488" s="979"/>
      <c r="AU1488" s="979"/>
      <c r="AV1488" s="979"/>
      <c r="AW1488" s="979"/>
      <c r="AX1488" s="979"/>
      <c r="AY1488" s="979"/>
      <c r="AZ1488" s="979"/>
      <c r="BA1488" s="979"/>
      <c r="BB1488" s="1195"/>
      <c r="BC1488" s="45"/>
      <c r="BD1488" s="45"/>
      <c r="BE1488" s="45"/>
    </row>
    <row r="1489" spans="1:57" ht="15">
      <c r="A1489" s="878" t="s">
        <v>21</v>
      </c>
      <c r="B1489" s="878"/>
      <c r="C1489" s="878"/>
      <c r="D1489" s="878"/>
      <c r="E1489" s="878"/>
      <c r="F1489" s="878"/>
      <c r="G1489" s="878"/>
      <c r="H1489" s="878"/>
      <c r="I1489" s="878"/>
      <c r="J1489" s="878"/>
      <c r="K1489" s="878"/>
      <c r="L1489" s="878"/>
      <c r="M1489" s="878"/>
      <c r="N1489" s="2"/>
      <c r="O1489" s="882" t="s">
        <v>981</v>
      </c>
      <c r="P1489" s="882"/>
      <c r="Q1489" s="882"/>
      <c r="R1489" s="882"/>
      <c r="S1489" s="882"/>
      <c r="T1489" s="882"/>
      <c r="U1489" s="882"/>
      <c r="V1489" s="882"/>
      <c r="W1489" s="882"/>
      <c r="X1489" s="882"/>
      <c r="Y1489" s="882"/>
      <c r="Z1489" s="882"/>
      <c r="AA1489" s="882"/>
      <c r="AB1489" s="882"/>
      <c r="AC1489" s="882"/>
      <c r="AD1489" s="882"/>
      <c r="AE1489" s="882"/>
      <c r="AF1489" s="882"/>
      <c r="AG1489" s="882"/>
      <c r="AH1489" s="882"/>
      <c r="AI1489" s="882"/>
      <c r="AJ1489" s="882"/>
      <c r="AK1489" s="882"/>
      <c r="AL1489" s="882"/>
      <c r="AM1489" s="882"/>
      <c r="AN1489" s="882"/>
      <c r="AO1489" s="882"/>
      <c r="AP1489" s="882"/>
      <c r="AQ1489" s="882"/>
      <c r="AR1489" s="882"/>
      <c r="AS1489" s="882"/>
      <c r="AT1489" s="882"/>
      <c r="AU1489" s="882"/>
      <c r="AV1489" s="882"/>
      <c r="AW1489" s="882"/>
      <c r="AX1489" s="882"/>
      <c r="AY1489" s="882"/>
      <c r="AZ1489" s="882"/>
      <c r="BA1489" s="882"/>
      <c r="BB1489" s="882"/>
      <c r="BC1489" s="45"/>
      <c r="BD1489" s="45"/>
      <c r="BE1489" s="45"/>
    </row>
    <row r="1490" spans="1:57" ht="15">
      <c r="A1490" s="4"/>
      <c r="B1490" s="4"/>
      <c r="C1490" s="4"/>
      <c r="D1490" s="4"/>
      <c r="E1490" s="4"/>
      <c r="F1490" s="4"/>
      <c r="G1490" s="4"/>
      <c r="H1490" s="4"/>
      <c r="I1490" s="4"/>
      <c r="J1490" s="4"/>
      <c r="K1490" s="4"/>
      <c r="L1490" s="4"/>
      <c r="M1490" s="4"/>
      <c r="N1490" s="2"/>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c r="AX1490" s="4"/>
      <c r="AY1490" s="4"/>
      <c r="AZ1490" s="4"/>
      <c r="BA1490" s="200"/>
      <c r="BB1490" s="45"/>
      <c r="BC1490" s="45"/>
      <c r="BD1490" s="45"/>
      <c r="BE1490" s="45"/>
    </row>
    <row r="1491" spans="1:57" ht="15.75" thickBot="1">
      <c r="A1491" s="2"/>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c r="AW1491" s="2"/>
      <c r="AX1491" s="2"/>
      <c r="AY1491" s="2"/>
      <c r="AZ1491" s="2"/>
      <c r="BA1491" s="2"/>
      <c r="BB1491" s="45"/>
      <c r="BC1491" s="45"/>
      <c r="BD1491" s="45"/>
      <c r="BE1491" s="45"/>
    </row>
    <row r="1492" spans="1:57" ht="15.75" thickBot="1">
      <c r="A1492" s="1004" t="s">
        <v>3</v>
      </c>
      <c r="B1492" s="1074" t="s">
        <v>4</v>
      </c>
      <c r="C1492" s="1075"/>
      <c r="D1492" s="1075"/>
      <c r="E1492" s="1075"/>
      <c r="F1492" s="1075"/>
      <c r="G1492" s="1075"/>
      <c r="H1492" s="1075"/>
      <c r="I1492" s="1075"/>
      <c r="J1492" s="1075"/>
      <c r="K1492" s="1075"/>
      <c r="L1492" s="1075"/>
      <c r="M1492" s="1075"/>
      <c r="N1492" s="1075"/>
      <c r="O1492" s="1075"/>
      <c r="P1492" s="1075"/>
      <c r="Q1492" s="1075"/>
      <c r="R1492" s="1075"/>
      <c r="S1492" s="1075"/>
      <c r="T1492" s="1075"/>
      <c r="U1492" s="1075"/>
      <c r="V1492" s="1075"/>
      <c r="W1492" s="1075"/>
      <c r="X1492" s="1075"/>
      <c r="Y1492" s="1075"/>
      <c r="Z1492" s="1075"/>
      <c r="AA1492" s="1075"/>
      <c r="AB1492" s="1075"/>
      <c r="AC1492" s="1075"/>
      <c r="AD1492" s="1075"/>
      <c r="AE1492" s="1075"/>
      <c r="AF1492" s="1075"/>
      <c r="AG1492" s="1075"/>
      <c r="AH1492" s="1075"/>
      <c r="AI1492" s="1075"/>
      <c r="AJ1492" s="1075"/>
      <c r="AK1492" s="1075"/>
      <c r="AL1492" s="1075"/>
      <c r="AM1492" s="1075"/>
      <c r="AN1492" s="1075"/>
      <c r="AO1492" s="1075"/>
      <c r="AP1492" s="1075"/>
      <c r="AQ1492" s="1075"/>
      <c r="AR1492" s="1075"/>
      <c r="AS1492" s="1075"/>
      <c r="AT1492" s="1075"/>
      <c r="AU1492" s="1075"/>
      <c r="AV1492" s="1075"/>
      <c r="AW1492" s="1076"/>
      <c r="AX1492" s="956" t="s">
        <v>58</v>
      </c>
      <c r="AY1492" s="903" t="s">
        <v>59</v>
      </c>
      <c r="AZ1492" s="905" t="s">
        <v>60</v>
      </c>
      <c r="BA1492" s="956" t="s">
        <v>14</v>
      </c>
      <c r="BB1492" s="957"/>
      <c r="BC1492" s="45"/>
      <c r="BD1492" s="45"/>
      <c r="BE1492" s="45"/>
    </row>
    <row r="1493" spans="1:57" ht="26.25" thickBot="1">
      <c r="A1493" s="1072"/>
      <c r="B1493" s="1054" t="s">
        <v>5</v>
      </c>
      <c r="C1493" s="1055"/>
      <c r="D1493" s="1055"/>
      <c r="E1493" s="1056"/>
      <c r="F1493" s="1057" t="s">
        <v>6</v>
      </c>
      <c r="G1493" s="1055"/>
      <c r="H1493" s="1055"/>
      <c r="I1493" s="1058"/>
      <c r="J1493" s="1054" t="s">
        <v>7</v>
      </c>
      <c r="K1493" s="1055"/>
      <c r="L1493" s="1055"/>
      <c r="M1493" s="1056"/>
      <c r="N1493" s="1057" t="s">
        <v>8</v>
      </c>
      <c r="O1493" s="1055"/>
      <c r="P1493" s="1055"/>
      <c r="Q1493" s="1058"/>
      <c r="R1493" s="1054" t="s">
        <v>7</v>
      </c>
      <c r="S1493" s="1055"/>
      <c r="T1493" s="1055"/>
      <c r="U1493" s="1056"/>
      <c r="V1493" s="1057" t="s">
        <v>9</v>
      </c>
      <c r="W1493" s="1055"/>
      <c r="X1493" s="1055"/>
      <c r="Y1493" s="1058"/>
      <c r="Z1493" s="1054" t="s">
        <v>9</v>
      </c>
      <c r="AA1493" s="1055"/>
      <c r="AB1493" s="1055"/>
      <c r="AC1493" s="1056"/>
      <c r="AD1493" s="1057" t="s">
        <v>8</v>
      </c>
      <c r="AE1493" s="1055"/>
      <c r="AF1493" s="1055"/>
      <c r="AG1493" s="1058"/>
      <c r="AH1493" s="1054" t="s">
        <v>10</v>
      </c>
      <c r="AI1493" s="1055"/>
      <c r="AJ1493" s="1055"/>
      <c r="AK1493" s="1056"/>
      <c r="AL1493" s="1057" t="s">
        <v>11</v>
      </c>
      <c r="AM1493" s="1055"/>
      <c r="AN1493" s="1055"/>
      <c r="AO1493" s="1058"/>
      <c r="AP1493" s="1054" t="s">
        <v>12</v>
      </c>
      <c r="AQ1493" s="1055"/>
      <c r="AR1493" s="1055"/>
      <c r="AS1493" s="1056"/>
      <c r="AT1493" s="1057" t="s">
        <v>13</v>
      </c>
      <c r="AU1493" s="1055"/>
      <c r="AV1493" s="1055"/>
      <c r="AW1493" s="1056"/>
      <c r="AX1493" s="1059"/>
      <c r="AY1493" s="904"/>
      <c r="AZ1493" s="1165"/>
      <c r="BA1493" s="779" t="s">
        <v>303</v>
      </c>
      <c r="BB1493" s="106" t="s">
        <v>64</v>
      </c>
      <c r="BC1493" s="45"/>
      <c r="BD1493" s="45"/>
      <c r="BE1493" s="45"/>
    </row>
    <row r="1494" spans="1:60" ht="27.75">
      <c r="A1494" s="852" t="s">
        <v>982</v>
      </c>
      <c r="B1494" s="853"/>
      <c r="C1494" s="854"/>
      <c r="D1494" s="854"/>
      <c r="G1494" s="855"/>
      <c r="H1494" s="240"/>
      <c r="I1494" s="856"/>
      <c r="J1494" s="857"/>
      <c r="K1494" s="240"/>
      <c r="L1494" s="240"/>
      <c r="M1494" s="240"/>
      <c r="N1494" s="240"/>
      <c r="O1494" s="240"/>
      <c r="P1494" s="240"/>
      <c r="Q1494" s="240"/>
      <c r="R1494" s="240"/>
      <c r="S1494" s="240"/>
      <c r="T1494" s="240"/>
      <c r="U1494" s="240"/>
      <c r="V1494" s="240"/>
      <c r="W1494" s="240"/>
      <c r="X1494" s="240"/>
      <c r="Y1494" s="240"/>
      <c r="Z1494" s="240"/>
      <c r="AA1494" s="240"/>
      <c r="AB1494" s="240"/>
      <c r="AC1494" s="240"/>
      <c r="AD1494" s="240"/>
      <c r="AE1494" s="240"/>
      <c r="AF1494" s="240"/>
      <c r="AG1494" s="240"/>
      <c r="AH1494" s="240"/>
      <c r="AI1494" s="240"/>
      <c r="AJ1494" s="240"/>
      <c r="AK1494" s="240"/>
      <c r="AL1494" s="240"/>
      <c r="AM1494" s="240"/>
      <c r="AN1494" s="240"/>
      <c r="AO1494" s="240"/>
      <c r="AP1494" s="241"/>
      <c r="AQ1494" s="241"/>
      <c r="AR1494" s="241"/>
      <c r="AS1494" s="241"/>
      <c r="AT1494" s="241"/>
      <c r="AU1494" s="241"/>
      <c r="AV1494" s="240"/>
      <c r="AW1494" s="242"/>
      <c r="AX1494" s="208"/>
      <c r="AY1494" s="178"/>
      <c r="AZ1494" s="179"/>
      <c r="BA1494" s="858" t="s">
        <v>891</v>
      </c>
      <c r="BB1494" s="858" t="s">
        <v>891</v>
      </c>
      <c r="BC1494" s="850"/>
      <c r="BD1494" s="850"/>
      <c r="BE1494" s="45"/>
      <c r="BF1494" s="45"/>
      <c r="BG1494" s="45"/>
      <c r="BH1494" s="45"/>
    </row>
    <row r="1495" spans="1:56" ht="27.75">
      <c r="A1495" s="859" t="s">
        <v>983</v>
      </c>
      <c r="B1495" s="123"/>
      <c r="C1495" s="7"/>
      <c r="D1495" s="7"/>
      <c r="E1495" s="7"/>
      <c r="F1495" s="7"/>
      <c r="J1495" s="7"/>
      <c r="K1495" s="210"/>
      <c r="L1495" s="210"/>
      <c r="M1495" s="210"/>
      <c r="N1495" s="7"/>
      <c r="O1495" s="7"/>
      <c r="P1495" s="7"/>
      <c r="Q1495" s="7"/>
      <c r="R1495" s="7"/>
      <c r="S1495" s="7"/>
      <c r="T1495" s="7"/>
      <c r="U1495" s="7"/>
      <c r="V1495" s="7"/>
      <c r="W1495" s="7"/>
      <c r="X1495" s="7"/>
      <c r="Y1495" s="7"/>
      <c r="Z1495" s="7"/>
      <c r="AA1495" s="7"/>
      <c r="AB1495" s="7"/>
      <c r="AC1495" s="7"/>
      <c r="AD1495" s="7"/>
      <c r="AE1495" s="7"/>
      <c r="AF1495" s="7"/>
      <c r="AG1495" s="7"/>
      <c r="AH1495" s="7"/>
      <c r="AI1495" s="7"/>
      <c r="AJ1495" s="7"/>
      <c r="AK1495" s="7"/>
      <c r="AL1495" s="7"/>
      <c r="AM1495" s="7"/>
      <c r="AN1495" s="212"/>
      <c r="AO1495" s="212"/>
      <c r="AP1495" s="212"/>
      <c r="AQ1495" s="212"/>
      <c r="AR1495" s="212"/>
      <c r="AS1495" s="212"/>
      <c r="AT1495" s="212"/>
      <c r="AU1495" s="212"/>
      <c r="AV1495" s="7"/>
      <c r="AW1495" s="185"/>
      <c r="AX1495" s="12"/>
      <c r="AY1495" s="181"/>
      <c r="AZ1495" s="129"/>
      <c r="BA1495" s="247" t="s">
        <v>891</v>
      </c>
      <c r="BB1495" s="247" t="s">
        <v>891</v>
      </c>
      <c r="BC1495" s="850"/>
      <c r="BD1495" s="850"/>
    </row>
    <row r="1496" spans="1:56" ht="27.75">
      <c r="A1496" s="859" t="s">
        <v>984</v>
      </c>
      <c r="B1496" s="123"/>
      <c r="C1496" s="7"/>
      <c r="D1496" s="7"/>
      <c r="E1496" s="7"/>
      <c r="F1496" s="7"/>
      <c r="G1496" s="7"/>
      <c r="K1496" s="7"/>
      <c r="L1496" s="7"/>
      <c r="M1496" s="7"/>
      <c r="N1496" s="210"/>
      <c r="O1496" s="210"/>
      <c r="P1496" s="210"/>
      <c r="Q1496" s="7"/>
      <c r="R1496" s="7"/>
      <c r="S1496" s="7"/>
      <c r="T1496" s="7"/>
      <c r="U1496" s="7"/>
      <c r="V1496" s="7"/>
      <c r="W1496" s="7"/>
      <c r="X1496" s="7"/>
      <c r="Y1496" s="7"/>
      <c r="Z1496" s="7"/>
      <c r="AA1496" s="7"/>
      <c r="AB1496" s="7"/>
      <c r="AC1496" s="7"/>
      <c r="AD1496" s="7"/>
      <c r="AE1496" s="7"/>
      <c r="AF1496" s="7"/>
      <c r="AG1496" s="7"/>
      <c r="AH1496" s="7"/>
      <c r="AI1496" s="7"/>
      <c r="AJ1496" s="7"/>
      <c r="AK1496" s="7"/>
      <c r="AL1496" s="7"/>
      <c r="AM1496" s="7"/>
      <c r="AN1496" s="212"/>
      <c r="AO1496" s="212"/>
      <c r="AP1496" s="212"/>
      <c r="AQ1496" s="212"/>
      <c r="AR1496" s="212"/>
      <c r="AS1496" s="212"/>
      <c r="AT1496" s="212"/>
      <c r="AU1496" s="212"/>
      <c r="AV1496" s="7"/>
      <c r="AW1496" s="185"/>
      <c r="AX1496" s="12"/>
      <c r="AY1496" s="181"/>
      <c r="AZ1496" s="129"/>
      <c r="BA1496" s="247" t="s">
        <v>891</v>
      </c>
      <c r="BB1496" s="247" t="s">
        <v>891</v>
      </c>
      <c r="BC1496" s="850"/>
      <c r="BD1496" s="850"/>
    </row>
    <row r="1497" spans="1:56" ht="27.75">
      <c r="A1497" s="859" t="s">
        <v>985</v>
      </c>
      <c r="B1497" s="123"/>
      <c r="C1497" s="7"/>
      <c r="D1497" s="7"/>
      <c r="E1497" s="7"/>
      <c r="F1497" s="7"/>
      <c r="G1497" s="7"/>
      <c r="H1497" s="7"/>
      <c r="I1497" s="7"/>
      <c r="J1497" s="7"/>
      <c r="K1497" s="7"/>
      <c r="L1497" s="7"/>
      <c r="M1497" s="210"/>
      <c r="N1497" s="210"/>
      <c r="O1497" s="210"/>
      <c r="P1497" s="210"/>
      <c r="Q1497" s="210"/>
      <c r="R1497" s="210"/>
      <c r="S1497" s="210"/>
      <c r="T1497" s="210"/>
      <c r="U1497" s="210"/>
      <c r="V1497" s="210"/>
      <c r="W1497" s="210"/>
      <c r="X1497" s="210"/>
      <c r="Y1497" s="210"/>
      <c r="Z1497" s="7"/>
      <c r="AA1497" s="7"/>
      <c r="AB1497" s="7"/>
      <c r="AC1497" s="7"/>
      <c r="AD1497" s="7"/>
      <c r="AE1497" s="7"/>
      <c r="AF1497" s="7"/>
      <c r="AG1497" s="7"/>
      <c r="AH1497" s="7"/>
      <c r="AI1497" s="7"/>
      <c r="AJ1497" s="7"/>
      <c r="AK1497" s="7"/>
      <c r="AL1497" s="7"/>
      <c r="AM1497" s="7"/>
      <c r="AN1497" s="212"/>
      <c r="AO1497" s="212"/>
      <c r="AP1497" s="212"/>
      <c r="AQ1497" s="212"/>
      <c r="AR1497" s="212"/>
      <c r="AS1497" s="212"/>
      <c r="AT1497" s="212"/>
      <c r="AU1497" s="212"/>
      <c r="AV1497" s="7"/>
      <c r="AW1497" s="185"/>
      <c r="AX1497" s="12"/>
      <c r="AY1497" s="181"/>
      <c r="AZ1497" s="129"/>
      <c r="BA1497" s="247" t="s">
        <v>891</v>
      </c>
      <c r="BB1497" s="247" t="s">
        <v>891</v>
      </c>
      <c r="BC1497" s="850"/>
      <c r="BD1497" s="850"/>
    </row>
    <row r="1498" spans="1:56" ht="27.75">
      <c r="A1498" s="860" t="s">
        <v>986</v>
      </c>
      <c r="B1498" s="184"/>
      <c r="C1498" s="73"/>
      <c r="D1498" s="73"/>
      <c r="E1498" s="73"/>
      <c r="F1498" s="73"/>
      <c r="G1498" s="73"/>
      <c r="H1498" s="73"/>
      <c r="I1498" s="73"/>
      <c r="J1498" s="7"/>
      <c r="K1498" s="7"/>
      <c r="L1498" s="7"/>
      <c r="M1498" s="210"/>
      <c r="N1498" s="210"/>
      <c r="O1498" s="210"/>
      <c r="P1498" s="210"/>
      <c r="Q1498" s="210"/>
      <c r="R1498" s="210"/>
      <c r="S1498" s="210"/>
      <c r="T1498" s="210"/>
      <c r="U1498" s="210"/>
      <c r="V1498" s="210"/>
      <c r="W1498" s="210"/>
      <c r="X1498" s="210"/>
      <c r="Y1498" s="210"/>
      <c r="Z1498" s="210"/>
      <c r="AA1498" s="210"/>
      <c r="AB1498" s="210"/>
      <c r="AC1498" s="210"/>
      <c r="AD1498" s="210"/>
      <c r="AE1498" s="210"/>
      <c r="AF1498" s="210"/>
      <c r="AG1498" s="210"/>
      <c r="AH1498" s="210"/>
      <c r="AI1498" s="210"/>
      <c r="AJ1498" s="210"/>
      <c r="AK1498" s="210"/>
      <c r="AL1498" s="210"/>
      <c r="AM1498" s="210"/>
      <c r="AN1498" s="211"/>
      <c r="AO1498" s="211"/>
      <c r="AP1498" s="211"/>
      <c r="AQ1498" s="211"/>
      <c r="AR1498" s="211"/>
      <c r="AS1498" s="211"/>
      <c r="AT1498" s="211"/>
      <c r="AU1498" s="211"/>
      <c r="AV1498" s="210"/>
      <c r="AW1498" s="737"/>
      <c r="AX1498" s="12" t="s">
        <v>987</v>
      </c>
      <c r="AY1498" s="7"/>
      <c r="AZ1498" s="7"/>
      <c r="BA1498" s="247" t="s">
        <v>891</v>
      </c>
      <c r="BB1498" s="247" t="s">
        <v>891</v>
      </c>
      <c r="BC1498" s="850"/>
      <c r="BD1498" s="850"/>
    </row>
    <row r="1499" spans="1:56" ht="30">
      <c r="A1499" s="860" t="s">
        <v>988</v>
      </c>
      <c r="B1499" s="184"/>
      <c r="C1499" s="73"/>
      <c r="D1499" s="210"/>
      <c r="E1499" s="210"/>
      <c r="F1499" s="210"/>
      <c r="G1499" s="210"/>
      <c r="H1499" s="210"/>
      <c r="I1499" s="210"/>
      <c r="J1499" s="210"/>
      <c r="K1499" s="210"/>
      <c r="L1499" s="210"/>
      <c r="M1499" s="210"/>
      <c r="N1499" s="210"/>
      <c r="O1499" s="210"/>
      <c r="P1499" s="210"/>
      <c r="Q1499" s="210"/>
      <c r="R1499" s="210"/>
      <c r="S1499" s="210"/>
      <c r="T1499" s="210"/>
      <c r="U1499" s="210"/>
      <c r="V1499" s="210"/>
      <c r="W1499" s="210"/>
      <c r="X1499" s="210"/>
      <c r="Y1499" s="210"/>
      <c r="Z1499" s="210"/>
      <c r="AA1499" s="210"/>
      <c r="AB1499" s="210"/>
      <c r="AC1499" s="210"/>
      <c r="AD1499" s="210"/>
      <c r="AE1499" s="210"/>
      <c r="AF1499" s="210"/>
      <c r="AG1499" s="210"/>
      <c r="AH1499" s="210"/>
      <c r="AI1499" s="210"/>
      <c r="AJ1499" s="210"/>
      <c r="AK1499" s="210"/>
      <c r="AL1499" s="210"/>
      <c r="AM1499" s="210"/>
      <c r="AN1499" s="211"/>
      <c r="AO1499" s="211"/>
      <c r="AP1499" s="211"/>
      <c r="AQ1499" s="211"/>
      <c r="AR1499" s="211"/>
      <c r="AS1499" s="211"/>
      <c r="AT1499" s="211"/>
      <c r="AU1499" s="211"/>
      <c r="AV1499" s="210"/>
      <c r="AW1499" s="737"/>
      <c r="AX1499" s="861" t="s">
        <v>989</v>
      </c>
      <c r="AY1499" s="7"/>
      <c r="AZ1499" s="7"/>
      <c r="BA1499" s="247" t="s">
        <v>891</v>
      </c>
      <c r="BB1499" s="247" t="s">
        <v>891</v>
      </c>
      <c r="BC1499" s="850"/>
      <c r="BD1499" s="850"/>
    </row>
    <row r="1500" spans="1:56" ht="39">
      <c r="A1500" s="862" t="s">
        <v>990</v>
      </c>
      <c r="B1500" s="123"/>
      <c r="C1500" s="7"/>
      <c r="D1500" s="7"/>
      <c r="E1500" s="7"/>
      <c r="F1500" s="7"/>
      <c r="G1500" s="7"/>
      <c r="H1500" s="210"/>
      <c r="I1500" s="210"/>
      <c r="J1500" s="210"/>
      <c r="K1500" s="7"/>
      <c r="L1500" s="7"/>
      <c r="M1500" s="7"/>
      <c r="N1500" s="7"/>
      <c r="O1500" s="7"/>
      <c r="P1500" s="7"/>
      <c r="Q1500" s="7"/>
      <c r="R1500" s="7"/>
      <c r="S1500" s="7"/>
      <c r="T1500" s="7"/>
      <c r="U1500" s="7"/>
      <c r="V1500" s="7"/>
      <c r="W1500" s="7"/>
      <c r="X1500" s="7"/>
      <c r="Y1500" s="7"/>
      <c r="Z1500" s="7"/>
      <c r="AA1500" s="7"/>
      <c r="AB1500" s="7"/>
      <c r="AC1500" s="7"/>
      <c r="AD1500" s="7"/>
      <c r="AE1500" s="7"/>
      <c r="AF1500" s="7"/>
      <c r="AG1500" s="7"/>
      <c r="AH1500" s="7"/>
      <c r="AI1500" s="7"/>
      <c r="AJ1500" s="7"/>
      <c r="AK1500" s="7"/>
      <c r="AL1500" s="7"/>
      <c r="AM1500" s="7"/>
      <c r="AN1500" s="7"/>
      <c r="AO1500" s="7"/>
      <c r="AP1500" s="7"/>
      <c r="AQ1500" s="7"/>
      <c r="AR1500" s="7"/>
      <c r="AS1500" s="7"/>
      <c r="AT1500" s="7"/>
      <c r="AU1500" s="7"/>
      <c r="AV1500" s="7"/>
      <c r="AW1500" s="185"/>
      <c r="AX1500" s="12"/>
      <c r="AY1500" s="7"/>
      <c r="AZ1500" s="7"/>
      <c r="BA1500" s="247" t="s">
        <v>891</v>
      </c>
      <c r="BB1500" s="247" t="s">
        <v>891</v>
      </c>
      <c r="BC1500" s="850"/>
      <c r="BD1500" s="850"/>
    </row>
    <row r="1501" spans="1:56" ht="27.75">
      <c r="A1501" s="860" t="s">
        <v>991</v>
      </c>
      <c r="B1501" s="123"/>
      <c r="C1501" s="7"/>
      <c r="D1501" s="7"/>
      <c r="E1501" s="7"/>
      <c r="F1501" s="7"/>
      <c r="G1501" s="7"/>
      <c r="H1501" s="7"/>
      <c r="I1501" s="7"/>
      <c r="J1501" s="210"/>
      <c r="K1501" s="210"/>
      <c r="L1501" s="210"/>
      <c r="M1501" s="210"/>
      <c r="N1501" s="210"/>
      <c r="O1501" s="210"/>
      <c r="P1501" s="210"/>
      <c r="Q1501" s="210"/>
      <c r="R1501" s="210"/>
      <c r="S1501" s="210"/>
      <c r="T1501" s="210"/>
      <c r="U1501" s="210"/>
      <c r="V1501" s="210"/>
      <c r="W1501" s="210"/>
      <c r="X1501" s="210"/>
      <c r="Y1501" s="210"/>
      <c r="Z1501" s="210"/>
      <c r="AA1501" s="210"/>
      <c r="AB1501" s="210"/>
      <c r="AC1501" s="210"/>
      <c r="AD1501" s="210"/>
      <c r="AE1501" s="210"/>
      <c r="AF1501" s="210"/>
      <c r="AG1501" s="210"/>
      <c r="AH1501" s="210"/>
      <c r="AI1501" s="210"/>
      <c r="AJ1501" s="210"/>
      <c r="AK1501" s="210"/>
      <c r="AL1501" s="210"/>
      <c r="AM1501" s="210"/>
      <c r="AN1501" s="211"/>
      <c r="AO1501" s="211"/>
      <c r="AP1501" s="211"/>
      <c r="AQ1501" s="211"/>
      <c r="AR1501" s="211"/>
      <c r="AS1501" s="211"/>
      <c r="AT1501" s="212"/>
      <c r="AU1501" s="212"/>
      <c r="AV1501" s="7"/>
      <c r="AW1501" s="185"/>
      <c r="AX1501" s="12"/>
      <c r="AY1501" s="7"/>
      <c r="AZ1501" s="7"/>
      <c r="BA1501" s="247" t="s">
        <v>891</v>
      </c>
      <c r="BB1501" s="247" t="s">
        <v>891</v>
      </c>
      <c r="BC1501" s="850"/>
      <c r="BD1501" s="850"/>
    </row>
    <row r="1502" spans="1:56" ht="27.75">
      <c r="A1502" s="860" t="s">
        <v>992</v>
      </c>
      <c r="B1502" s="209"/>
      <c r="C1502" s="210"/>
      <c r="D1502" s="210"/>
      <c r="E1502" s="210"/>
      <c r="F1502" s="210"/>
      <c r="G1502" s="210"/>
      <c r="H1502" s="210"/>
      <c r="I1502" s="210"/>
      <c r="J1502" s="210"/>
      <c r="K1502" s="210"/>
      <c r="L1502" s="210"/>
      <c r="M1502" s="210"/>
      <c r="N1502" s="210"/>
      <c r="O1502" s="210"/>
      <c r="P1502" s="210"/>
      <c r="Q1502" s="210"/>
      <c r="R1502" s="210"/>
      <c r="S1502" s="210"/>
      <c r="T1502" s="210"/>
      <c r="U1502" s="210"/>
      <c r="V1502" s="210"/>
      <c r="W1502" s="210"/>
      <c r="X1502" s="210"/>
      <c r="Y1502" s="210"/>
      <c r="Z1502" s="210"/>
      <c r="AA1502" s="210"/>
      <c r="AB1502" s="210"/>
      <c r="AC1502" s="210"/>
      <c r="AD1502" s="210"/>
      <c r="AE1502" s="210"/>
      <c r="AF1502" s="210"/>
      <c r="AG1502" s="210"/>
      <c r="AH1502" s="210"/>
      <c r="AI1502" s="210"/>
      <c r="AJ1502" s="210"/>
      <c r="AK1502" s="210"/>
      <c r="AL1502" s="210"/>
      <c r="AM1502" s="210"/>
      <c r="AN1502" s="210"/>
      <c r="AO1502" s="210"/>
      <c r="AP1502" s="210"/>
      <c r="AQ1502" s="210"/>
      <c r="AR1502" s="210"/>
      <c r="AS1502" s="210"/>
      <c r="AT1502" s="210"/>
      <c r="AU1502" s="210"/>
      <c r="AV1502" s="7"/>
      <c r="AW1502" s="185"/>
      <c r="AX1502" s="12"/>
      <c r="AY1502" s="7"/>
      <c r="AZ1502" s="7"/>
      <c r="BA1502" s="247" t="s">
        <v>891</v>
      </c>
      <c r="BB1502" s="247" t="s">
        <v>891</v>
      </c>
      <c r="BC1502" s="851"/>
      <c r="BD1502" s="850"/>
    </row>
    <row r="1503" spans="1:56" ht="27.75">
      <c r="A1503" s="860" t="s">
        <v>993</v>
      </c>
      <c r="B1503" s="863"/>
      <c r="C1503" s="33"/>
      <c r="D1503" s="33"/>
      <c r="E1503" s="210"/>
      <c r="F1503" s="210"/>
      <c r="G1503" s="210"/>
      <c r="H1503" s="210"/>
      <c r="I1503" s="210"/>
      <c r="J1503" s="7"/>
      <c r="K1503" s="7"/>
      <c r="L1503" s="7"/>
      <c r="M1503" s="7"/>
      <c r="N1503" s="7"/>
      <c r="O1503" s="7"/>
      <c r="P1503" s="7"/>
      <c r="Q1503" s="7"/>
      <c r="R1503" s="7"/>
      <c r="S1503" s="7"/>
      <c r="T1503" s="7"/>
      <c r="U1503" s="7"/>
      <c r="V1503" s="7"/>
      <c r="W1503" s="7"/>
      <c r="X1503" s="7"/>
      <c r="Y1503" s="7"/>
      <c r="Z1503" s="7"/>
      <c r="AA1503" s="7"/>
      <c r="AB1503" s="7"/>
      <c r="AC1503" s="7"/>
      <c r="AD1503" s="7"/>
      <c r="AE1503" s="7"/>
      <c r="AF1503" s="7"/>
      <c r="AG1503" s="7"/>
      <c r="AH1503" s="7"/>
      <c r="AI1503" s="7"/>
      <c r="AJ1503" s="7"/>
      <c r="AK1503" s="7"/>
      <c r="AL1503" s="7"/>
      <c r="AM1503" s="7"/>
      <c r="AN1503" s="7"/>
      <c r="AO1503" s="7"/>
      <c r="AP1503" s="7"/>
      <c r="AQ1503" s="7"/>
      <c r="AR1503" s="7"/>
      <c r="AS1503" s="7"/>
      <c r="AT1503" s="7"/>
      <c r="AU1503" s="7"/>
      <c r="AV1503" s="7"/>
      <c r="AW1503" s="185"/>
      <c r="AX1503" s="12"/>
      <c r="AY1503" s="7"/>
      <c r="AZ1503" s="7"/>
      <c r="BA1503" s="247" t="s">
        <v>891</v>
      </c>
      <c r="BB1503" s="247" t="s">
        <v>891</v>
      </c>
      <c r="BC1503" s="851"/>
      <c r="BD1503" s="850"/>
    </row>
    <row r="1504" spans="1:56" ht="27.75">
      <c r="A1504" s="860" t="s">
        <v>994</v>
      </c>
      <c r="B1504" s="123"/>
      <c r="C1504" s="7"/>
      <c r="D1504" s="7"/>
      <c r="E1504" s="7"/>
      <c r="F1504" s="7"/>
      <c r="G1504" s="7"/>
      <c r="H1504" s="7"/>
      <c r="I1504" s="7"/>
      <c r="J1504" s="7"/>
      <c r="K1504" s="7"/>
      <c r="L1504" s="7"/>
      <c r="M1504" s="7"/>
      <c r="N1504" s="7"/>
      <c r="O1504" s="7"/>
      <c r="P1504" s="7"/>
      <c r="Q1504" s="7"/>
      <c r="R1504" s="7"/>
      <c r="S1504" s="7"/>
      <c r="T1504" s="7"/>
      <c r="U1504" s="7"/>
      <c r="V1504" s="7"/>
      <c r="W1504" s="7"/>
      <c r="X1504" s="7"/>
      <c r="Y1504" s="7"/>
      <c r="Z1504" s="7"/>
      <c r="AA1504" s="7"/>
      <c r="AB1504" s="7"/>
      <c r="AC1504" s="7"/>
      <c r="AD1504" s="7"/>
      <c r="AE1504" s="7"/>
      <c r="AF1504" s="7"/>
      <c r="AG1504" s="7"/>
      <c r="AH1504" s="7"/>
      <c r="AI1504" s="7"/>
      <c r="AJ1504" s="7"/>
      <c r="AK1504" s="7"/>
      <c r="AL1504" s="7"/>
      <c r="AM1504" s="7"/>
      <c r="AN1504" s="7"/>
      <c r="AO1504" s="210"/>
      <c r="AP1504" s="210"/>
      <c r="AQ1504" s="210"/>
      <c r="AR1504" s="210"/>
      <c r="AS1504" s="210"/>
      <c r="AT1504" s="7"/>
      <c r="AU1504" s="7"/>
      <c r="AV1504" s="7"/>
      <c r="AW1504" s="185"/>
      <c r="AX1504" s="12"/>
      <c r="AY1504" s="7"/>
      <c r="AZ1504" s="7"/>
      <c r="BA1504" s="247" t="s">
        <v>891</v>
      </c>
      <c r="BB1504" s="247" t="s">
        <v>891</v>
      </c>
      <c r="BC1504" s="851"/>
      <c r="BD1504" s="850"/>
    </row>
    <row r="1505" spans="1:56" ht="27.75">
      <c r="A1505" s="860" t="s">
        <v>995</v>
      </c>
      <c r="B1505" s="123"/>
      <c r="C1505" s="7"/>
      <c r="D1505" s="7"/>
      <c r="E1505" s="7"/>
      <c r="F1505" s="7"/>
      <c r="G1505" s="7"/>
      <c r="H1505" s="7"/>
      <c r="I1505" s="7"/>
      <c r="J1505" s="7"/>
      <c r="K1505" s="7"/>
      <c r="L1505" s="7"/>
      <c r="M1505" s="7"/>
      <c r="N1505" s="7"/>
      <c r="O1505" s="7"/>
      <c r="P1505" s="7"/>
      <c r="Q1505" s="7"/>
      <c r="R1505" s="7"/>
      <c r="S1505" s="7"/>
      <c r="T1505" s="7"/>
      <c r="U1505" s="7"/>
      <c r="V1505" s="7"/>
      <c r="W1505" s="7"/>
      <c r="X1505" s="7"/>
      <c r="Y1505" s="210"/>
      <c r="Z1505" s="7"/>
      <c r="AA1505" s="7"/>
      <c r="AB1505" s="7"/>
      <c r="AC1505" s="7"/>
      <c r="AD1505" s="7"/>
      <c r="AE1505" s="7"/>
      <c r="AF1505" s="7"/>
      <c r="AG1505" s="7"/>
      <c r="AH1505" s="7"/>
      <c r="AI1505" s="7"/>
      <c r="AJ1505" s="7"/>
      <c r="AK1505" s="7"/>
      <c r="AL1505" s="7"/>
      <c r="AM1505" s="7"/>
      <c r="AN1505" s="7"/>
      <c r="AO1505" s="7"/>
      <c r="AP1505" s="7"/>
      <c r="AQ1505" s="7"/>
      <c r="AR1505" s="7"/>
      <c r="AS1505" s="7"/>
      <c r="AT1505" s="7"/>
      <c r="AU1505" s="7"/>
      <c r="AV1505" s="7"/>
      <c r="AW1505" s="737"/>
      <c r="AX1505" s="12"/>
      <c r="AY1505" s="217"/>
      <c r="AZ1505" s="129"/>
      <c r="BA1505" s="247" t="s">
        <v>891</v>
      </c>
      <c r="BB1505" s="247" t="s">
        <v>891</v>
      </c>
      <c r="BC1505" s="851"/>
      <c r="BD1505" s="850"/>
    </row>
    <row r="1506" spans="1:56" ht="27.75">
      <c r="A1506" s="862" t="s">
        <v>996</v>
      </c>
      <c r="B1506" s="123"/>
      <c r="C1506" s="7"/>
      <c r="D1506" s="7"/>
      <c r="E1506" s="7"/>
      <c r="F1506" s="7"/>
      <c r="G1506" s="7"/>
      <c r="H1506" s="7"/>
      <c r="I1506" s="7"/>
      <c r="J1506" s="7"/>
      <c r="K1506" s="7"/>
      <c r="L1506" s="7"/>
      <c r="M1506" s="7"/>
      <c r="N1506" s="7"/>
      <c r="O1506" s="7"/>
      <c r="P1506" s="7"/>
      <c r="Q1506" s="7"/>
      <c r="R1506" s="7"/>
      <c r="S1506" s="7"/>
      <c r="T1506" s="7"/>
      <c r="U1506" s="7"/>
      <c r="V1506" s="7"/>
      <c r="W1506" s="7"/>
      <c r="X1506" s="7"/>
      <c r="Y1506" s="7"/>
      <c r="Z1506" s="7"/>
      <c r="AA1506" s="7"/>
      <c r="AB1506" s="7"/>
      <c r="AC1506" s="7"/>
      <c r="AD1506" s="7"/>
      <c r="AE1506" s="7"/>
      <c r="AF1506" s="7"/>
      <c r="AG1506" s="7"/>
      <c r="AH1506" s="7"/>
      <c r="AI1506" s="7"/>
      <c r="AJ1506" s="7"/>
      <c r="AK1506" s="7"/>
      <c r="AL1506" s="7"/>
      <c r="AM1506" s="7"/>
      <c r="AN1506" s="7"/>
      <c r="AO1506" s="7"/>
      <c r="AP1506" s="7"/>
      <c r="AQ1506" s="7"/>
      <c r="AR1506" s="7"/>
      <c r="AS1506" s="7"/>
      <c r="AT1506" s="210"/>
      <c r="AU1506" s="7"/>
      <c r="AV1506" s="7"/>
      <c r="AW1506" s="185"/>
      <c r="AX1506" s="12"/>
      <c r="AY1506" s="7"/>
      <c r="AZ1506" s="7"/>
      <c r="BA1506" s="247" t="s">
        <v>891</v>
      </c>
      <c r="BB1506" s="247" t="s">
        <v>891</v>
      </c>
      <c r="BC1506" s="851"/>
      <c r="BD1506" s="850"/>
    </row>
    <row r="1507" spans="1:56" ht="27.75">
      <c r="A1507" s="734" t="s">
        <v>997</v>
      </c>
      <c r="B1507" s="305"/>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0"/>
      <c r="AK1507" s="10"/>
      <c r="AL1507" s="10"/>
      <c r="AM1507" s="10"/>
      <c r="AN1507" s="10"/>
      <c r="AO1507" s="10"/>
      <c r="AP1507" s="10"/>
      <c r="AQ1507" s="10"/>
      <c r="AR1507" s="10"/>
      <c r="AS1507" s="10"/>
      <c r="AT1507" s="10"/>
      <c r="AU1507" s="864"/>
      <c r="AV1507" s="10"/>
      <c r="AW1507" s="249"/>
      <c r="AX1507" s="12"/>
      <c r="AY1507" s="7"/>
      <c r="AZ1507" s="220"/>
      <c r="BA1507" s="247" t="s">
        <v>891</v>
      </c>
      <c r="BB1507" s="247" t="s">
        <v>891</v>
      </c>
      <c r="BC1507" s="778"/>
      <c r="BD1507" s="778"/>
    </row>
    <row r="1508" spans="1:56" ht="28.5" thickBot="1">
      <c r="A1508" s="865" t="s">
        <v>620</v>
      </c>
      <c r="B1508" s="253"/>
      <c r="C1508" s="866"/>
      <c r="D1508" s="866"/>
      <c r="E1508" s="866"/>
      <c r="F1508" s="866"/>
      <c r="G1508" s="866"/>
      <c r="H1508" s="866"/>
      <c r="I1508" s="866"/>
      <c r="J1508" s="866"/>
      <c r="K1508" s="866"/>
      <c r="L1508" s="866"/>
      <c r="M1508" s="866"/>
      <c r="N1508" s="866"/>
      <c r="O1508" s="866"/>
      <c r="P1508" s="866"/>
      <c r="Q1508" s="866"/>
      <c r="R1508" s="866"/>
      <c r="S1508" s="866"/>
      <c r="T1508" s="866"/>
      <c r="U1508" s="866"/>
      <c r="V1508" s="866"/>
      <c r="W1508" s="866"/>
      <c r="X1508" s="866"/>
      <c r="Y1508" s="866"/>
      <c r="Z1508" s="866"/>
      <c r="AA1508" s="866"/>
      <c r="AB1508" s="866"/>
      <c r="AC1508" s="866"/>
      <c r="AD1508" s="866"/>
      <c r="AE1508" s="866"/>
      <c r="AF1508" s="866"/>
      <c r="AG1508" s="866"/>
      <c r="AH1508" s="866"/>
      <c r="AI1508" s="866"/>
      <c r="AJ1508" s="866"/>
      <c r="AK1508" s="866"/>
      <c r="AL1508" s="866"/>
      <c r="AM1508" s="866"/>
      <c r="AN1508" s="866"/>
      <c r="AO1508" s="866"/>
      <c r="AP1508" s="866"/>
      <c r="AQ1508" s="866"/>
      <c r="AR1508" s="866"/>
      <c r="AS1508" s="866"/>
      <c r="AT1508" s="866"/>
      <c r="AU1508" s="866"/>
      <c r="AV1508" s="866"/>
      <c r="AW1508" s="867"/>
      <c r="AX1508" s="12"/>
      <c r="AY1508" s="7"/>
      <c r="AZ1508" s="220"/>
      <c r="BA1508" s="247" t="s">
        <v>891</v>
      </c>
      <c r="BB1508" s="247" t="s">
        <v>891</v>
      </c>
      <c r="BC1508" s="778"/>
      <c r="BD1508" s="778"/>
    </row>
    <row r="1509" spans="1:56" ht="15">
      <c r="A1509" s="221" t="s">
        <v>155</v>
      </c>
      <c r="B1509" s="222"/>
      <c r="C1509" s="222"/>
      <c r="D1509" s="222"/>
      <c r="E1509" s="222"/>
      <c r="F1509" s="222"/>
      <c r="G1509" s="222"/>
      <c r="H1509" s="222"/>
      <c r="I1509" s="222"/>
      <c r="J1509" s="222"/>
      <c r="K1509" s="222"/>
      <c r="L1509" s="222"/>
      <c r="M1509" s="222"/>
      <c r="N1509" s="222"/>
      <c r="O1509" s="222"/>
      <c r="P1509" s="222"/>
      <c r="Q1509" s="222"/>
      <c r="R1509" s="222"/>
      <c r="S1509" s="222"/>
      <c r="T1509" s="222"/>
      <c r="U1509" s="222"/>
      <c r="V1509" s="222"/>
      <c r="W1509" s="222"/>
      <c r="X1509" s="222"/>
      <c r="Y1509" s="222"/>
      <c r="Z1509" s="222"/>
      <c r="AA1509" s="222"/>
      <c r="AB1509" s="222"/>
      <c r="AC1509" s="222"/>
      <c r="AD1509" s="222"/>
      <c r="AE1509" s="222"/>
      <c r="AF1509" s="222"/>
      <c r="AG1509" s="222"/>
      <c r="AH1509" s="222"/>
      <c r="AI1509" s="222"/>
      <c r="AJ1509" s="222"/>
      <c r="AK1509" s="222"/>
      <c r="AL1509" s="222"/>
      <c r="AM1509" s="222"/>
      <c r="AN1509" s="222"/>
      <c r="AO1509" s="222"/>
      <c r="AP1509" s="222"/>
      <c r="AQ1509" s="222"/>
      <c r="AR1509" s="222"/>
      <c r="AS1509" s="222"/>
      <c r="AT1509" s="222"/>
      <c r="AU1509" s="222"/>
      <c r="AV1509" s="222"/>
      <c r="AW1509" s="222"/>
      <c r="AX1509" s="868" t="s">
        <v>998</v>
      </c>
      <c r="AY1509" s="223">
        <f>SUM(AY1494:AY1508)</f>
        <v>0</v>
      </c>
      <c r="AZ1509" s="224"/>
      <c r="BA1509" s="225"/>
      <c r="BB1509" s="45"/>
      <c r="BC1509" s="45"/>
      <c r="BD1509" s="45"/>
    </row>
    <row r="1510" spans="54:57" ht="15">
      <c r="BB1510" s="45"/>
      <c r="BC1510" s="45"/>
      <c r="BD1510" s="45"/>
      <c r="BE1510" s="45"/>
    </row>
    <row r="1511" spans="54:57" ht="15">
      <c r="BB1511" s="45"/>
      <c r="BC1511" s="45"/>
      <c r="BD1511" s="45"/>
      <c r="BE1511" s="45"/>
    </row>
    <row r="1512" spans="1:57" ht="15">
      <c r="A1512" s="1" t="s">
        <v>61</v>
      </c>
      <c r="B1512" s="1" t="s">
        <v>62</v>
      </c>
      <c r="BB1512" s="45"/>
      <c r="BC1512" s="45"/>
      <c r="BD1512" s="45"/>
      <c r="BE1512" s="45"/>
    </row>
    <row r="1515" spans="1:93" ht="15">
      <c r="A1515" s="936" t="s">
        <v>51</v>
      </c>
      <c r="B1515" s="936"/>
      <c r="C1515" s="936"/>
      <c r="D1515" s="936"/>
      <c r="E1515" s="936"/>
      <c r="F1515" s="936"/>
      <c r="G1515" s="936"/>
      <c r="H1515" s="936"/>
      <c r="I1515" s="936"/>
      <c r="J1515" s="936"/>
      <c r="K1515" s="936"/>
      <c r="L1515" s="936"/>
      <c r="M1515" s="936"/>
      <c r="N1515" s="936"/>
      <c r="O1515" s="936"/>
      <c r="P1515" s="936"/>
      <c r="Q1515" s="936"/>
      <c r="R1515" s="936"/>
      <c r="S1515" s="936"/>
      <c r="T1515" s="936"/>
      <c r="U1515" s="936"/>
      <c r="V1515" s="936"/>
      <c r="W1515" s="936"/>
      <c r="X1515" s="936"/>
      <c r="Y1515" s="936"/>
      <c r="Z1515" s="936"/>
      <c r="AA1515" s="936"/>
      <c r="AB1515" s="936"/>
      <c r="AC1515" s="936"/>
      <c r="AD1515" s="936"/>
      <c r="AE1515" s="936"/>
      <c r="AF1515" s="936"/>
      <c r="AG1515" s="936"/>
      <c r="AH1515" s="936"/>
      <c r="AI1515" s="936"/>
      <c r="AJ1515" s="936"/>
      <c r="AK1515" s="936"/>
      <c r="AL1515" s="936"/>
      <c r="AM1515" s="936"/>
      <c r="AN1515" s="936"/>
      <c r="AO1515" s="936"/>
      <c r="AP1515" s="936"/>
      <c r="AQ1515" s="936"/>
      <c r="AR1515" s="936"/>
      <c r="AS1515" s="936"/>
      <c r="AT1515" s="936"/>
      <c r="AU1515" s="936"/>
      <c r="AV1515" s="936"/>
      <c r="AW1515" s="936"/>
      <c r="AX1515" s="936"/>
      <c r="AY1515" s="936"/>
      <c r="AZ1515" s="936"/>
      <c r="BA1515" s="936"/>
      <c r="BB1515" s="936"/>
      <c r="BC1515" s="730"/>
      <c r="BD1515" s="60"/>
      <c r="BE1515" s="60"/>
      <c r="BF1515" s="60"/>
      <c r="BG1515" s="60"/>
      <c r="BH1515" s="60"/>
      <c r="BI1515" s="60"/>
      <c r="BJ1515" s="60"/>
      <c r="BK1515" s="60"/>
      <c r="BL1515" s="60"/>
      <c r="BM1515" s="60"/>
      <c r="BN1515" s="60"/>
      <c r="BO1515" s="60"/>
      <c r="BP1515" s="60"/>
      <c r="BQ1515" s="60"/>
      <c r="BR1515" s="60"/>
      <c r="BS1515" s="60"/>
      <c r="BT1515" s="60"/>
      <c r="BU1515" s="60"/>
      <c r="BV1515" s="60"/>
      <c r="BW1515" s="60"/>
      <c r="BX1515" s="60"/>
      <c r="BY1515" s="60"/>
      <c r="BZ1515" s="60"/>
      <c r="CA1515" s="60"/>
      <c r="CB1515" s="60"/>
      <c r="CC1515" s="60"/>
      <c r="CD1515" s="60"/>
      <c r="CE1515" s="60"/>
      <c r="CF1515" s="60"/>
      <c r="CG1515" s="60"/>
      <c r="CH1515" s="60"/>
      <c r="CI1515" s="60"/>
      <c r="CJ1515" s="60"/>
      <c r="CK1515" s="60"/>
      <c r="CL1515" s="60"/>
      <c r="CM1515" s="60"/>
      <c r="CN1515" s="60"/>
      <c r="CO1515" s="60"/>
    </row>
    <row r="1516" spans="1:93" ht="15">
      <c r="A1516" s="936" t="s">
        <v>52</v>
      </c>
      <c r="B1516" s="936"/>
      <c r="C1516" s="936"/>
      <c r="D1516" s="936"/>
      <c r="E1516" s="936"/>
      <c r="F1516" s="936"/>
      <c r="G1516" s="936"/>
      <c r="H1516" s="936"/>
      <c r="I1516" s="936"/>
      <c r="J1516" s="936"/>
      <c r="K1516" s="936"/>
      <c r="L1516" s="936"/>
      <c r="M1516" s="936"/>
      <c r="N1516" s="936"/>
      <c r="O1516" s="936"/>
      <c r="P1516" s="936"/>
      <c r="Q1516" s="936"/>
      <c r="R1516" s="936"/>
      <c r="S1516" s="936"/>
      <c r="T1516" s="936"/>
      <c r="U1516" s="936"/>
      <c r="V1516" s="936"/>
      <c r="W1516" s="936"/>
      <c r="X1516" s="936"/>
      <c r="Y1516" s="936"/>
      <c r="Z1516" s="936"/>
      <c r="AA1516" s="936"/>
      <c r="AB1516" s="936"/>
      <c r="AC1516" s="936"/>
      <c r="AD1516" s="936"/>
      <c r="AE1516" s="936"/>
      <c r="AF1516" s="936"/>
      <c r="AG1516" s="936"/>
      <c r="AH1516" s="936"/>
      <c r="AI1516" s="936"/>
      <c r="AJ1516" s="936"/>
      <c r="AK1516" s="936"/>
      <c r="AL1516" s="936"/>
      <c r="AM1516" s="936"/>
      <c r="AN1516" s="936"/>
      <c r="AO1516" s="936"/>
      <c r="AP1516" s="936"/>
      <c r="AQ1516" s="936"/>
      <c r="AR1516" s="936"/>
      <c r="AS1516" s="936"/>
      <c r="AT1516" s="936"/>
      <c r="AU1516" s="936"/>
      <c r="AV1516" s="936"/>
      <c r="AW1516" s="936"/>
      <c r="AX1516" s="936"/>
      <c r="AY1516" s="936"/>
      <c r="AZ1516" s="936"/>
      <c r="BA1516" s="936"/>
      <c r="BB1516" s="936"/>
      <c r="BC1516" s="730"/>
      <c r="BD1516" s="60"/>
      <c r="BE1516" s="60"/>
      <c r="BF1516" s="60"/>
      <c r="BG1516" s="60"/>
      <c r="BH1516" s="60"/>
      <c r="BI1516" s="60"/>
      <c r="BJ1516" s="60"/>
      <c r="BK1516" s="60"/>
      <c r="BL1516" s="60"/>
      <c r="BM1516" s="60"/>
      <c r="BN1516" s="60"/>
      <c r="BO1516" s="60"/>
      <c r="BP1516" s="60"/>
      <c r="BQ1516" s="60"/>
      <c r="BR1516" s="60"/>
      <c r="BS1516" s="60"/>
      <c r="BT1516" s="60"/>
      <c r="BU1516" s="60"/>
      <c r="BV1516" s="60"/>
      <c r="BW1516" s="60"/>
      <c r="BX1516" s="60"/>
      <c r="BY1516" s="60"/>
      <c r="BZ1516" s="60"/>
      <c r="CA1516" s="60"/>
      <c r="CB1516" s="60"/>
      <c r="CC1516" s="60"/>
      <c r="CD1516" s="60"/>
      <c r="CE1516" s="60"/>
      <c r="CF1516" s="60"/>
      <c r="CG1516" s="60"/>
      <c r="CH1516" s="60"/>
      <c r="CI1516" s="60"/>
      <c r="CJ1516" s="60"/>
      <c r="CK1516" s="60"/>
      <c r="CL1516" s="60"/>
      <c r="CM1516" s="60"/>
      <c r="CN1516" s="60"/>
      <c r="CO1516" s="60"/>
    </row>
    <row r="1517" spans="1:93" ht="15">
      <c r="A1517" s="937" t="s">
        <v>53</v>
      </c>
      <c r="B1517" s="937"/>
      <c r="C1517" s="937"/>
      <c r="D1517" s="937"/>
      <c r="E1517" s="937"/>
      <c r="F1517" s="937"/>
      <c r="G1517" s="937"/>
      <c r="H1517" s="937"/>
      <c r="I1517" s="937"/>
      <c r="J1517" s="937"/>
      <c r="K1517" s="937"/>
      <c r="L1517" s="937"/>
      <c r="M1517" s="937"/>
      <c r="N1517" s="937"/>
      <c r="O1517" s="937"/>
      <c r="P1517" s="937" t="s">
        <v>54</v>
      </c>
      <c r="Q1517" s="937"/>
      <c r="R1517" s="937"/>
      <c r="S1517" s="937"/>
      <c r="T1517" s="937"/>
      <c r="U1517" s="937"/>
      <c r="V1517" s="937"/>
      <c r="W1517" s="937"/>
      <c r="X1517" s="937"/>
      <c r="Y1517" s="937"/>
      <c r="Z1517" s="937"/>
      <c r="AA1517" s="937"/>
      <c r="AB1517" s="937"/>
      <c r="AC1517" s="937"/>
      <c r="AD1517" s="937"/>
      <c r="AE1517" s="937"/>
      <c r="AF1517" s="937"/>
      <c r="AG1517" s="937"/>
      <c r="AH1517" s="937"/>
      <c r="AI1517" s="937"/>
      <c r="AJ1517" s="937"/>
      <c r="AK1517" s="937"/>
      <c r="AL1517" s="937"/>
      <c r="AM1517" s="937"/>
      <c r="AN1517" s="937"/>
      <c r="AO1517" s="937"/>
      <c r="AP1517" s="937"/>
      <c r="AQ1517" s="937"/>
      <c r="AR1517" s="937"/>
      <c r="AS1517" s="937"/>
      <c r="AT1517" s="937"/>
      <c r="AU1517" s="937"/>
      <c r="AV1517" s="937"/>
      <c r="AW1517" s="937"/>
      <c r="AX1517" s="937"/>
      <c r="AY1517" s="937"/>
      <c r="AZ1517" s="61" t="s">
        <v>55</v>
      </c>
      <c r="BA1517" s="937" t="s">
        <v>56</v>
      </c>
      <c r="BB1517" s="937"/>
      <c r="BC1517" s="731"/>
      <c r="BD1517" s="60"/>
      <c r="BE1517" s="60"/>
      <c r="BF1517" s="60"/>
      <c r="BG1517" s="60"/>
      <c r="BH1517" s="60"/>
      <c r="BI1517" s="60"/>
      <c r="BJ1517" s="60"/>
      <c r="BK1517" s="60"/>
      <c r="BL1517" s="60"/>
      <c r="BM1517" s="60"/>
      <c r="BN1517" s="60"/>
      <c r="BO1517" s="60"/>
      <c r="BP1517" s="60"/>
      <c r="BQ1517" s="60"/>
      <c r="BR1517" s="60"/>
      <c r="BS1517" s="60"/>
      <c r="BT1517" s="60"/>
      <c r="BU1517" s="60"/>
      <c r="BV1517" s="60"/>
      <c r="BW1517" s="60"/>
      <c r="BX1517" s="60"/>
      <c r="BY1517" s="60"/>
      <c r="BZ1517" s="60"/>
      <c r="CA1517" s="60"/>
      <c r="CB1517" s="60"/>
      <c r="CC1517" s="60"/>
      <c r="CD1517" s="60"/>
      <c r="CE1517" s="60"/>
      <c r="CF1517" s="60"/>
      <c r="CG1517" s="60"/>
      <c r="CH1517" s="60"/>
      <c r="CI1517" s="60"/>
      <c r="CJ1517" s="60"/>
      <c r="CK1517" s="60"/>
      <c r="CL1517" s="60"/>
      <c r="CM1517" s="60"/>
      <c r="CN1517" s="60"/>
      <c r="CO1517" s="60"/>
    </row>
    <row r="1518" spans="1:93" ht="15">
      <c r="A1518" s="938" t="s">
        <v>57</v>
      </c>
      <c r="B1518" s="938"/>
      <c r="C1518" s="938"/>
      <c r="D1518" s="938"/>
      <c r="E1518" s="938"/>
      <c r="F1518" s="938"/>
      <c r="G1518" s="938"/>
      <c r="H1518" s="938"/>
      <c r="I1518" s="938"/>
      <c r="J1518" s="938"/>
      <c r="K1518" s="938"/>
      <c r="L1518" s="938"/>
      <c r="M1518" s="938"/>
      <c r="N1518" s="938"/>
      <c r="O1518" s="938"/>
      <c r="P1518" s="938">
        <v>2</v>
      </c>
      <c r="Q1518" s="938"/>
      <c r="R1518" s="938"/>
      <c r="S1518" s="938"/>
      <c r="T1518" s="938"/>
      <c r="U1518" s="938"/>
      <c r="V1518" s="938"/>
      <c r="W1518" s="938"/>
      <c r="X1518" s="938"/>
      <c r="Y1518" s="938"/>
      <c r="Z1518" s="938"/>
      <c r="AA1518" s="938"/>
      <c r="AB1518" s="938"/>
      <c r="AC1518" s="938"/>
      <c r="AD1518" s="938"/>
      <c r="AE1518" s="938"/>
      <c r="AF1518" s="938"/>
      <c r="AG1518" s="938"/>
      <c r="AH1518" s="938"/>
      <c r="AI1518" s="938"/>
      <c r="AJ1518" s="938"/>
      <c r="AK1518" s="938"/>
      <c r="AL1518" s="938"/>
      <c r="AM1518" s="938"/>
      <c r="AN1518" s="938"/>
      <c r="AO1518" s="938"/>
      <c r="AP1518" s="938"/>
      <c r="AQ1518" s="938"/>
      <c r="AR1518" s="938"/>
      <c r="AS1518" s="938"/>
      <c r="AT1518" s="938"/>
      <c r="AU1518" s="938"/>
      <c r="AV1518" s="938"/>
      <c r="AW1518" s="938"/>
      <c r="AX1518" s="938"/>
      <c r="AY1518" s="938"/>
      <c r="AZ1518" s="87">
        <v>41647</v>
      </c>
      <c r="BA1518" s="938">
        <v>2</v>
      </c>
      <c r="BB1518" s="938"/>
      <c r="BC1518" s="732"/>
      <c r="BD1518" s="60"/>
      <c r="BE1518" s="60"/>
      <c r="BF1518" s="60"/>
      <c r="BG1518" s="60"/>
      <c r="BH1518" s="60"/>
      <c r="BI1518" s="60"/>
      <c r="BJ1518" s="60"/>
      <c r="BK1518" s="60"/>
      <c r="BL1518" s="60"/>
      <c r="BM1518" s="60"/>
      <c r="BN1518" s="60"/>
      <c r="BO1518" s="60"/>
      <c r="BP1518" s="60"/>
      <c r="BQ1518" s="60"/>
      <c r="BR1518" s="60"/>
      <c r="BS1518" s="60"/>
      <c r="BT1518" s="60"/>
      <c r="BU1518" s="60"/>
      <c r="BV1518" s="60"/>
      <c r="BW1518" s="60"/>
      <c r="BX1518" s="60"/>
      <c r="BY1518" s="60"/>
      <c r="BZ1518" s="60"/>
      <c r="CA1518" s="60"/>
      <c r="CB1518" s="60"/>
      <c r="CC1518" s="60"/>
      <c r="CD1518" s="60"/>
      <c r="CE1518" s="60"/>
      <c r="CF1518" s="60"/>
      <c r="CG1518" s="60"/>
      <c r="CH1518" s="60"/>
      <c r="CI1518" s="60"/>
      <c r="CJ1518" s="60"/>
      <c r="CK1518" s="60"/>
      <c r="CL1518" s="60"/>
      <c r="CM1518" s="60"/>
      <c r="CN1518" s="60"/>
      <c r="CO1518" s="60"/>
    </row>
    <row r="1519" spans="1:256" ht="15">
      <c r="A1519" s="42"/>
      <c r="B1519" s="42"/>
      <c r="C1519" s="42"/>
      <c r="D1519" s="42"/>
      <c r="E1519" s="42"/>
      <c r="F1519" s="42"/>
      <c r="G1519" s="42"/>
      <c r="H1519" s="42"/>
      <c r="I1519" s="42"/>
      <c r="J1519" s="42"/>
      <c r="K1519" s="42"/>
      <c r="L1519" s="42"/>
      <c r="M1519" s="42"/>
      <c r="N1519" s="42"/>
      <c r="O1519" s="42"/>
      <c r="P1519" s="42"/>
      <c r="Q1519" s="42"/>
      <c r="R1519" s="42"/>
      <c r="S1519" s="42"/>
      <c r="T1519" s="42"/>
      <c r="U1519" s="42"/>
      <c r="V1519" s="42"/>
      <c r="W1519" s="42"/>
      <c r="X1519" s="42"/>
      <c r="Y1519" s="42"/>
      <c r="Z1519" s="42"/>
      <c r="AA1519" s="42"/>
      <c r="AB1519" s="42"/>
      <c r="AC1519" s="42"/>
      <c r="AD1519" s="42"/>
      <c r="AE1519" s="42"/>
      <c r="AF1519" s="42"/>
      <c r="AG1519" s="42"/>
      <c r="AH1519" s="42"/>
      <c r="AI1519" s="42"/>
      <c r="AJ1519" s="42"/>
      <c r="AK1519" s="42"/>
      <c r="AL1519" s="42"/>
      <c r="AM1519" s="42"/>
      <c r="AN1519" s="42"/>
      <c r="AO1519" s="42"/>
      <c r="AP1519" s="42"/>
      <c r="AQ1519" s="42"/>
      <c r="AR1519" s="42"/>
      <c r="AS1519" s="42"/>
      <c r="AT1519" s="42"/>
      <c r="AU1519" s="42"/>
      <c r="AV1519" s="42"/>
      <c r="AW1519" s="42"/>
      <c r="AX1519" s="42"/>
      <c r="AY1519" s="42"/>
      <c r="AZ1519" s="42"/>
      <c r="BA1519" s="42"/>
      <c r="BB1519" s="63"/>
      <c r="BC1519" s="63"/>
      <c r="BD1519" s="63"/>
      <c r="BE1519" s="63"/>
      <c r="BF1519" s="63"/>
      <c r="BG1519" s="63"/>
      <c r="BH1519" s="63"/>
      <c r="BI1519" s="63"/>
      <c r="BJ1519" s="63"/>
      <c r="BK1519" s="63"/>
      <c r="BL1519" s="63"/>
      <c r="BM1519" s="63"/>
      <c r="BN1519" s="63"/>
      <c r="BO1519" s="63"/>
      <c r="BP1519" s="63"/>
      <c r="BQ1519" s="63"/>
      <c r="BR1519" s="63"/>
      <c r="BS1519" s="63"/>
      <c r="BT1519" s="63"/>
      <c r="BU1519" s="63"/>
      <c r="BV1519" s="63"/>
      <c r="BW1519" s="63"/>
      <c r="BX1519" s="63"/>
      <c r="BY1519" s="63"/>
      <c r="BZ1519" s="63"/>
      <c r="CA1519" s="63"/>
      <c r="CB1519" s="63"/>
      <c r="CC1519" s="63"/>
      <c r="CD1519" s="63"/>
      <c r="CE1519" s="63"/>
      <c r="CF1519" s="63"/>
      <c r="CG1519" s="63"/>
      <c r="CH1519" s="63"/>
      <c r="CI1519" s="63"/>
      <c r="CJ1519" s="63"/>
      <c r="CK1519" s="63"/>
      <c r="CL1519" s="63"/>
      <c r="CM1519" s="63"/>
      <c r="CN1519" s="63"/>
      <c r="CO1519" s="63"/>
      <c r="CP1519" s="63"/>
      <c r="CQ1519" s="63"/>
      <c r="CR1519" s="63"/>
      <c r="CS1519" s="63"/>
      <c r="CT1519" s="63"/>
      <c r="CU1519" s="63"/>
      <c r="CV1519" s="63"/>
      <c r="CW1519" s="63"/>
      <c r="CX1519" s="63"/>
      <c r="CY1519" s="63"/>
      <c r="CZ1519" s="63"/>
      <c r="DA1519" s="63"/>
      <c r="DB1519" s="63"/>
      <c r="DC1519" s="63"/>
      <c r="DD1519" s="63"/>
      <c r="DE1519" s="63"/>
      <c r="DF1519" s="63"/>
      <c r="DG1519" s="63"/>
      <c r="DH1519" s="63"/>
      <c r="DI1519" s="63"/>
      <c r="DJ1519" s="63"/>
      <c r="DK1519" s="63"/>
      <c r="DL1519" s="63"/>
      <c r="DM1519" s="63"/>
      <c r="DN1519" s="63"/>
      <c r="DO1519" s="63"/>
      <c r="DP1519" s="63"/>
      <c r="DQ1519" s="63"/>
      <c r="DR1519" s="63"/>
      <c r="DS1519" s="63"/>
      <c r="DT1519" s="63"/>
      <c r="DU1519" s="63"/>
      <c r="DV1519" s="63"/>
      <c r="DW1519" s="63"/>
      <c r="DX1519" s="63"/>
      <c r="DY1519" s="63"/>
      <c r="DZ1519" s="63"/>
      <c r="EA1519" s="63"/>
      <c r="EB1519" s="63"/>
      <c r="EC1519" s="63"/>
      <c r="ED1519" s="63"/>
      <c r="EE1519" s="63"/>
      <c r="EF1519" s="63"/>
      <c r="EG1519" s="63"/>
      <c r="EH1519" s="63"/>
      <c r="EI1519" s="63"/>
      <c r="EJ1519" s="63"/>
      <c r="EK1519" s="63"/>
      <c r="EL1519" s="63"/>
      <c r="EM1519" s="63"/>
      <c r="EN1519" s="63"/>
      <c r="EO1519" s="63"/>
      <c r="EP1519" s="63"/>
      <c r="EQ1519" s="63"/>
      <c r="ER1519" s="63"/>
      <c r="ES1519" s="63"/>
      <c r="ET1519" s="63"/>
      <c r="EU1519" s="63"/>
      <c r="EV1519" s="63"/>
      <c r="EW1519" s="63"/>
      <c r="EX1519" s="63"/>
      <c r="EY1519" s="63"/>
      <c r="EZ1519" s="63"/>
      <c r="FA1519" s="63"/>
      <c r="FB1519" s="63"/>
      <c r="FC1519" s="63"/>
      <c r="FD1519" s="63"/>
      <c r="FE1519" s="63"/>
      <c r="FF1519" s="63"/>
      <c r="FG1519" s="63"/>
      <c r="FH1519" s="63"/>
      <c r="FI1519" s="63"/>
      <c r="FJ1519" s="63"/>
      <c r="FK1519" s="63"/>
      <c r="FL1519" s="63"/>
      <c r="FM1519" s="63"/>
      <c r="FN1519" s="63"/>
      <c r="FO1519" s="63"/>
      <c r="FP1519" s="63"/>
      <c r="FQ1519" s="63"/>
      <c r="FR1519" s="63"/>
      <c r="FS1519" s="63"/>
      <c r="FT1519" s="63"/>
      <c r="FU1519" s="63"/>
      <c r="FV1519" s="63"/>
      <c r="FW1519" s="63"/>
      <c r="FX1519" s="63"/>
      <c r="FY1519" s="63"/>
      <c r="FZ1519" s="63"/>
      <c r="GA1519" s="63"/>
      <c r="GB1519" s="63"/>
      <c r="GC1519" s="63"/>
      <c r="GD1519" s="63"/>
      <c r="GE1519" s="63"/>
      <c r="GF1519" s="63"/>
      <c r="GG1519" s="63"/>
      <c r="GH1519" s="63"/>
      <c r="GI1519" s="63"/>
      <c r="GJ1519" s="63"/>
      <c r="GK1519" s="63"/>
      <c r="GL1519" s="63"/>
      <c r="GM1519" s="63"/>
      <c r="GN1519" s="63"/>
      <c r="GO1519" s="63"/>
      <c r="GP1519" s="63"/>
      <c r="GQ1519" s="63"/>
      <c r="GR1519" s="63"/>
      <c r="GS1519" s="63"/>
      <c r="GT1519" s="63"/>
      <c r="GU1519" s="63"/>
      <c r="GV1519" s="63"/>
      <c r="GW1519" s="63"/>
      <c r="GX1519" s="63"/>
      <c r="GY1519" s="63"/>
      <c r="GZ1519" s="63"/>
      <c r="HA1519" s="63"/>
      <c r="HB1519" s="63"/>
      <c r="HC1519" s="63"/>
      <c r="HD1519" s="63"/>
      <c r="HE1519" s="63"/>
      <c r="HF1519" s="63"/>
      <c r="HG1519" s="63"/>
      <c r="HH1519" s="63"/>
      <c r="HI1519" s="63"/>
      <c r="HJ1519" s="63"/>
      <c r="HK1519" s="63"/>
      <c r="HL1519" s="63"/>
      <c r="HM1519" s="63"/>
      <c r="HN1519" s="63"/>
      <c r="HO1519" s="63"/>
      <c r="HP1519" s="63"/>
      <c r="HQ1519" s="63"/>
      <c r="HR1519" s="63"/>
      <c r="HS1519" s="63"/>
      <c r="HT1519" s="63"/>
      <c r="HU1519" s="63"/>
      <c r="HV1519" s="63"/>
      <c r="HW1519" s="63"/>
      <c r="HX1519" s="63"/>
      <c r="HY1519" s="63"/>
      <c r="HZ1519" s="63"/>
      <c r="IA1519" s="63"/>
      <c r="IB1519" s="63"/>
      <c r="IC1519" s="63"/>
      <c r="ID1519" s="63"/>
      <c r="IE1519" s="63"/>
      <c r="IF1519" s="63"/>
      <c r="IG1519" s="63"/>
      <c r="IH1519" s="63"/>
      <c r="II1519" s="63"/>
      <c r="IJ1519" s="63"/>
      <c r="IK1519" s="63"/>
      <c r="IL1519" s="63"/>
      <c r="IM1519" s="63"/>
      <c r="IN1519" s="63"/>
      <c r="IO1519" s="63"/>
      <c r="IP1519" s="63"/>
      <c r="IQ1519" s="63"/>
      <c r="IR1519" s="63"/>
      <c r="IS1519" s="63"/>
      <c r="IT1519" s="63"/>
      <c r="IU1519" s="63"/>
      <c r="IV1519" s="63"/>
    </row>
    <row r="1520" spans="1:256" ht="15">
      <c r="A1520" s="878" t="s">
        <v>15</v>
      </c>
      <c r="B1520" s="878"/>
      <c r="C1520" s="878"/>
      <c r="D1520" s="878"/>
      <c r="E1520" s="878"/>
      <c r="F1520" s="878"/>
      <c r="G1520" s="878"/>
      <c r="H1520" s="878"/>
      <c r="I1520" s="878"/>
      <c r="J1520" s="878"/>
      <c r="K1520" s="878"/>
      <c r="L1520" s="878"/>
      <c r="M1520" s="878"/>
      <c r="N1520" s="878"/>
      <c r="O1520" s="878"/>
      <c r="P1520" s="63"/>
      <c r="Q1520" s="976" t="s">
        <v>880</v>
      </c>
      <c r="R1520" s="976"/>
      <c r="S1520" s="976"/>
      <c r="T1520" s="976"/>
      <c r="U1520" s="976"/>
      <c r="V1520" s="976"/>
      <c r="W1520" s="976"/>
      <c r="X1520" s="976"/>
      <c r="Y1520" s="976"/>
      <c r="Z1520" s="976"/>
      <c r="AA1520" s="976"/>
      <c r="AB1520" s="976"/>
      <c r="AC1520" s="976"/>
      <c r="AD1520" s="976"/>
      <c r="AE1520" s="976"/>
      <c r="AF1520" s="976"/>
      <c r="AG1520" s="976"/>
      <c r="AH1520" s="976"/>
      <c r="AI1520" s="976"/>
      <c r="AJ1520" s="976"/>
      <c r="AK1520" s="976"/>
      <c r="AL1520" s="976"/>
      <c r="AM1520" s="976"/>
      <c r="AN1520" s="976"/>
      <c r="AO1520" s="976"/>
      <c r="AP1520" s="976"/>
      <c r="AQ1520" s="976"/>
      <c r="AR1520" s="976"/>
      <c r="AS1520" s="976"/>
      <c r="AT1520" s="976"/>
      <c r="AU1520" s="976"/>
      <c r="AV1520" s="976"/>
      <c r="AW1520" s="976"/>
      <c r="AX1520" s="976"/>
      <c r="AY1520" s="976"/>
      <c r="AZ1520" s="976"/>
      <c r="BA1520" s="976"/>
      <c r="BB1520" s="976"/>
      <c r="BC1520" s="63"/>
      <c r="BD1520" s="63"/>
      <c r="BE1520" s="63"/>
      <c r="BF1520" s="63"/>
      <c r="BG1520" s="63"/>
      <c r="BH1520" s="63"/>
      <c r="BI1520" s="63"/>
      <c r="BJ1520" s="63"/>
      <c r="BK1520" s="63"/>
      <c r="BL1520" s="63"/>
      <c r="BM1520" s="63"/>
      <c r="BN1520" s="63"/>
      <c r="BO1520" s="63"/>
      <c r="BP1520" s="63"/>
      <c r="BQ1520" s="63"/>
      <c r="BR1520" s="63"/>
      <c r="BS1520" s="63"/>
      <c r="BT1520" s="63"/>
      <c r="BU1520" s="63"/>
      <c r="BV1520" s="63"/>
      <c r="BW1520" s="63"/>
      <c r="BX1520" s="63"/>
      <c r="BY1520" s="63"/>
      <c r="BZ1520" s="63"/>
      <c r="CA1520" s="63"/>
      <c r="CB1520" s="63"/>
      <c r="CC1520" s="63"/>
      <c r="CD1520" s="63"/>
      <c r="CE1520" s="63"/>
      <c r="CF1520" s="63"/>
      <c r="CG1520" s="63"/>
      <c r="CH1520" s="63"/>
      <c r="CI1520" s="63"/>
      <c r="CJ1520" s="63"/>
      <c r="CK1520" s="63"/>
      <c r="CL1520" s="63"/>
      <c r="CM1520" s="63"/>
      <c r="CN1520" s="63"/>
      <c r="CO1520" s="63"/>
      <c r="CP1520" s="63"/>
      <c r="CQ1520" s="63"/>
      <c r="CR1520" s="63"/>
      <c r="CS1520" s="63"/>
      <c r="CT1520" s="63"/>
      <c r="CU1520" s="63"/>
      <c r="CV1520" s="63"/>
      <c r="CW1520" s="63"/>
      <c r="CX1520" s="63"/>
      <c r="CY1520" s="63"/>
      <c r="CZ1520" s="63"/>
      <c r="DA1520" s="63"/>
      <c r="DB1520" s="63"/>
      <c r="DC1520" s="63"/>
      <c r="DD1520" s="63"/>
      <c r="DE1520" s="63"/>
      <c r="DF1520" s="63"/>
      <c r="DG1520" s="63"/>
      <c r="DH1520" s="63"/>
      <c r="DI1520" s="63"/>
      <c r="DJ1520" s="63"/>
      <c r="DK1520" s="63"/>
      <c r="DL1520" s="63"/>
      <c r="DM1520" s="63"/>
      <c r="DN1520" s="63"/>
      <c r="DO1520" s="63"/>
      <c r="DP1520" s="63"/>
      <c r="DQ1520" s="63"/>
      <c r="DR1520" s="63"/>
      <c r="DS1520" s="63"/>
      <c r="DT1520" s="63"/>
      <c r="DU1520" s="63"/>
      <c r="DV1520" s="63"/>
      <c r="DW1520" s="63"/>
      <c r="DX1520" s="63"/>
      <c r="DY1520" s="63"/>
      <c r="DZ1520" s="63"/>
      <c r="EA1520" s="63"/>
      <c r="EB1520" s="63"/>
      <c r="EC1520" s="63"/>
      <c r="ED1520" s="63"/>
      <c r="EE1520" s="63"/>
      <c r="EF1520" s="63"/>
      <c r="EG1520" s="63"/>
      <c r="EH1520" s="63"/>
      <c r="EI1520" s="63"/>
      <c r="EJ1520" s="63"/>
      <c r="EK1520" s="63"/>
      <c r="EL1520" s="63"/>
      <c r="EM1520" s="63"/>
      <c r="EN1520" s="63"/>
      <c r="EO1520" s="63"/>
      <c r="EP1520" s="63"/>
      <c r="EQ1520" s="63"/>
      <c r="ER1520" s="63"/>
      <c r="ES1520" s="63"/>
      <c r="ET1520" s="63"/>
      <c r="EU1520" s="63"/>
      <c r="EV1520" s="63"/>
      <c r="EW1520" s="63"/>
      <c r="EX1520" s="63"/>
      <c r="EY1520" s="63"/>
      <c r="EZ1520" s="63"/>
      <c r="FA1520" s="63"/>
      <c r="FB1520" s="63"/>
      <c r="FC1520" s="63"/>
      <c r="FD1520" s="63"/>
      <c r="FE1520" s="63"/>
      <c r="FF1520" s="63"/>
      <c r="FG1520" s="63"/>
      <c r="FH1520" s="63"/>
      <c r="FI1520" s="63"/>
      <c r="FJ1520" s="63"/>
      <c r="FK1520" s="63"/>
      <c r="FL1520" s="63"/>
      <c r="FM1520" s="63"/>
      <c r="FN1520" s="63"/>
      <c r="FO1520" s="63"/>
      <c r="FP1520" s="63"/>
      <c r="FQ1520" s="63"/>
      <c r="FR1520" s="63"/>
      <c r="FS1520" s="63"/>
      <c r="FT1520" s="63"/>
      <c r="FU1520" s="63"/>
      <c r="FV1520" s="63"/>
      <c r="FW1520" s="63"/>
      <c r="FX1520" s="63"/>
      <c r="FY1520" s="63"/>
      <c r="FZ1520" s="63"/>
      <c r="GA1520" s="63"/>
      <c r="GB1520" s="63"/>
      <c r="GC1520" s="63"/>
      <c r="GD1520" s="63"/>
      <c r="GE1520" s="63"/>
      <c r="GF1520" s="63"/>
      <c r="GG1520" s="63"/>
      <c r="GH1520" s="63"/>
      <c r="GI1520" s="63"/>
      <c r="GJ1520" s="63"/>
      <c r="GK1520" s="63"/>
      <c r="GL1520" s="63"/>
      <c r="GM1520" s="63"/>
      <c r="GN1520" s="63"/>
      <c r="GO1520" s="63"/>
      <c r="GP1520" s="63"/>
      <c r="GQ1520" s="63"/>
      <c r="GR1520" s="63"/>
      <c r="GS1520" s="63"/>
      <c r="GT1520" s="63"/>
      <c r="GU1520" s="63"/>
      <c r="GV1520" s="63"/>
      <c r="GW1520" s="63"/>
      <c r="GX1520" s="63"/>
      <c r="GY1520" s="63"/>
      <c r="GZ1520" s="63"/>
      <c r="HA1520" s="63"/>
      <c r="HB1520" s="63"/>
      <c r="HC1520" s="63"/>
      <c r="HD1520" s="63"/>
      <c r="HE1520" s="63"/>
      <c r="HF1520" s="63"/>
      <c r="HG1520" s="63"/>
      <c r="HH1520" s="63"/>
      <c r="HI1520" s="63"/>
      <c r="HJ1520" s="63"/>
      <c r="HK1520" s="63"/>
      <c r="HL1520" s="63"/>
      <c r="HM1520" s="63"/>
      <c r="HN1520" s="63"/>
      <c r="HO1520" s="63"/>
      <c r="HP1520" s="63"/>
      <c r="HQ1520" s="63"/>
      <c r="HR1520" s="63"/>
      <c r="HS1520" s="63"/>
      <c r="HT1520" s="63"/>
      <c r="HU1520" s="63"/>
      <c r="HV1520" s="63"/>
      <c r="HW1520" s="63"/>
      <c r="HX1520" s="63"/>
      <c r="HY1520" s="63"/>
      <c r="HZ1520" s="63"/>
      <c r="IA1520" s="63"/>
      <c r="IB1520" s="63"/>
      <c r="IC1520" s="63"/>
      <c r="ID1520" s="63"/>
      <c r="IE1520" s="63"/>
      <c r="IF1520" s="63"/>
      <c r="IG1520" s="63"/>
      <c r="IH1520" s="63"/>
      <c r="II1520" s="63"/>
      <c r="IJ1520" s="63"/>
      <c r="IK1520" s="63"/>
      <c r="IL1520" s="63"/>
      <c r="IM1520" s="63"/>
      <c r="IN1520" s="63"/>
      <c r="IO1520" s="63"/>
      <c r="IP1520" s="63"/>
      <c r="IQ1520" s="63"/>
      <c r="IR1520" s="63"/>
      <c r="IS1520" s="63"/>
      <c r="IT1520" s="63"/>
      <c r="IU1520" s="63"/>
      <c r="IV1520" s="63"/>
    </row>
    <row r="1521" spans="1:256" ht="15">
      <c r="A1521" s="42"/>
      <c r="B1521" s="42"/>
      <c r="C1521" s="42"/>
      <c r="D1521" s="42"/>
      <c r="E1521" s="42"/>
      <c r="F1521" s="42"/>
      <c r="G1521" s="42"/>
      <c r="H1521" s="42"/>
      <c r="I1521" s="42"/>
      <c r="J1521" s="42"/>
      <c r="K1521" s="42"/>
      <c r="L1521" s="42"/>
      <c r="M1521" s="42"/>
      <c r="N1521" s="42"/>
      <c r="O1521" s="42"/>
      <c r="P1521" s="42"/>
      <c r="Q1521" s="733"/>
      <c r="R1521" s="5"/>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c r="AX1521" s="5"/>
      <c r="AY1521" s="5"/>
      <c r="AZ1521" s="5"/>
      <c r="BA1521" s="5"/>
      <c r="BB1521" s="63"/>
      <c r="BC1521" s="63"/>
      <c r="BD1521" s="63"/>
      <c r="BE1521" s="63"/>
      <c r="BF1521" s="63"/>
      <c r="BG1521" s="63"/>
      <c r="BH1521" s="63"/>
      <c r="BI1521" s="63"/>
      <c r="BJ1521" s="63"/>
      <c r="BK1521" s="63"/>
      <c r="BL1521" s="63"/>
      <c r="BM1521" s="63"/>
      <c r="BN1521" s="63"/>
      <c r="BO1521" s="63"/>
      <c r="BP1521" s="63"/>
      <c r="BQ1521" s="63"/>
      <c r="BR1521" s="63"/>
      <c r="BS1521" s="63"/>
      <c r="BT1521" s="63"/>
      <c r="BU1521" s="63"/>
      <c r="BV1521" s="63"/>
      <c r="BW1521" s="63"/>
      <c r="BX1521" s="63"/>
      <c r="BY1521" s="63"/>
      <c r="BZ1521" s="63"/>
      <c r="CA1521" s="63"/>
      <c r="CB1521" s="63"/>
      <c r="CC1521" s="63"/>
      <c r="CD1521" s="63"/>
      <c r="CE1521" s="63"/>
      <c r="CF1521" s="63"/>
      <c r="CG1521" s="63"/>
      <c r="CH1521" s="63"/>
      <c r="CI1521" s="63"/>
      <c r="CJ1521" s="63"/>
      <c r="CK1521" s="63"/>
      <c r="CL1521" s="63"/>
      <c r="CM1521" s="63"/>
      <c r="CN1521" s="63"/>
      <c r="CO1521" s="63"/>
      <c r="CP1521" s="63"/>
      <c r="CQ1521" s="63"/>
      <c r="CR1521" s="63"/>
      <c r="CS1521" s="63"/>
      <c r="CT1521" s="63"/>
      <c r="CU1521" s="63"/>
      <c r="CV1521" s="63"/>
      <c r="CW1521" s="63"/>
      <c r="CX1521" s="63"/>
      <c r="CY1521" s="63"/>
      <c r="CZ1521" s="63"/>
      <c r="DA1521" s="63"/>
      <c r="DB1521" s="63"/>
      <c r="DC1521" s="63"/>
      <c r="DD1521" s="63"/>
      <c r="DE1521" s="63"/>
      <c r="DF1521" s="63"/>
      <c r="DG1521" s="63"/>
      <c r="DH1521" s="63"/>
      <c r="DI1521" s="63"/>
      <c r="DJ1521" s="63"/>
      <c r="DK1521" s="63"/>
      <c r="DL1521" s="63"/>
      <c r="DM1521" s="63"/>
      <c r="DN1521" s="63"/>
      <c r="DO1521" s="63"/>
      <c r="DP1521" s="63"/>
      <c r="DQ1521" s="63"/>
      <c r="DR1521" s="63"/>
      <c r="DS1521" s="63"/>
      <c r="DT1521" s="63"/>
      <c r="DU1521" s="63"/>
      <c r="DV1521" s="63"/>
      <c r="DW1521" s="63"/>
      <c r="DX1521" s="63"/>
      <c r="DY1521" s="63"/>
      <c r="DZ1521" s="63"/>
      <c r="EA1521" s="63"/>
      <c r="EB1521" s="63"/>
      <c r="EC1521" s="63"/>
      <c r="ED1521" s="63"/>
      <c r="EE1521" s="63"/>
      <c r="EF1521" s="63"/>
      <c r="EG1521" s="63"/>
      <c r="EH1521" s="63"/>
      <c r="EI1521" s="63"/>
      <c r="EJ1521" s="63"/>
      <c r="EK1521" s="63"/>
      <c r="EL1521" s="63"/>
      <c r="EM1521" s="63"/>
      <c r="EN1521" s="63"/>
      <c r="EO1521" s="63"/>
      <c r="EP1521" s="63"/>
      <c r="EQ1521" s="63"/>
      <c r="ER1521" s="63"/>
      <c r="ES1521" s="63"/>
      <c r="ET1521" s="63"/>
      <c r="EU1521" s="63"/>
      <c r="EV1521" s="63"/>
      <c r="EW1521" s="63"/>
      <c r="EX1521" s="63"/>
      <c r="EY1521" s="63"/>
      <c r="EZ1521" s="63"/>
      <c r="FA1521" s="63"/>
      <c r="FB1521" s="63"/>
      <c r="FC1521" s="63"/>
      <c r="FD1521" s="63"/>
      <c r="FE1521" s="63"/>
      <c r="FF1521" s="63"/>
      <c r="FG1521" s="63"/>
      <c r="FH1521" s="63"/>
      <c r="FI1521" s="63"/>
      <c r="FJ1521" s="63"/>
      <c r="FK1521" s="63"/>
      <c r="FL1521" s="63"/>
      <c r="FM1521" s="63"/>
      <c r="FN1521" s="63"/>
      <c r="FO1521" s="63"/>
      <c r="FP1521" s="63"/>
      <c r="FQ1521" s="63"/>
      <c r="FR1521" s="63"/>
      <c r="FS1521" s="63"/>
      <c r="FT1521" s="63"/>
      <c r="FU1521" s="63"/>
      <c r="FV1521" s="63"/>
      <c r="FW1521" s="63"/>
      <c r="FX1521" s="63"/>
      <c r="FY1521" s="63"/>
      <c r="FZ1521" s="63"/>
      <c r="GA1521" s="63"/>
      <c r="GB1521" s="63"/>
      <c r="GC1521" s="63"/>
      <c r="GD1521" s="63"/>
      <c r="GE1521" s="63"/>
      <c r="GF1521" s="63"/>
      <c r="GG1521" s="63"/>
      <c r="GH1521" s="63"/>
      <c r="GI1521" s="63"/>
      <c r="GJ1521" s="63"/>
      <c r="GK1521" s="63"/>
      <c r="GL1521" s="63"/>
      <c r="GM1521" s="63"/>
      <c r="GN1521" s="63"/>
      <c r="GO1521" s="63"/>
      <c r="GP1521" s="63"/>
      <c r="GQ1521" s="63"/>
      <c r="GR1521" s="63"/>
      <c r="GS1521" s="63"/>
      <c r="GT1521" s="63"/>
      <c r="GU1521" s="63"/>
      <c r="GV1521" s="63"/>
      <c r="GW1521" s="63"/>
      <c r="GX1521" s="63"/>
      <c r="GY1521" s="63"/>
      <c r="GZ1521" s="63"/>
      <c r="HA1521" s="63"/>
      <c r="HB1521" s="63"/>
      <c r="HC1521" s="63"/>
      <c r="HD1521" s="63"/>
      <c r="HE1521" s="63"/>
      <c r="HF1521" s="63"/>
      <c r="HG1521" s="63"/>
      <c r="HH1521" s="63"/>
      <c r="HI1521" s="63"/>
      <c r="HJ1521" s="63"/>
      <c r="HK1521" s="63"/>
      <c r="HL1521" s="63"/>
      <c r="HM1521" s="63"/>
      <c r="HN1521" s="63"/>
      <c r="HO1521" s="63"/>
      <c r="HP1521" s="63"/>
      <c r="HQ1521" s="63"/>
      <c r="HR1521" s="63"/>
      <c r="HS1521" s="63"/>
      <c r="HT1521" s="63"/>
      <c r="HU1521" s="63"/>
      <c r="HV1521" s="63"/>
      <c r="HW1521" s="63"/>
      <c r="HX1521" s="63"/>
      <c r="HY1521" s="63"/>
      <c r="HZ1521" s="63"/>
      <c r="IA1521" s="63"/>
      <c r="IB1521" s="63"/>
      <c r="IC1521" s="63"/>
      <c r="ID1521" s="63"/>
      <c r="IE1521" s="63"/>
      <c r="IF1521" s="63"/>
      <c r="IG1521" s="63"/>
      <c r="IH1521" s="63"/>
      <c r="II1521" s="63"/>
      <c r="IJ1521" s="63"/>
      <c r="IK1521" s="63"/>
      <c r="IL1521" s="63"/>
      <c r="IM1521" s="63"/>
      <c r="IN1521" s="63"/>
      <c r="IO1521" s="63"/>
      <c r="IP1521" s="63"/>
      <c r="IQ1521" s="63"/>
      <c r="IR1521" s="63"/>
      <c r="IS1521" s="63"/>
      <c r="IT1521" s="63"/>
      <c r="IU1521" s="63"/>
      <c r="IV1521" s="63"/>
    </row>
    <row r="1522" spans="1:256" ht="15">
      <c r="A1522" s="878" t="s">
        <v>1</v>
      </c>
      <c r="B1522" s="878"/>
      <c r="C1522" s="878"/>
      <c r="D1522" s="878"/>
      <c r="E1522" s="878"/>
      <c r="F1522" s="878"/>
      <c r="G1522" s="878"/>
      <c r="H1522" s="878"/>
      <c r="I1522" s="878"/>
      <c r="J1522" s="878"/>
      <c r="K1522" s="878"/>
      <c r="L1522" s="878"/>
      <c r="M1522" s="878"/>
      <c r="N1522" s="878"/>
      <c r="O1522" s="878"/>
      <c r="P1522" s="63"/>
      <c r="Q1522" s="976" t="s">
        <v>881</v>
      </c>
      <c r="R1522" s="976"/>
      <c r="S1522" s="976"/>
      <c r="T1522" s="976"/>
      <c r="U1522" s="976"/>
      <c r="V1522" s="976"/>
      <c r="W1522" s="976"/>
      <c r="X1522" s="976"/>
      <c r="Y1522" s="976"/>
      <c r="Z1522" s="976"/>
      <c r="AA1522" s="976"/>
      <c r="AB1522" s="976"/>
      <c r="AC1522" s="976"/>
      <c r="AD1522" s="976"/>
      <c r="AE1522" s="976"/>
      <c r="AF1522" s="976"/>
      <c r="AG1522" s="976"/>
      <c r="AH1522" s="976"/>
      <c r="AI1522" s="976"/>
      <c r="AJ1522" s="976"/>
      <c r="AK1522" s="976"/>
      <c r="AL1522" s="976"/>
      <c r="AM1522" s="976"/>
      <c r="AN1522" s="976"/>
      <c r="AO1522" s="976"/>
      <c r="AP1522" s="976"/>
      <c r="AQ1522" s="976"/>
      <c r="AR1522" s="976"/>
      <c r="AS1522" s="976"/>
      <c r="AT1522" s="976"/>
      <c r="AU1522" s="976"/>
      <c r="AV1522" s="976"/>
      <c r="AW1522" s="976"/>
      <c r="AX1522" s="976"/>
      <c r="AY1522" s="976"/>
      <c r="AZ1522" s="976"/>
      <c r="BA1522" s="976"/>
      <c r="BB1522" s="976"/>
      <c r="BC1522" s="63"/>
      <c r="BD1522" s="63"/>
      <c r="BE1522" s="63"/>
      <c r="BF1522" s="63"/>
      <c r="BG1522" s="63"/>
      <c r="BH1522" s="63"/>
      <c r="BI1522" s="63"/>
      <c r="BJ1522" s="63"/>
      <c r="BK1522" s="63"/>
      <c r="BL1522" s="63"/>
      <c r="BM1522" s="63"/>
      <c r="BN1522" s="63"/>
      <c r="BO1522" s="63"/>
      <c r="BP1522" s="63"/>
      <c r="BQ1522" s="63"/>
      <c r="BR1522" s="63"/>
      <c r="BS1522" s="63"/>
      <c r="BT1522" s="63"/>
      <c r="BU1522" s="63"/>
      <c r="BV1522" s="63"/>
      <c r="BW1522" s="63"/>
      <c r="BX1522" s="63"/>
      <c r="BY1522" s="63"/>
      <c r="BZ1522" s="63"/>
      <c r="CA1522" s="63"/>
      <c r="CB1522" s="63"/>
      <c r="CC1522" s="63"/>
      <c r="CD1522" s="63"/>
      <c r="CE1522" s="63"/>
      <c r="CF1522" s="63"/>
      <c r="CG1522" s="63"/>
      <c r="CH1522" s="63"/>
      <c r="CI1522" s="63"/>
      <c r="CJ1522" s="63"/>
      <c r="CK1522" s="63"/>
      <c r="CL1522" s="63"/>
      <c r="CM1522" s="63"/>
      <c r="CN1522" s="63"/>
      <c r="CO1522" s="63"/>
      <c r="CP1522" s="63"/>
      <c r="CQ1522" s="63"/>
      <c r="CR1522" s="63"/>
      <c r="CS1522" s="63"/>
      <c r="CT1522" s="63"/>
      <c r="CU1522" s="63"/>
      <c r="CV1522" s="63"/>
      <c r="CW1522" s="63"/>
      <c r="CX1522" s="63"/>
      <c r="CY1522" s="63"/>
      <c r="CZ1522" s="63"/>
      <c r="DA1522" s="63"/>
      <c r="DB1522" s="63"/>
      <c r="DC1522" s="63"/>
      <c r="DD1522" s="63"/>
      <c r="DE1522" s="63"/>
      <c r="DF1522" s="63"/>
      <c r="DG1522" s="63"/>
      <c r="DH1522" s="63"/>
      <c r="DI1522" s="63"/>
      <c r="DJ1522" s="63"/>
      <c r="DK1522" s="63"/>
      <c r="DL1522" s="63"/>
      <c r="DM1522" s="63"/>
      <c r="DN1522" s="63"/>
      <c r="DO1522" s="63"/>
      <c r="DP1522" s="63"/>
      <c r="DQ1522" s="63"/>
      <c r="DR1522" s="63"/>
      <c r="DS1522" s="63"/>
      <c r="DT1522" s="63"/>
      <c r="DU1522" s="63"/>
      <c r="DV1522" s="63"/>
      <c r="DW1522" s="63"/>
      <c r="DX1522" s="63"/>
      <c r="DY1522" s="63"/>
      <c r="DZ1522" s="63"/>
      <c r="EA1522" s="63"/>
      <c r="EB1522" s="63"/>
      <c r="EC1522" s="63"/>
      <c r="ED1522" s="63"/>
      <c r="EE1522" s="63"/>
      <c r="EF1522" s="63"/>
      <c r="EG1522" s="63"/>
      <c r="EH1522" s="63"/>
      <c r="EI1522" s="63"/>
      <c r="EJ1522" s="63"/>
      <c r="EK1522" s="63"/>
      <c r="EL1522" s="63"/>
      <c r="EM1522" s="63"/>
      <c r="EN1522" s="63"/>
      <c r="EO1522" s="63"/>
      <c r="EP1522" s="63"/>
      <c r="EQ1522" s="63"/>
      <c r="ER1522" s="63"/>
      <c r="ES1522" s="63"/>
      <c r="ET1522" s="63"/>
      <c r="EU1522" s="63"/>
      <c r="EV1522" s="63"/>
      <c r="EW1522" s="63"/>
      <c r="EX1522" s="63"/>
      <c r="EY1522" s="63"/>
      <c r="EZ1522" s="63"/>
      <c r="FA1522" s="63"/>
      <c r="FB1522" s="63"/>
      <c r="FC1522" s="63"/>
      <c r="FD1522" s="63"/>
      <c r="FE1522" s="63"/>
      <c r="FF1522" s="63"/>
      <c r="FG1522" s="63"/>
      <c r="FH1522" s="63"/>
      <c r="FI1522" s="63"/>
      <c r="FJ1522" s="63"/>
      <c r="FK1522" s="63"/>
      <c r="FL1522" s="63"/>
      <c r="FM1522" s="63"/>
      <c r="FN1522" s="63"/>
      <c r="FO1522" s="63"/>
      <c r="FP1522" s="63"/>
      <c r="FQ1522" s="63"/>
      <c r="FR1522" s="63"/>
      <c r="FS1522" s="63"/>
      <c r="FT1522" s="63"/>
      <c r="FU1522" s="63"/>
      <c r="FV1522" s="63"/>
      <c r="FW1522" s="63"/>
      <c r="FX1522" s="63"/>
      <c r="FY1522" s="63"/>
      <c r="FZ1522" s="63"/>
      <c r="GA1522" s="63"/>
      <c r="GB1522" s="63"/>
      <c r="GC1522" s="63"/>
      <c r="GD1522" s="63"/>
      <c r="GE1522" s="63"/>
      <c r="GF1522" s="63"/>
      <c r="GG1522" s="63"/>
      <c r="GH1522" s="63"/>
      <c r="GI1522" s="63"/>
      <c r="GJ1522" s="63"/>
      <c r="GK1522" s="63"/>
      <c r="GL1522" s="63"/>
      <c r="GM1522" s="63"/>
      <c r="GN1522" s="63"/>
      <c r="GO1522" s="63"/>
      <c r="GP1522" s="63"/>
      <c r="GQ1522" s="63"/>
      <c r="GR1522" s="63"/>
      <c r="GS1522" s="63"/>
      <c r="GT1522" s="63"/>
      <c r="GU1522" s="63"/>
      <c r="GV1522" s="63"/>
      <c r="GW1522" s="63"/>
      <c r="GX1522" s="63"/>
      <c r="GY1522" s="63"/>
      <c r="GZ1522" s="63"/>
      <c r="HA1522" s="63"/>
      <c r="HB1522" s="63"/>
      <c r="HC1522" s="63"/>
      <c r="HD1522" s="63"/>
      <c r="HE1522" s="63"/>
      <c r="HF1522" s="63"/>
      <c r="HG1522" s="63"/>
      <c r="HH1522" s="63"/>
      <c r="HI1522" s="63"/>
      <c r="HJ1522" s="63"/>
      <c r="HK1522" s="63"/>
      <c r="HL1522" s="63"/>
      <c r="HM1522" s="63"/>
      <c r="HN1522" s="63"/>
      <c r="HO1522" s="63"/>
      <c r="HP1522" s="63"/>
      <c r="HQ1522" s="63"/>
      <c r="HR1522" s="63"/>
      <c r="HS1522" s="63"/>
      <c r="HT1522" s="63"/>
      <c r="HU1522" s="63"/>
      <c r="HV1522" s="63"/>
      <c r="HW1522" s="63"/>
      <c r="HX1522" s="63"/>
      <c r="HY1522" s="63"/>
      <c r="HZ1522" s="63"/>
      <c r="IA1522" s="63"/>
      <c r="IB1522" s="63"/>
      <c r="IC1522" s="63"/>
      <c r="ID1522" s="63"/>
      <c r="IE1522" s="63"/>
      <c r="IF1522" s="63"/>
      <c r="IG1522" s="63"/>
      <c r="IH1522" s="63"/>
      <c r="II1522" s="63"/>
      <c r="IJ1522" s="63"/>
      <c r="IK1522" s="63"/>
      <c r="IL1522" s="63"/>
      <c r="IM1522" s="63"/>
      <c r="IN1522" s="63"/>
      <c r="IO1522" s="63"/>
      <c r="IP1522" s="63"/>
      <c r="IQ1522" s="63"/>
      <c r="IR1522" s="63"/>
      <c r="IS1522" s="63"/>
      <c r="IT1522" s="63"/>
      <c r="IU1522" s="63"/>
      <c r="IV1522" s="63"/>
    </row>
    <row r="1523" spans="1:256" ht="15">
      <c r="A1523" s="42"/>
      <c r="B1523" s="42"/>
      <c r="C1523" s="42"/>
      <c r="D1523" s="42"/>
      <c r="E1523" s="42"/>
      <c r="F1523" s="42"/>
      <c r="G1523" s="42"/>
      <c r="H1523" s="42"/>
      <c r="I1523" s="42"/>
      <c r="J1523" s="42"/>
      <c r="K1523" s="42"/>
      <c r="L1523" s="42"/>
      <c r="M1523" s="42"/>
      <c r="N1523" s="42"/>
      <c r="O1523" s="42"/>
      <c r="P1523" s="42"/>
      <c r="Q1523" s="5"/>
      <c r="R1523" s="5"/>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63"/>
      <c r="BC1523" s="63"/>
      <c r="BD1523" s="63"/>
      <c r="BE1523" s="63"/>
      <c r="BF1523" s="63"/>
      <c r="BG1523" s="63"/>
      <c r="BH1523" s="63"/>
      <c r="BI1523" s="63"/>
      <c r="BJ1523" s="63"/>
      <c r="BK1523" s="63"/>
      <c r="BL1523" s="63"/>
      <c r="BM1523" s="63"/>
      <c r="BN1523" s="63"/>
      <c r="BO1523" s="63"/>
      <c r="BP1523" s="63"/>
      <c r="BQ1523" s="63"/>
      <c r="BR1523" s="63"/>
      <c r="BS1523" s="63"/>
      <c r="BT1523" s="63"/>
      <c r="BU1523" s="63"/>
      <c r="BV1523" s="63"/>
      <c r="BW1523" s="63"/>
      <c r="BX1523" s="63"/>
      <c r="BY1523" s="63"/>
      <c r="BZ1523" s="63"/>
      <c r="CA1523" s="63"/>
      <c r="CB1523" s="63"/>
      <c r="CC1523" s="63"/>
      <c r="CD1523" s="63"/>
      <c r="CE1523" s="63"/>
      <c r="CF1523" s="63"/>
      <c r="CG1523" s="63"/>
      <c r="CH1523" s="63"/>
      <c r="CI1523" s="63"/>
      <c r="CJ1523" s="63"/>
      <c r="CK1523" s="63"/>
      <c r="CL1523" s="63"/>
      <c r="CM1523" s="63"/>
      <c r="CN1523" s="63"/>
      <c r="CO1523" s="63"/>
      <c r="CP1523" s="63"/>
      <c r="CQ1523" s="63"/>
      <c r="CR1523" s="63"/>
      <c r="CS1523" s="63"/>
      <c r="CT1523" s="63"/>
      <c r="CU1523" s="63"/>
      <c r="CV1523" s="63"/>
      <c r="CW1523" s="63"/>
      <c r="CX1523" s="63"/>
      <c r="CY1523" s="63"/>
      <c r="CZ1523" s="63"/>
      <c r="DA1523" s="63"/>
      <c r="DB1523" s="63"/>
      <c r="DC1523" s="63"/>
      <c r="DD1523" s="63"/>
      <c r="DE1523" s="63"/>
      <c r="DF1523" s="63"/>
      <c r="DG1523" s="63"/>
      <c r="DH1523" s="63"/>
      <c r="DI1523" s="63"/>
      <c r="DJ1523" s="63"/>
      <c r="DK1523" s="63"/>
      <c r="DL1523" s="63"/>
      <c r="DM1523" s="63"/>
      <c r="DN1523" s="63"/>
      <c r="DO1523" s="63"/>
      <c r="DP1523" s="63"/>
      <c r="DQ1523" s="63"/>
      <c r="DR1523" s="63"/>
      <c r="DS1523" s="63"/>
      <c r="DT1523" s="63"/>
      <c r="DU1523" s="63"/>
      <c r="DV1523" s="63"/>
      <c r="DW1523" s="63"/>
      <c r="DX1523" s="63"/>
      <c r="DY1523" s="63"/>
      <c r="DZ1523" s="63"/>
      <c r="EA1523" s="63"/>
      <c r="EB1523" s="63"/>
      <c r="EC1523" s="63"/>
      <c r="ED1523" s="63"/>
      <c r="EE1523" s="63"/>
      <c r="EF1523" s="63"/>
      <c r="EG1523" s="63"/>
      <c r="EH1523" s="63"/>
      <c r="EI1523" s="63"/>
      <c r="EJ1523" s="63"/>
      <c r="EK1523" s="63"/>
      <c r="EL1523" s="63"/>
      <c r="EM1523" s="63"/>
      <c r="EN1523" s="63"/>
      <c r="EO1523" s="63"/>
      <c r="EP1523" s="63"/>
      <c r="EQ1523" s="63"/>
      <c r="ER1523" s="63"/>
      <c r="ES1523" s="63"/>
      <c r="ET1523" s="63"/>
      <c r="EU1523" s="63"/>
      <c r="EV1523" s="63"/>
      <c r="EW1523" s="63"/>
      <c r="EX1523" s="63"/>
      <c r="EY1523" s="63"/>
      <c r="EZ1523" s="63"/>
      <c r="FA1523" s="63"/>
      <c r="FB1523" s="63"/>
      <c r="FC1523" s="63"/>
      <c r="FD1523" s="63"/>
      <c r="FE1523" s="63"/>
      <c r="FF1523" s="63"/>
      <c r="FG1523" s="63"/>
      <c r="FH1523" s="63"/>
      <c r="FI1523" s="63"/>
      <c r="FJ1523" s="63"/>
      <c r="FK1523" s="63"/>
      <c r="FL1523" s="63"/>
      <c r="FM1523" s="63"/>
      <c r="FN1523" s="63"/>
      <c r="FO1523" s="63"/>
      <c r="FP1523" s="63"/>
      <c r="FQ1523" s="63"/>
      <c r="FR1523" s="63"/>
      <c r="FS1523" s="63"/>
      <c r="FT1523" s="63"/>
      <c r="FU1523" s="63"/>
      <c r="FV1523" s="63"/>
      <c r="FW1523" s="63"/>
      <c r="FX1523" s="63"/>
      <c r="FY1523" s="63"/>
      <c r="FZ1523" s="63"/>
      <c r="GA1523" s="63"/>
      <c r="GB1523" s="63"/>
      <c r="GC1523" s="63"/>
      <c r="GD1523" s="63"/>
      <c r="GE1523" s="63"/>
      <c r="GF1523" s="63"/>
      <c r="GG1523" s="63"/>
      <c r="GH1523" s="63"/>
      <c r="GI1523" s="63"/>
      <c r="GJ1523" s="63"/>
      <c r="GK1523" s="63"/>
      <c r="GL1523" s="63"/>
      <c r="GM1523" s="63"/>
      <c r="GN1523" s="63"/>
      <c r="GO1523" s="63"/>
      <c r="GP1523" s="63"/>
      <c r="GQ1523" s="63"/>
      <c r="GR1523" s="63"/>
      <c r="GS1523" s="63"/>
      <c r="GT1523" s="63"/>
      <c r="GU1523" s="63"/>
      <c r="GV1523" s="63"/>
      <c r="GW1523" s="63"/>
      <c r="GX1523" s="63"/>
      <c r="GY1523" s="63"/>
      <c r="GZ1523" s="63"/>
      <c r="HA1523" s="63"/>
      <c r="HB1523" s="63"/>
      <c r="HC1523" s="63"/>
      <c r="HD1523" s="63"/>
      <c r="HE1523" s="63"/>
      <c r="HF1523" s="63"/>
      <c r="HG1523" s="63"/>
      <c r="HH1523" s="63"/>
      <c r="HI1523" s="63"/>
      <c r="HJ1523" s="63"/>
      <c r="HK1523" s="63"/>
      <c r="HL1523" s="63"/>
      <c r="HM1523" s="63"/>
      <c r="HN1523" s="63"/>
      <c r="HO1523" s="63"/>
      <c r="HP1523" s="63"/>
      <c r="HQ1523" s="63"/>
      <c r="HR1523" s="63"/>
      <c r="HS1523" s="63"/>
      <c r="HT1523" s="63"/>
      <c r="HU1523" s="63"/>
      <c r="HV1523" s="63"/>
      <c r="HW1523" s="63"/>
      <c r="HX1523" s="63"/>
      <c r="HY1523" s="63"/>
      <c r="HZ1523" s="63"/>
      <c r="IA1523" s="63"/>
      <c r="IB1523" s="63"/>
      <c r="IC1523" s="63"/>
      <c r="ID1523" s="63"/>
      <c r="IE1523" s="63"/>
      <c r="IF1523" s="63"/>
      <c r="IG1523" s="63"/>
      <c r="IH1523" s="63"/>
      <c r="II1523" s="63"/>
      <c r="IJ1523" s="63"/>
      <c r="IK1523" s="63"/>
      <c r="IL1523" s="63"/>
      <c r="IM1523" s="63"/>
      <c r="IN1523" s="63"/>
      <c r="IO1523" s="63"/>
      <c r="IP1523" s="63"/>
      <c r="IQ1523" s="63"/>
      <c r="IR1523" s="63"/>
      <c r="IS1523" s="63"/>
      <c r="IT1523" s="63"/>
      <c r="IU1523" s="63"/>
      <c r="IV1523" s="63"/>
    </row>
    <row r="1524" spans="1:256" ht="15">
      <c r="A1524" s="878" t="s">
        <v>0</v>
      </c>
      <c r="B1524" s="878"/>
      <c r="C1524" s="878"/>
      <c r="D1524" s="878"/>
      <c r="E1524" s="878"/>
      <c r="F1524" s="878"/>
      <c r="G1524" s="878"/>
      <c r="H1524" s="878"/>
      <c r="I1524" s="878"/>
      <c r="J1524" s="878"/>
      <c r="K1524" s="878"/>
      <c r="L1524" s="878"/>
      <c r="M1524" s="878"/>
      <c r="N1524" s="878"/>
      <c r="O1524" s="878"/>
      <c r="P1524" s="63"/>
      <c r="Q1524" s="976" t="s">
        <v>882</v>
      </c>
      <c r="R1524" s="976"/>
      <c r="S1524" s="976"/>
      <c r="T1524" s="976"/>
      <c r="U1524" s="976"/>
      <c r="V1524" s="976"/>
      <c r="W1524" s="976"/>
      <c r="X1524" s="976"/>
      <c r="Y1524" s="976"/>
      <c r="Z1524" s="976"/>
      <c r="AA1524" s="976"/>
      <c r="AB1524" s="976"/>
      <c r="AC1524" s="976"/>
      <c r="AD1524" s="976"/>
      <c r="AE1524" s="976"/>
      <c r="AF1524" s="976"/>
      <c r="AG1524" s="976"/>
      <c r="AH1524" s="976"/>
      <c r="AI1524" s="976"/>
      <c r="AJ1524" s="976"/>
      <c r="AK1524" s="976"/>
      <c r="AL1524" s="976"/>
      <c r="AM1524" s="976"/>
      <c r="AN1524" s="976"/>
      <c r="AO1524" s="976"/>
      <c r="AP1524" s="976"/>
      <c r="AQ1524" s="976"/>
      <c r="AR1524" s="976"/>
      <c r="AS1524" s="976"/>
      <c r="AT1524" s="976"/>
      <c r="AU1524" s="976"/>
      <c r="AV1524" s="976"/>
      <c r="AW1524" s="976"/>
      <c r="AX1524" s="976"/>
      <c r="AY1524" s="976"/>
      <c r="AZ1524" s="976"/>
      <c r="BA1524" s="976"/>
      <c r="BB1524" s="976"/>
      <c r="BC1524" s="63"/>
      <c r="BD1524" s="63"/>
      <c r="BE1524" s="63"/>
      <c r="BF1524" s="63"/>
      <c r="BG1524" s="63"/>
      <c r="BH1524" s="63"/>
      <c r="BI1524" s="63"/>
      <c r="BJ1524" s="63"/>
      <c r="BK1524" s="63"/>
      <c r="BL1524" s="63"/>
      <c r="BM1524" s="63"/>
      <c r="BN1524" s="63"/>
      <c r="BO1524" s="63"/>
      <c r="BP1524" s="63"/>
      <c r="BQ1524" s="63"/>
      <c r="BR1524" s="63"/>
      <c r="BS1524" s="63"/>
      <c r="BT1524" s="63"/>
      <c r="BU1524" s="63"/>
      <c r="BV1524" s="63"/>
      <c r="BW1524" s="63"/>
      <c r="BX1524" s="63"/>
      <c r="BY1524" s="63"/>
      <c r="BZ1524" s="63"/>
      <c r="CA1524" s="63"/>
      <c r="CB1524" s="63"/>
      <c r="CC1524" s="63"/>
      <c r="CD1524" s="63"/>
      <c r="CE1524" s="63"/>
      <c r="CF1524" s="63"/>
      <c r="CG1524" s="63"/>
      <c r="CH1524" s="63"/>
      <c r="CI1524" s="63"/>
      <c r="CJ1524" s="63"/>
      <c r="CK1524" s="63"/>
      <c r="CL1524" s="63"/>
      <c r="CM1524" s="63"/>
      <c r="CN1524" s="63"/>
      <c r="CO1524" s="63"/>
      <c r="CP1524" s="63"/>
      <c r="CQ1524" s="63"/>
      <c r="CR1524" s="63"/>
      <c r="CS1524" s="63"/>
      <c r="CT1524" s="63"/>
      <c r="CU1524" s="63"/>
      <c r="CV1524" s="63"/>
      <c r="CW1524" s="63"/>
      <c r="CX1524" s="63"/>
      <c r="CY1524" s="63"/>
      <c r="CZ1524" s="63"/>
      <c r="DA1524" s="63"/>
      <c r="DB1524" s="63"/>
      <c r="DC1524" s="63"/>
      <c r="DD1524" s="63"/>
      <c r="DE1524" s="63"/>
      <c r="DF1524" s="63"/>
      <c r="DG1524" s="63"/>
      <c r="DH1524" s="63"/>
      <c r="DI1524" s="63"/>
      <c r="DJ1524" s="63"/>
      <c r="DK1524" s="63"/>
      <c r="DL1524" s="63"/>
      <c r="DM1524" s="63"/>
      <c r="DN1524" s="63"/>
      <c r="DO1524" s="63"/>
      <c r="DP1524" s="63"/>
      <c r="DQ1524" s="63"/>
      <c r="DR1524" s="63"/>
      <c r="DS1524" s="63"/>
      <c r="DT1524" s="63"/>
      <c r="DU1524" s="63"/>
      <c r="DV1524" s="63"/>
      <c r="DW1524" s="63"/>
      <c r="DX1524" s="63"/>
      <c r="DY1524" s="63"/>
      <c r="DZ1524" s="63"/>
      <c r="EA1524" s="63"/>
      <c r="EB1524" s="63"/>
      <c r="EC1524" s="63"/>
      <c r="ED1524" s="63"/>
      <c r="EE1524" s="63"/>
      <c r="EF1524" s="63"/>
      <c r="EG1524" s="63"/>
      <c r="EH1524" s="63"/>
      <c r="EI1524" s="63"/>
      <c r="EJ1524" s="63"/>
      <c r="EK1524" s="63"/>
      <c r="EL1524" s="63"/>
      <c r="EM1524" s="63"/>
      <c r="EN1524" s="63"/>
      <c r="EO1524" s="63"/>
      <c r="EP1524" s="63"/>
      <c r="EQ1524" s="63"/>
      <c r="ER1524" s="63"/>
      <c r="ES1524" s="63"/>
      <c r="ET1524" s="63"/>
      <c r="EU1524" s="63"/>
      <c r="EV1524" s="63"/>
      <c r="EW1524" s="63"/>
      <c r="EX1524" s="63"/>
      <c r="EY1524" s="63"/>
      <c r="EZ1524" s="63"/>
      <c r="FA1524" s="63"/>
      <c r="FB1524" s="63"/>
      <c r="FC1524" s="63"/>
      <c r="FD1524" s="63"/>
      <c r="FE1524" s="63"/>
      <c r="FF1524" s="63"/>
      <c r="FG1524" s="63"/>
      <c r="FH1524" s="63"/>
      <c r="FI1524" s="63"/>
      <c r="FJ1524" s="63"/>
      <c r="FK1524" s="63"/>
      <c r="FL1524" s="63"/>
      <c r="FM1524" s="63"/>
      <c r="FN1524" s="63"/>
      <c r="FO1524" s="63"/>
      <c r="FP1524" s="63"/>
      <c r="FQ1524" s="63"/>
      <c r="FR1524" s="63"/>
      <c r="FS1524" s="63"/>
      <c r="FT1524" s="63"/>
      <c r="FU1524" s="63"/>
      <c r="FV1524" s="63"/>
      <c r="FW1524" s="63"/>
      <c r="FX1524" s="63"/>
      <c r="FY1524" s="63"/>
      <c r="FZ1524" s="63"/>
      <c r="GA1524" s="63"/>
      <c r="GB1524" s="63"/>
      <c r="GC1524" s="63"/>
      <c r="GD1524" s="63"/>
      <c r="GE1524" s="63"/>
      <c r="GF1524" s="63"/>
      <c r="GG1524" s="63"/>
      <c r="GH1524" s="63"/>
      <c r="GI1524" s="63"/>
      <c r="GJ1524" s="63"/>
      <c r="GK1524" s="63"/>
      <c r="GL1524" s="63"/>
      <c r="GM1524" s="63"/>
      <c r="GN1524" s="63"/>
      <c r="GO1524" s="63"/>
      <c r="GP1524" s="63"/>
      <c r="GQ1524" s="63"/>
      <c r="GR1524" s="63"/>
      <c r="GS1524" s="63"/>
      <c r="GT1524" s="63"/>
      <c r="GU1524" s="63"/>
      <c r="GV1524" s="63"/>
      <c r="GW1524" s="63"/>
      <c r="GX1524" s="63"/>
      <c r="GY1524" s="63"/>
      <c r="GZ1524" s="63"/>
      <c r="HA1524" s="63"/>
      <c r="HB1524" s="63"/>
      <c r="HC1524" s="63"/>
      <c r="HD1524" s="63"/>
      <c r="HE1524" s="63"/>
      <c r="HF1524" s="63"/>
      <c r="HG1524" s="63"/>
      <c r="HH1524" s="63"/>
      <c r="HI1524" s="63"/>
      <c r="HJ1524" s="63"/>
      <c r="HK1524" s="63"/>
      <c r="HL1524" s="63"/>
      <c r="HM1524" s="63"/>
      <c r="HN1524" s="63"/>
      <c r="HO1524" s="63"/>
      <c r="HP1524" s="63"/>
      <c r="HQ1524" s="63"/>
      <c r="HR1524" s="63"/>
      <c r="HS1524" s="63"/>
      <c r="HT1524" s="63"/>
      <c r="HU1524" s="63"/>
      <c r="HV1524" s="63"/>
      <c r="HW1524" s="63"/>
      <c r="HX1524" s="63"/>
      <c r="HY1524" s="63"/>
      <c r="HZ1524" s="63"/>
      <c r="IA1524" s="63"/>
      <c r="IB1524" s="63"/>
      <c r="IC1524" s="63"/>
      <c r="ID1524" s="63"/>
      <c r="IE1524" s="63"/>
      <c r="IF1524" s="63"/>
      <c r="IG1524" s="63"/>
      <c r="IH1524" s="63"/>
      <c r="II1524" s="63"/>
      <c r="IJ1524" s="63"/>
      <c r="IK1524" s="63"/>
      <c r="IL1524" s="63"/>
      <c r="IM1524" s="63"/>
      <c r="IN1524" s="63"/>
      <c r="IO1524" s="63"/>
      <c r="IP1524" s="63"/>
      <c r="IQ1524" s="63"/>
      <c r="IR1524" s="63"/>
      <c r="IS1524" s="63"/>
      <c r="IT1524" s="63"/>
      <c r="IU1524" s="63"/>
      <c r="IV1524" s="63"/>
    </row>
    <row r="1525" spans="1:256" ht="15">
      <c r="A1525" s="42"/>
      <c r="B1525" s="42"/>
      <c r="C1525" s="42"/>
      <c r="D1525" s="42"/>
      <c r="E1525" s="42"/>
      <c r="F1525" s="42"/>
      <c r="G1525" s="42"/>
      <c r="H1525" s="42"/>
      <c r="I1525" s="42"/>
      <c r="J1525" s="42"/>
      <c r="K1525" s="42"/>
      <c r="L1525" s="42"/>
      <c r="M1525" s="42"/>
      <c r="N1525" s="42"/>
      <c r="O1525" s="42"/>
      <c r="P1525" s="42"/>
      <c r="Q1525" s="733"/>
      <c r="R1525" s="5"/>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63"/>
      <c r="BC1525" s="63"/>
      <c r="BD1525" s="63"/>
      <c r="BE1525" s="63"/>
      <c r="BF1525" s="63"/>
      <c r="BG1525" s="63"/>
      <c r="BH1525" s="63"/>
      <c r="BI1525" s="63"/>
      <c r="BJ1525" s="63"/>
      <c r="BK1525" s="63"/>
      <c r="BL1525" s="63"/>
      <c r="BM1525" s="63"/>
      <c r="BN1525" s="63"/>
      <c r="BO1525" s="63"/>
      <c r="BP1525" s="63"/>
      <c r="BQ1525" s="63"/>
      <c r="BR1525" s="63"/>
      <c r="BS1525" s="63"/>
      <c r="BT1525" s="63"/>
      <c r="BU1525" s="63"/>
      <c r="BV1525" s="63"/>
      <c r="BW1525" s="63"/>
      <c r="BX1525" s="63"/>
      <c r="BY1525" s="63"/>
      <c r="BZ1525" s="63"/>
      <c r="CA1525" s="63"/>
      <c r="CB1525" s="63"/>
      <c r="CC1525" s="63"/>
      <c r="CD1525" s="63"/>
      <c r="CE1525" s="63"/>
      <c r="CF1525" s="63"/>
      <c r="CG1525" s="63"/>
      <c r="CH1525" s="63"/>
      <c r="CI1525" s="63"/>
      <c r="CJ1525" s="63"/>
      <c r="CK1525" s="63"/>
      <c r="CL1525" s="63"/>
      <c r="CM1525" s="63"/>
      <c r="CN1525" s="63"/>
      <c r="CO1525" s="63"/>
      <c r="CP1525" s="63"/>
      <c r="CQ1525" s="63"/>
      <c r="CR1525" s="63"/>
      <c r="CS1525" s="63"/>
      <c r="CT1525" s="63"/>
      <c r="CU1525" s="63"/>
      <c r="CV1525" s="63"/>
      <c r="CW1525" s="63"/>
      <c r="CX1525" s="63"/>
      <c r="CY1525" s="63"/>
      <c r="CZ1525" s="63"/>
      <c r="DA1525" s="63"/>
      <c r="DB1525" s="63"/>
      <c r="DC1525" s="63"/>
      <c r="DD1525" s="63"/>
      <c r="DE1525" s="63"/>
      <c r="DF1525" s="63"/>
      <c r="DG1525" s="63"/>
      <c r="DH1525" s="63"/>
      <c r="DI1525" s="63"/>
      <c r="DJ1525" s="63"/>
      <c r="DK1525" s="63"/>
      <c r="DL1525" s="63"/>
      <c r="DM1525" s="63"/>
      <c r="DN1525" s="63"/>
      <c r="DO1525" s="63"/>
      <c r="DP1525" s="63"/>
      <c r="DQ1525" s="63"/>
      <c r="DR1525" s="63"/>
      <c r="DS1525" s="63"/>
      <c r="DT1525" s="63"/>
      <c r="DU1525" s="63"/>
      <c r="DV1525" s="63"/>
      <c r="DW1525" s="63"/>
      <c r="DX1525" s="63"/>
      <c r="DY1525" s="63"/>
      <c r="DZ1525" s="63"/>
      <c r="EA1525" s="63"/>
      <c r="EB1525" s="63"/>
      <c r="EC1525" s="63"/>
      <c r="ED1525" s="63"/>
      <c r="EE1525" s="63"/>
      <c r="EF1525" s="63"/>
      <c r="EG1525" s="63"/>
      <c r="EH1525" s="63"/>
      <c r="EI1525" s="63"/>
      <c r="EJ1525" s="63"/>
      <c r="EK1525" s="63"/>
      <c r="EL1525" s="63"/>
      <c r="EM1525" s="63"/>
      <c r="EN1525" s="63"/>
      <c r="EO1525" s="63"/>
      <c r="EP1525" s="63"/>
      <c r="EQ1525" s="63"/>
      <c r="ER1525" s="63"/>
      <c r="ES1525" s="63"/>
      <c r="ET1525" s="63"/>
      <c r="EU1525" s="63"/>
      <c r="EV1525" s="63"/>
      <c r="EW1525" s="63"/>
      <c r="EX1525" s="63"/>
      <c r="EY1525" s="63"/>
      <c r="EZ1525" s="63"/>
      <c r="FA1525" s="63"/>
      <c r="FB1525" s="63"/>
      <c r="FC1525" s="63"/>
      <c r="FD1525" s="63"/>
      <c r="FE1525" s="63"/>
      <c r="FF1525" s="63"/>
      <c r="FG1525" s="63"/>
      <c r="FH1525" s="63"/>
      <c r="FI1525" s="63"/>
      <c r="FJ1525" s="63"/>
      <c r="FK1525" s="63"/>
      <c r="FL1525" s="63"/>
      <c r="FM1525" s="63"/>
      <c r="FN1525" s="63"/>
      <c r="FO1525" s="63"/>
      <c r="FP1525" s="63"/>
      <c r="FQ1525" s="63"/>
      <c r="FR1525" s="63"/>
      <c r="FS1525" s="63"/>
      <c r="FT1525" s="63"/>
      <c r="FU1525" s="63"/>
      <c r="FV1525" s="63"/>
      <c r="FW1525" s="63"/>
      <c r="FX1525" s="63"/>
      <c r="FY1525" s="63"/>
      <c r="FZ1525" s="63"/>
      <c r="GA1525" s="63"/>
      <c r="GB1525" s="63"/>
      <c r="GC1525" s="63"/>
      <c r="GD1525" s="63"/>
      <c r="GE1525" s="63"/>
      <c r="GF1525" s="63"/>
      <c r="GG1525" s="63"/>
      <c r="GH1525" s="63"/>
      <c r="GI1525" s="63"/>
      <c r="GJ1525" s="63"/>
      <c r="GK1525" s="63"/>
      <c r="GL1525" s="63"/>
      <c r="GM1525" s="63"/>
      <c r="GN1525" s="63"/>
      <c r="GO1525" s="63"/>
      <c r="GP1525" s="63"/>
      <c r="GQ1525" s="63"/>
      <c r="GR1525" s="63"/>
      <c r="GS1525" s="63"/>
      <c r="GT1525" s="63"/>
      <c r="GU1525" s="63"/>
      <c r="GV1525" s="63"/>
      <c r="GW1525" s="63"/>
      <c r="GX1525" s="63"/>
      <c r="GY1525" s="63"/>
      <c r="GZ1525" s="63"/>
      <c r="HA1525" s="63"/>
      <c r="HB1525" s="63"/>
      <c r="HC1525" s="63"/>
      <c r="HD1525" s="63"/>
      <c r="HE1525" s="63"/>
      <c r="HF1525" s="63"/>
      <c r="HG1525" s="63"/>
      <c r="HH1525" s="63"/>
      <c r="HI1525" s="63"/>
      <c r="HJ1525" s="63"/>
      <c r="HK1525" s="63"/>
      <c r="HL1525" s="63"/>
      <c r="HM1525" s="63"/>
      <c r="HN1525" s="63"/>
      <c r="HO1525" s="63"/>
      <c r="HP1525" s="63"/>
      <c r="HQ1525" s="63"/>
      <c r="HR1525" s="63"/>
      <c r="HS1525" s="63"/>
      <c r="HT1525" s="63"/>
      <c r="HU1525" s="63"/>
      <c r="HV1525" s="63"/>
      <c r="HW1525" s="63"/>
      <c r="HX1525" s="63"/>
      <c r="HY1525" s="63"/>
      <c r="HZ1525" s="63"/>
      <c r="IA1525" s="63"/>
      <c r="IB1525" s="63"/>
      <c r="IC1525" s="63"/>
      <c r="ID1525" s="63"/>
      <c r="IE1525" s="63"/>
      <c r="IF1525" s="63"/>
      <c r="IG1525" s="63"/>
      <c r="IH1525" s="63"/>
      <c r="II1525" s="63"/>
      <c r="IJ1525" s="63"/>
      <c r="IK1525" s="63"/>
      <c r="IL1525" s="63"/>
      <c r="IM1525" s="63"/>
      <c r="IN1525" s="63"/>
      <c r="IO1525" s="63"/>
      <c r="IP1525" s="63"/>
      <c r="IQ1525" s="63"/>
      <c r="IR1525" s="63"/>
      <c r="IS1525" s="63"/>
      <c r="IT1525" s="63"/>
      <c r="IU1525" s="63"/>
      <c r="IV1525" s="63"/>
    </row>
    <row r="1526" spans="1:256" ht="15">
      <c r="A1526" s="878" t="s">
        <v>20</v>
      </c>
      <c r="B1526" s="878"/>
      <c r="C1526" s="878"/>
      <c r="D1526" s="878"/>
      <c r="E1526" s="878"/>
      <c r="F1526" s="878"/>
      <c r="G1526" s="878"/>
      <c r="H1526" s="878"/>
      <c r="I1526" s="878"/>
      <c r="J1526" s="878"/>
      <c r="K1526" s="878"/>
      <c r="L1526" s="878"/>
      <c r="M1526" s="878"/>
      <c r="N1526" s="878"/>
      <c r="O1526" s="878"/>
      <c r="P1526" s="42"/>
      <c r="Q1526" s="976" t="s">
        <v>883</v>
      </c>
      <c r="R1526" s="976"/>
      <c r="S1526" s="976"/>
      <c r="T1526" s="976"/>
      <c r="U1526" s="976"/>
      <c r="V1526" s="976"/>
      <c r="W1526" s="976"/>
      <c r="X1526" s="976"/>
      <c r="Y1526" s="976"/>
      <c r="Z1526" s="976"/>
      <c r="AA1526" s="976"/>
      <c r="AB1526" s="976"/>
      <c r="AC1526" s="976"/>
      <c r="AD1526" s="976"/>
      <c r="AE1526" s="976"/>
      <c r="AF1526" s="976"/>
      <c r="AG1526" s="976"/>
      <c r="AH1526" s="976"/>
      <c r="AI1526" s="976"/>
      <c r="AJ1526" s="976"/>
      <c r="AK1526" s="976"/>
      <c r="AL1526" s="976"/>
      <c r="AM1526" s="976"/>
      <c r="AN1526" s="976"/>
      <c r="AO1526" s="976"/>
      <c r="AP1526" s="976"/>
      <c r="AQ1526" s="976"/>
      <c r="AR1526" s="976"/>
      <c r="AS1526" s="976"/>
      <c r="AT1526" s="976"/>
      <c r="AU1526" s="976"/>
      <c r="AV1526" s="976"/>
      <c r="AW1526" s="976"/>
      <c r="AX1526" s="976"/>
      <c r="AY1526" s="976"/>
      <c r="AZ1526" s="976"/>
      <c r="BA1526" s="976"/>
      <c r="BB1526" s="976"/>
      <c r="BC1526" s="63"/>
      <c r="BD1526" s="63"/>
      <c r="BE1526" s="63"/>
      <c r="BF1526" s="63"/>
      <c r="BG1526" s="63"/>
      <c r="BH1526" s="63"/>
      <c r="BI1526" s="63"/>
      <c r="BJ1526" s="63"/>
      <c r="BK1526" s="63"/>
      <c r="BL1526" s="63"/>
      <c r="BM1526" s="63"/>
      <c r="BN1526" s="63"/>
      <c r="BO1526" s="63"/>
      <c r="BP1526" s="63"/>
      <c r="BQ1526" s="63"/>
      <c r="BR1526" s="63"/>
      <c r="BS1526" s="63"/>
      <c r="BT1526" s="63"/>
      <c r="BU1526" s="63"/>
      <c r="BV1526" s="63"/>
      <c r="BW1526" s="63"/>
      <c r="BX1526" s="63"/>
      <c r="BY1526" s="63"/>
      <c r="BZ1526" s="63"/>
      <c r="CA1526" s="63"/>
      <c r="CB1526" s="63"/>
      <c r="CC1526" s="63"/>
      <c r="CD1526" s="63"/>
      <c r="CE1526" s="63"/>
      <c r="CF1526" s="63"/>
      <c r="CG1526" s="63"/>
      <c r="CH1526" s="63"/>
      <c r="CI1526" s="63"/>
      <c r="CJ1526" s="63"/>
      <c r="CK1526" s="63"/>
      <c r="CL1526" s="63"/>
      <c r="CM1526" s="63"/>
      <c r="CN1526" s="63"/>
      <c r="CO1526" s="63"/>
      <c r="CP1526" s="63"/>
      <c r="CQ1526" s="63"/>
      <c r="CR1526" s="63"/>
      <c r="CS1526" s="63"/>
      <c r="CT1526" s="63"/>
      <c r="CU1526" s="63"/>
      <c r="CV1526" s="63"/>
      <c r="CW1526" s="63"/>
      <c r="CX1526" s="63"/>
      <c r="CY1526" s="63"/>
      <c r="CZ1526" s="63"/>
      <c r="DA1526" s="63"/>
      <c r="DB1526" s="63"/>
      <c r="DC1526" s="63"/>
      <c r="DD1526" s="63"/>
      <c r="DE1526" s="63"/>
      <c r="DF1526" s="63"/>
      <c r="DG1526" s="63"/>
      <c r="DH1526" s="63"/>
      <c r="DI1526" s="63"/>
      <c r="DJ1526" s="63"/>
      <c r="DK1526" s="63"/>
      <c r="DL1526" s="63"/>
      <c r="DM1526" s="63"/>
      <c r="DN1526" s="63"/>
      <c r="DO1526" s="63"/>
      <c r="DP1526" s="63"/>
      <c r="DQ1526" s="63"/>
      <c r="DR1526" s="63"/>
      <c r="DS1526" s="63"/>
      <c r="DT1526" s="63"/>
      <c r="DU1526" s="63"/>
      <c r="DV1526" s="63"/>
      <c r="DW1526" s="63"/>
      <c r="DX1526" s="63"/>
      <c r="DY1526" s="63"/>
      <c r="DZ1526" s="63"/>
      <c r="EA1526" s="63"/>
      <c r="EB1526" s="63"/>
      <c r="EC1526" s="63"/>
      <c r="ED1526" s="63"/>
      <c r="EE1526" s="63"/>
      <c r="EF1526" s="63"/>
      <c r="EG1526" s="63"/>
      <c r="EH1526" s="63"/>
      <c r="EI1526" s="63"/>
      <c r="EJ1526" s="63"/>
      <c r="EK1526" s="63"/>
      <c r="EL1526" s="63"/>
      <c r="EM1526" s="63"/>
      <c r="EN1526" s="63"/>
      <c r="EO1526" s="63"/>
      <c r="EP1526" s="63"/>
      <c r="EQ1526" s="63"/>
      <c r="ER1526" s="63"/>
      <c r="ES1526" s="63"/>
      <c r="ET1526" s="63"/>
      <c r="EU1526" s="63"/>
      <c r="EV1526" s="63"/>
      <c r="EW1526" s="63"/>
      <c r="EX1526" s="63"/>
      <c r="EY1526" s="63"/>
      <c r="EZ1526" s="63"/>
      <c r="FA1526" s="63"/>
      <c r="FB1526" s="63"/>
      <c r="FC1526" s="63"/>
      <c r="FD1526" s="63"/>
      <c r="FE1526" s="63"/>
      <c r="FF1526" s="63"/>
      <c r="FG1526" s="63"/>
      <c r="FH1526" s="63"/>
      <c r="FI1526" s="63"/>
      <c r="FJ1526" s="63"/>
      <c r="FK1526" s="63"/>
      <c r="FL1526" s="63"/>
      <c r="FM1526" s="63"/>
      <c r="FN1526" s="63"/>
      <c r="FO1526" s="63"/>
      <c r="FP1526" s="63"/>
      <c r="FQ1526" s="63"/>
      <c r="FR1526" s="63"/>
      <c r="FS1526" s="63"/>
      <c r="FT1526" s="63"/>
      <c r="FU1526" s="63"/>
      <c r="FV1526" s="63"/>
      <c r="FW1526" s="63"/>
      <c r="FX1526" s="63"/>
      <c r="FY1526" s="63"/>
      <c r="FZ1526" s="63"/>
      <c r="GA1526" s="63"/>
      <c r="GB1526" s="63"/>
      <c r="GC1526" s="63"/>
      <c r="GD1526" s="63"/>
      <c r="GE1526" s="63"/>
      <c r="GF1526" s="63"/>
      <c r="GG1526" s="63"/>
      <c r="GH1526" s="63"/>
      <c r="GI1526" s="63"/>
      <c r="GJ1526" s="63"/>
      <c r="GK1526" s="63"/>
      <c r="GL1526" s="63"/>
      <c r="GM1526" s="63"/>
      <c r="GN1526" s="63"/>
      <c r="GO1526" s="63"/>
      <c r="GP1526" s="63"/>
      <c r="GQ1526" s="63"/>
      <c r="GR1526" s="63"/>
      <c r="GS1526" s="63"/>
      <c r="GT1526" s="63"/>
      <c r="GU1526" s="63"/>
      <c r="GV1526" s="63"/>
      <c r="GW1526" s="63"/>
      <c r="GX1526" s="63"/>
      <c r="GY1526" s="63"/>
      <c r="GZ1526" s="63"/>
      <c r="HA1526" s="63"/>
      <c r="HB1526" s="63"/>
      <c r="HC1526" s="63"/>
      <c r="HD1526" s="63"/>
      <c r="HE1526" s="63"/>
      <c r="HF1526" s="63"/>
      <c r="HG1526" s="63"/>
      <c r="HH1526" s="63"/>
      <c r="HI1526" s="63"/>
      <c r="HJ1526" s="63"/>
      <c r="HK1526" s="63"/>
      <c r="HL1526" s="63"/>
      <c r="HM1526" s="63"/>
      <c r="HN1526" s="63"/>
      <c r="HO1526" s="63"/>
      <c r="HP1526" s="63"/>
      <c r="HQ1526" s="63"/>
      <c r="HR1526" s="63"/>
      <c r="HS1526" s="63"/>
      <c r="HT1526" s="63"/>
      <c r="HU1526" s="63"/>
      <c r="HV1526" s="63"/>
      <c r="HW1526" s="63"/>
      <c r="HX1526" s="63"/>
      <c r="HY1526" s="63"/>
      <c r="HZ1526" s="63"/>
      <c r="IA1526" s="63"/>
      <c r="IB1526" s="63"/>
      <c r="IC1526" s="63"/>
      <c r="ID1526" s="63"/>
      <c r="IE1526" s="63"/>
      <c r="IF1526" s="63"/>
      <c r="IG1526" s="63"/>
      <c r="IH1526" s="63"/>
      <c r="II1526" s="63"/>
      <c r="IJ1526" s="63"/>
      <c r="IK1526" s="63"/>
      <c r="IL1526" s="63"/>
      <c r="IM1526" s="63"/>
      <c r="IN1526" s="63"/>
      <c r="IO1526" s="63"/>
      <c r="IP1526" s="63"/>
      <c r="IQ1526" s="63"/>
      <c r="IR1526" s="63"/>
      <c r="IS1526" s="63"/>
      <c r="IT1526" s="63"/>
      <c r="IU1526" s="63"/>
      <c r="IV1526" s="63"/>
    </row>
    <row r="1527" spans="1:256" ht="15">
      <c r="A1527" s="42"/>
      <c r="B1527" s="42"/>
      <c r="C1527" s="42"/>
      <c r="D1527" s="42"/>
      <c r="E1527" s="42"/>
      <c r="F1527" s="42"/>
      <c r="G1527" s="42"/>
      <c r="H1527" s="42"/>
      <c r="I1527" s="42"/>
      <c r="J1527" s="42"/>
      <c r="K1527" s="42"/>
      <c r="L1527" s="42"/>
      <c r="M1527" s="42"/>
      <c r="N1527" s="42"/>
      <c r="O1527" s="42"/>
      <c r="P1527" s="42"/>
      <c r="Q1527" s="733"/>
      <c r="R1527" s="5"/>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63"/>
      <c r="BC1527" s="63"/>
      <c r="BD1527" s="63"/>
      <c r="BE1527" s="63"/>
      <c r="BF1527" s="63"/>
      <c r="BG1527" s="63"/>
      <c r="BH1527" s="63"/>
      <c r="BI1527" s="63"/>
      <c r="BJ1527" s="63"/>
      <c r="BK1527" s="63"/>
      <c r="BL1527" s="63"/>
      <c r="BM1527" s="63"/>
      <c r="BN1527" s="63"/>
      <c r="BO1527" s="63"/>
      <c r="BP1527" s="63"/>
      <c r="BQ1527" s="63"/>
      <c r="BR1527" s="63"/>
      <c r="BS1527" s="63"/>
      <c r="BT1527" s="63"/>
      <c r="BU1527" s="63"/>
      <c r="BV1527" s="63"/>
      <c r="BW1527" s="63"/>
      <c r="BX1527" s="63"/>
      <c r="BY1527" s="63"/>
      <c r="BZ1527" s="63"/>
      <c r="CA1527" s="63"/>
      <c r="CB1527" s="63"/>
      <c r="CC1527" s="63"/>
      <c r="CD1527" s="63"/>
      <c r="CE1527" s="63"/>
      <c r="CF1527" s="63"/>
      <c r="CG1527" s="63"/>
      <c r="CH1527" s="63"/>
      <c r="CI1527" s="63"/>
      <c r="CJ1527" s="63"/>
      <c r="CK1527" s="63"/>
      <c r="CL1527" s="63"/>
      <c r="CM1527" s="63"/>
      <c r="CN1527" s="63"/>
      <c r="CO1527" s="63"/>
      <c r="CP1527" s="63"/>
      <c r="CQ1527" s="63"/>
      <c r="CR1527" s="63"/>
      <c r="CS1527" s="63"/>
      <c r="CT1527" s="63"/>
      <c r="CU1527" s="63"/>
      <c r="CV1527" s="63"/>
      <c r="CW1527" s="63"/>
      <c r="CX1527" s="63"/>
      <c r="CY1527" s="63"/>
      <c r="CZ1527" s="63"/>
      <c r="DA1527" s="63"/>
      <c r="DB1527" s="63"/>
      <c r="DC1527" s="63"/>
      <c r="DD1527" s="63"/>
      <c r="DE1527" s="63"/>
      <c r="DF1527" s="63"/>
      <c r="DG1527" s="63"/>
      <c r="DH1527" s="63"/>
      <c r="DI1527" s="63"/>
      <c r="DJ1527" s="63"/>
      <c r="DK1527" s="63"/>
      <c r="DL1527" s="63"/>
      <c r="DM1527" s="63"/>
      <c r="DN1527" s="63"/>
      <c r="DO1527" s="63"/>
      <c r="DP1527" s="63"/>
      <c r="DQ1527" s="63"/>
      <c r="DR1527" s="63"/>
      <c r="DS1527" s="63"/>
      <c r="DT1527" s="63"/>
      <c r="DU1527" s="63"/>
      <c r="DV1527" s="63"/>
      <c r="DW1527" s="63"/>
      <c r="DX1527" s="63"/>
      <c r="DY1527" s="63"/>
      <c r="DZ1527" s="63"/>
      <c r="EA1527" s="63"/>
      <c r="EB1527" s="63"/>
      <c r="EC1527" s="63"/>
      <c r="ED1527" s="63"/>
      <c r="EE1527" s="63"/>
      <c r="EF1527" s="63"/>
      <c r="EG1527" s="63"/>
      <c r="EH1527" s="63"/>
      <c r="EI1527" s="63"/>
      <c r="EJ1527" s="63"/>
      <c r="EK1527" s="63"/>
      <c r="EL1527" s="63"/>
      <c r="EM1527" s="63"/>
      <c r="EN1527" s="63"/>
      <c r="EO1527" s="63"/>
      <c r="EP1527" s="63"/>
      <c r="EQ1527" s="63"/>
      <c r="ER1527" s="63"/>
      <c r="ES1527" s="63"/>
      <c r="ET1527" s="63"/>
      <c r="EU1527" s="63"/>
      <c r="EV1527" s="63"/>
      <c r="EW1527" s="63"/>
      <c r="EX1527" s="63"/>
      <c r="EY1527" s="63"/>
      <c r="EZ1527" s="63"/>
      <c r="FA1527" s="63"/>
      <c r="FB1527" s="63"/>
      <c r="FC1527" s="63"/>
      <c r="FD1527" s="63"/>
      <c r="FE1527" s="63"/>
      <c r="FF1527" s="63"/>
      <c r="FG1527" s="63"/>
      <c r="FH1527" s="63"/>
      <c r="FI1527" s="63"/>
      <c r="FJ1527" s="63"/>
      <c r="FK1527" s="63"/>
      <c r="FL1527" s="63"/>
      <c r="FM1527" s="63"/>
      <c r="FN1527" s="63"/>
      <c r="FO1527" s="63"/>
      <c r="FP1527" s="63"/>
      <c r="FQ1527" s="63"/>
      <c r="FR1527" s="63"/>
      <c r="FS1527" s="63"/>
      <c r="FT1527" s="63"/>
      <c r="FU1527" s="63"/>
      <c r="FV1527" s="63"/>
      <c r="FW1527" s="63"/>
      <c r="FX1527" s="63"/>
      <c r="FY1527" s="63"/>
      <c r="FZ1527" s="63"/>
      <c r="GA1527" s="63"/>
      <c r="GB1527" s="63"/>
      <c r="GC1527" s="63"/>
      <c r="GD1527" s="63"/>
      <c r="GE1527" s="63"/>
      <c r="GF1527" s="63"/>
      <c r="GG1527" s="63"/>
      <c r="GH1527" s="63"/>
      <c r="GI1527" s="63"/>
      <c r="GJ1527" s="63"/>
      <c r="GK1527" s="63"/>
      <c r="GL1527" s="63"/>
      <c r="GM1527" s="63"/>
      <c r="GN1527" s="63"/>
      <c r="GO1527" s="63"/>
      <c r="GP1527" s="63"/>
      <c r="GQ1527" s="63"/>
      <c r="GR1527" s="63"/>
      <c r="GS1527" s="63"/>
      <c r="GT1527" s="63"/>
      <c r="GU1527" s="63"/>
      <c r="GV1527" s="63"/>
      <c r="GW1527" s="63"/>
      <c r="GX1527" s="63"/>
      <c r="GY1527" s="63"/>
      <c r="GZ1527" s="63"/>
      <c r="HA1527" s="63"/>
      <c r="HB1527" s="63"/>
      <c r="HC1527" s="63"/>
      <c r="HD1527" s="63"/>
      <c r="HE1527" s="63"/>
      <c r="HF1527" s="63"/>
      <c r="HG1527" s="63"/>
      <c r="HH1527" s="63"/>
      <c r="HI1527" s="63"/>
      <c r="HJ1527" s="63"/>
      <c r="HK1527" s="63"/>
      <c r="HL1527" s="63"/>
      <c r="HM1527" s="63"/>
      <c r="HN1527" s="63"/>
      <c r="HO1527" s="63"/>
      <c r="HP1527" s="63"/>
      <c r="HQ1527" s="63"/>
      <c r="HR1527" s="63"/>
      <c r="HS1527" s="63"/>
      <c r="HT1527" s="63"/>
      <c r="HU1527" s="63"/>
      <c r="HV1527" s="63"/>
      <c r="HW1527" s="63"/>
      <c r="HX1527" s="63"/>
      <c r="HY1527" s="63"/>
      <c r="HZ1527" s="63"/>
      <c r="IA1527" s="63"/>
      <c r="IB1527" s="63"/>
      <c r="IC1527" s="63"/>
      <c r="ID1527" s="63"/>
      <c r="IE1527" s="63"/>
      <c r="IF1527" s="63"/>
      <c r="IG1527" s="63"/>
      <c r="IH1527" s="63"/>
      <c r="II1527" s="63"/>
      <c r="IJ1527" s="63"/>
      <c r="IK1527" s="63"/>
      <c r="IL1527" s="63"/>
      <c r="IM1527" s="63"/>
      <c r="IN1527" s="63"/>
      <c r="IO1527" s="63"/>
      <c r="IP1527" s="63"/>
      <c r="IQ1527" s="63"/>
      <c r="IR1527" s="63"/>
      <c r="IS1527" s="63"/>
      <c r="IT1527" s="63"/>
      <c r="IU1527" s="63"/>
      <c r="IV1527" s="63"/>
    </row>
    <row r="1528" spans="1:256" ht="15">
      <c r="A1528" s="878" t="s">
        <v>19</v>
      </c>
      <c r="B1528" s="878"/>
      <c r="C1528" s="878"/>
      <c r="D1528" s="878"/>
      <c r="E1528" s="878"/>
      <c r="F1528" s="878"/>
      <c r="G1528" s="878"/>
      <c r="H1528" s="878"/>
      <c r="I1528" s="878"/>
      <c r="J1528" s="878"/>
      <c r="K1528" s="878"/>
      <c r="L1528" s="878"/>
      <c r="M1528" s="878"/>
      <c r="N1528" s="878"/>
      <c r="O1528" s="878"/>
      <c r="P1528" s="63"/>
      <c r="Q1528" s="976" t="s">
        <v>209</v>
      </c>
      <c r="R1528" s="976"/>
      <c r="S1528" s="976"/>
      <c r="T1528" s="976"/>
      <c r="U1528" s="976"/>
      <c r="V1528" s="976"/>
      <c r="W1528" s="976"/>
      <c r="X1528" s="976"/>
      <c r="Y1528" s="976"/>
      <c r="Z1528" s="976"/>
      <c r="AA1528" s="976"/>
      <c r="AB1528" s="976"/>
      <c r="AC1528" s="976"/>
      <c r="AD1528" s="976"/>
      <c r="AE1528" s="976"/>
      <c r="AF1528" s="976"/>
      <c r="AG1528" s="976"/>
      <c r="AH1528" s="976"/>
      <c r="AI1528" s="976"/>
      <c r="AJ1528" s="976"/>
      <c r="AK1528" s="976"/>
      <c r="AL1528" s="976"/>
      <c r="AM1528" s="976"/>
      <c r="AN1528" s="976"/>
      <c r="AO1528" s="976"/>
      <c r="AP1528" s="976"/>
      <c r="AQ1528" s="976"/>
      <c r="AR1528" s="976"/>
      <c r="AS1528" s="976"/>
      <c r="AT1528" s="976"/>
      <c r="AU1528" s="976"/>
      <c r="AV1528" s="976"/>
      <c r="AW1528" s="976"/>
      <c r="AX1528" s="976"/>
      <c r="AY1528" s="976"/>
      <c r="AZ1528" s="976"/>
      <c r="BA1528" s="976"/>
      <c r="BB1528" s="976"/>
      <c r="BC1528" s="63"/>
      <c r="BD1528" s="63"/>
      <c r="BE1528" s="63"/>
      <c r="BF1528" s="63"/>
      <c r="BG1528" s="63"/>
      <c r="BH1528" s="63"/>
      <c r="BI1528" s="63"/>
      <c r="BJ1528" s="63"/>
      <c r="BK1528" s="63"/>
      <c r="BL1528" s="63"/>
      <c r="BM1528" s="63"/>
      <c r="BN1528" s="63"/>
      <c r="BO1528" s="63"/>
      <c r="BP1528" s="63"/>
      <c r="BQ1528" s="63"/>
      <c r="BR1528" s="63"/>
      <c r="BS1528" s="63"/>
      <c r="BT1528" s="63"/>
      <c r="BU1528" s="63"/>
      <c r="BV1528" s="63"/>
      <c r="BW1528" s="63"/>
      <c r="BX1528" s="63"/>
      <c r="BY1528" s="63"/>
      <c r="BZ1528" s="63"/>
      <c r="CA1528" s="63"/>
      <c r="CB1528" s="63"/>
      <c r="CC1528" s="63"/>
      <c r="CD1528" s="63"/>
      <c r="CE1528" s="63"/>
      <c r="CF1528" s="63"/>
      <c r="CG1528" s="63"/>
      <c r="CH1528" s="63"/>
      <c r="CI1528" s="63"/>
      <c r="CJ1528" s="63"/>
      <c r="CK1528" s="63"/>
      <c r="CL1528" s="63"/>
      <c r="CM1528" s="63"/>
      <c r="CN1528" s="63"/>
      <c r="CO1528" s="63"/>
      <c r="CP1528" s="63"/>
      <c r="CQ1528" s="63"/>
      <c r="CR1528" s="63"/>
      <c r="CS1528" s="63"/>
      <c r="CT1528" s="63"/>
      <c r="CU1528" s="63"/>
      <c r="CV1528" s="63"/>
      <c r="CW1528" s="63"/>
      <c r="CX1528" s="63"/>
      <c r="CY1528" s="63"/>
      <c r="CZ1528" s="63"/>
      <c r="DA1528" s="63"/>
      <c r="DB1528" s="63"/>
      <c r="DC1528" s="63"/>
      <c r="DD1528" s="63"/>
      <c r="DE1528" s="63"/>
      <c r="DF1528" s="63"/>
      <c r="DG1528" s="63"/>
      <c r="DH1528" s="63"/>
      <c r="DI1528" s="63"/>
      <c r="DJ1528" s="63"/>
      <c r="DK1528" s="63"/>
      <c r="DL1528" s="63"/>
      <c r="DM1528" s="63"/>
      <c r="DN1528" s="63"/>
      <c r="DO1528" s="63"/>
      <c r="DP1528" s="63"/>
      <c r="DQ1528" s="63"/>
      <c r="DR1528" s="63"/>
      <c r="DS1528" s="63"/>
      <c r="DT1528" s="63"/>
      <c r="DU1528" s="63"/>
      <c r="DV1528" s="63"/>
      <c r="DW1528" s="63"/>
      <c r="DX1528" s="63"/>
      <c r="DY1528" s="63"/>
      <c r="DZ1528" s="63"/>
      <c r="EA1528" s="63"/>
      <c r="EB1528" s="63"/>
      <c r="EC1528" s="63"/>
      <c r="ED1528" s="63"/>
      <c r="EE1528" s="63"/>
      <c r="EF1528" s="63"/>
      <c r="EG1528" s="63"/>
      <c r="EH1528" s="63"/>
      <c r="EI1528" s="63"/>
      <c r="EJ1528" s="63"/>
      <c r="EK1528" s="63"/>
      <c r="EL1528" s="63"/>
      <c r="EM1528" s="63"/>
      <c r="EN1528" s="63"/>
      <c r="EO1528" s="63"/>
      <c r="EP1528" s="63"/>
      <c r="EQ1528" s="63"/>
      <c r="ER1528" s="63"/>
      <c r="ES1528" s="63"/>
      <c r="ET1528" s="63"/>
      <c r="EU1528" s="63"/>
      <c r="EV1528" s="63"/>
      <c r="EW1528" s="63"/>
      <c r="EX1528" s="63"/>
      <c r="EY1528" s="63"/>
      <c r="EZ1528" s="63"/>
      <c r="FA1528" s="63"/>
      <c r="FB1528" s="63"/>
      <c r="FC1528" s="63"/>
      <c r="FD1528" s="63"/>
      <c r="FE1528" s="63"/>
      <c r="FF1528" s="63"/>
      <c r="FG1528" s="63"/>
      <c r="FH1528" s="63"/>
      <c r="FI1528" s="63"/>
      <c r="FJ1528" s="63"/>
      <c r="FK1528" s="63"/>
      <c r="FL1528" s="63"/>
      <c r="FM1528" s="63"/>
      <c r="FN1528" s="63"/>
      <c r="FO1528" s="63"/>
      <c r="FP1528" s="63"/>
      <c r="FQ1528" s="63"/>
      <c r="FR1528" s="63"/>
      <c r="FS1528" s="63"/>
      <c r="FT1528" s="63"/>
      <c r="FU1528" s="63"/>
      <c r="FV1528" s="63"/>
      <c r="FW1528" s="63"/>
      <c r="FX1528" s="63"/>
      <c r="FY1528" s="63"/>
      <c r="FZ1528" s="63"/>
      <c r="GA1528" s="63"/>
      <c r="GB1528" s="63"/>
      <c r="GC1528" s="63"/>
      <c r="GD1528" s="63"/>
      <c r="GE1528" s="63"/>
      <c r="GF1528" s="63"/>
      <c r="GG1528" s="63"/>
      <c r="GH1528" s="63"/>
      <c r="GI1528" s="63"/>
      <c r="GJ1528" s="63"/>
      <c r="GK1528" s="63"/>
      <c r="GL1528" s="63"/>
      <c r="GM1528" s="63"/>
      <c r="GN1528" s="63"/>
      <c r="GO1528" s="63"/>
      <c r="GP1528" s="63"/>
      <c r="GQ1528" s="63"/>
      <c r="GR1528" s="63"/>
      <c r="GS1528" s="63"/>
      <c r="GT1528" s="63"/>
      <c r="GU1528" s="63"/>
      <c r="GV1528" s="63"/>
      <c r="GW1528" s="63"/>
      <c r="GX1528" s="63"/>
      <c r="GY1528" s="63"/>
      <c r="GZ1528" s="63"/>
      <c r="HA1528" s="63"/>
      <c r="HB1528" s="63"/>
      <c r="HC1528" s="63"/>
      <c r="HD1528" s="63"/>
      <c r="HE1528" s="63"/>
      <c r="HF1528" s="63"/>
      <c r="HG1528" s="63"/>
      <c r="HH1528" s="63"/>
      <c r="HI1528" s="63"/>
      <c r="HJ1528" s="63"/>
      <c r="HK1528" s="63"/>
      <c r="HL1528" s="63"/>
      <c r="HM1528" s="63"/>
      <c r="HN1528" s="63"/>
      <c r="HO1528" s="63"/>
      <c r="HP1528" s="63"/>
      <c r="HQ1528" s="63"/>
      <c r="HR1528" s="63"/>
      <c r="HS1528" s="63"/>
      <c r="HT1528" s="63"/>
      <c r="HU1528" s="63"/>
      <c r="HV1528" s="63"/>
      <c r="HW1528" s="63"/>
      <c r="HX1528" s="63"/>
      <c r="HY1528" s="63"/>
      <c r="HZ1528" s="63"/>
      <c r="IA1528" s="63"/>
      <c r="IB1528" s="63"/>
      <c r="IC1528" s="63"/>
      <c r="ID1528" s="63"/>
      <c r="IE1528" s="63"/>
      <c r="IF1528" s="63"/>
      <c r="IG1528" s="63"/>
      <c r="IH1528" s="63"/>
      <c r="II1528" s="63"/>
      <c r="IJ1528" s="63"/>
      <c r="IK1528" s="63"/>
      <c r="IL1528" s="63"/>
      <c r="IM1528" s="63"/>
      <c r="IN1528" s="63"/>
      <c r="IO1528" s="63"/>
      <c r="IP1528" s="63"/>
      <c r="IQ1528" s="63"/>
      <c r="IR1528" s="63"/>
      <c r="IS1528" s="63"/>
      <c r="IT1528" s="63"/>
      <c r="IU1528" s="63"/>
      <c r="IV1528" s="63"/>
    </row>
    <row r="1529" spans="1:256" ht="15">
      <c r="A1529" s="4"/>
      <c r="B1529" s="4"/>
      <c r="C1529" s="4"/>
      <c r="D1529" s="4"/>
      <c r="E1529" s="4"/>
      <c r="F1529" s="4"/>
      <c r="G1529" s="4"/>
      <c r="H1529" s="4"/>
      <c r="I1529" s="4"/>
      <c r="J1529" s="4"/>
      <c r="K1529" s="4"/>
      <c r="L1529" s="4"/>
      <c r="M1529" s="4"/>
      <c r="N1529" s="4"/>
      <c r="O1529" s="4"/>
      <c r="P1529" s="42"/>
      <c r="Q1529" s="1552"/>
      <c r="R1529" s="977"/>
      <c r="S1529" s="977"/>
      <c r="T1529" s="977"/>
      <c r="U1529" s="977"/>
      <c r="V1529" s="977"/>
      <c r="W1529" s="977"/>
      <c r="X1529" s="977"/>
      <c r="Y1529" s="977"/>
      <c r="Z1529" s="977"/>
      <c r="AA1529" s="977"/>
      <c r="AB1529" s="977"/>
      <c r="AC1529" s="977"/>
      <c r="AD1529" s="977"/>
      <c r="AE1529" s="977"/>
      <c r="AF1529" s="977"/>
      <c r="AG1529" s="977"/>
      <c r="AH1529" s="977"/>
      <c r="AI1529" s="977"/>
      <c r="AJ1529" s="977"/>
      <c r="AK1529" s="977"/>
      <c r="AL1529" s="977"/>
      <c r="AM1529" s="977"/>
      <c r="AN1529" s="977"/>
      <c r="AO1529" s="977"/>
      <c r="AP1529" s="977"/>
      <c r="AQ1529" s="977"/>
      <c r="AR1529" s="977"/>
      <c r="AS1529" s="977"/>
      <c r="AT1529" s="977"/>
      <c r="AU1529" s="977"/>
      <c r="AV1529" s="977"/>
      <c r="AW1529" s="977"/>
      <c r="AX1529" s="977"/>
      <c r="AY1529" s="977"/>
      <c r="AZ1529" s="977"/>
      <c r="BA1529" s="977"/>
      <c r="BB1529" s="63"/>
      <c r="BC1529" s="63"/>
      <c r="BD1529" s="63"/>
      <c r="BE1529" s="63"/>
      <c r="BF1529" s="63"/>
      <c r="BG1529" s="63"/>
      <c r="BH1529" s="63"/>
      <c r="BI1529" s="63"/>
      <c r="BJ1529" s="63"/>
      <c r="BK1529" s="63"/>
      <c r="BL1529" s="63"/>
      <c r="BM1529" s="63"/>
      <c r="BN1529" s="63"/>
      <c r="BO1529" s="63"/>
      <c r="BP1529" s="63"/>
      <c r="BQ1529" s="63"/>
      <c r="BR1529" s="63"/>
      <c r="BS1529" s="63"/>
      <c r="BT1529" s="63"/>
      <c r="BU1529" s="63"/>
      <c r="BV1529" s="63"/>
      <c r="BW1529" s="63"/>
      <c r="BX1529" s="63"/>
      <c r="BY1529" s="63"/>
      <c r="BZ1529" s="63"/>
      <c r="CA1529" s="63"/>
      <c r="CB1529" s="63"/>
      <c r="CC1529" s="63"/>
      <c r="CD1529" s="63"/>
      <c r="CE1529" s="63"/>
      <c r="CF1529" s="63"/>
      <c r="CG1529" s="63"/>
      <c r="CH1529" s="63"/>
      <c r="CI1529" s="63"/>
      <c r="CJ1529" s="63"/>
      <c r="CK1529" s="63"/>
      <c r="CL1529" s="63"/>
      <c r="CM1529" s="63"/>
      <c r="CN1529" s="63"/>
      <c r="CO1529" s="63"/>
      <c r="CP1529" s="63"/>
      <c r="CQ1529" s="63"/>
      <c r="CR1529" s="63"/>
      <c r="CS1529" s="63"/>
      <c r="CT1529" s="63"/>
      <c r="CU1529" s="63"/>
      <c r="CV1529" s="63"/>
      <c r="CW1529" s="63"/>
      <c r="CX1529" s="63"/>
      <c r="CY1529" s="63"/>
      <c r="CZ1529" s="63"/>
      <c r="DA1529" s="63"/>
      <c r="DB1529" s="63"/>
      <c r="DC1529" s="63"/>
      <c r="DD1529" s="63"/>
      <c r="DE1529" s="63"/>
      <c r="DF1529" s="63"/>
      <c r="DG1529" s="63"/>
      <c r="DH1529" s="63"/>
      <c r="DI1529" s="63"/>
      <c r="DJ1529" s="63"/>
      <c r="DK1529" s="63"/>
      <c r="DL1529" s="63"/>
      <c r="DM1529" s="63"/>
      <c r="DN1529" s="63"/>
      <c r="DO1529" s="63"/>
      <c r="DP1529" s="63"/>
      <c r="DQ1529" s="63"/>
      <c r="DR1529" s="63"/>
      <c r="DS1529" s="63"/>
      <c r="DT1529" s="63"/>
      <c r="DU1529" s="63"/>
      <c r="DV1529" s="63"/>
      <c r="DW1529" s="63"/>
      <c r="DX1529" s="63"/>
      <c r="DY1529" s="63"/>
      <c r="DZ1529" s="63"/>
      <c r="EA1529" s="63"/>
      <c r="EB1529" s="63"/>
      <c r="EC1529" s="63"/>
      <c r="ED1529" s="63"/>
      <c r="EE1529" s="63"/>
      <c r="EF1529" s="63"/>
      <c r="EG1529" s="63"/>
      <c r="EH1529" s="63"/>
      <c r="EI1529" s="63"/>
      <c r="EJ1529" s="63"/>
      <c r="EK1529" s="63"/>
      <c r="EL1529" s="63"/>
      <c r="EM1529" s="63"/>
      <c r="EN1529" s="63"/>
      <c r="EO1529" s="63"/>
      <c r="EP1529" s="63"/>
      <c r="EQ1529" s="63"/>
      <c r="ER1529" s="63"/>
      <c r="ES1529" s="63"/>
      <c r="ET1529" s="63"/>
      <c r="EU1529" s="63"/>
      <c r="EV1529" s="63"/>
      <c r="EW1529" s="63"/>
      <c r="EX1529" s="63"/>
      <c r="EY1529" s="63"/>
      <c r="EZ1529" s="63"/>
      <c r="FA1529" s="63"/>
      <c r="FB1529" s="63"/>
      <c r="FC1529" s="63"/>
      <c r="FD1529" s="63"/>
      <c r="FE1529" s="63"/>
      <c r="FF1529" s="63"/>
      <c r="FG1529" s="63"/>
      <c r="FH1529" s="63"/>
      <c r="FI1529" s="63"/>
      <c r="FJ1529" s="63"/>
      <c r="FK1529" s="63"/>
      <c r="FL1529" s="63"/>
      <c r="FM1529" s="63"/>
      <c r="FN1529" s="63"/>
      <c r="FO1529" s="63"/>
      <c r="FP1529" s="63"/>
      <c r="FQ1529" s="63"/>
      <c r="FR1529" s="63"/>
      <c r="FS1529" s="63"/>
      <c r="FT1529" s="63"/>
      <c r="FU1529" s="63"/>
      <c r="FV1529" s="63"/>
      <c r="FW1529" s="63"/>
      <c r="FX1529" s="63"/>
      <c r="FY1529" s="63"/>
      <c r="FZ1529" s="63"/>
      <c r="GA1529" s="63"/>
      <c r="GB1529" s="63"/>
      <c r="GC1529" s="63"/>
      <c r="GD1529" s="63"/>
      <c r="GE1529" s="63"/>
      <c r="GF1529" s="63"/>
      <c r="GG1529" s="63"/>
      <c r="GH1529" s="63"/>
      <c r="GI1529" s="63"/>
      <c r="GJ1529" s="63"/>
      <c r="GK1529" s="63"/>
      <c r="GL1529" s="63"/>
      <c r="GM1529" s="63"/>
      <c r="GN1529" s="63"/>
      <c r="GO1529" s="63"/>
      <c r="GP1529" s="63"/>
      <c r="GQ1529" s="63"/>
      <c r="GR1529" s="63"/>
      <c r="GS1529" s="63"/>
      <c r="GT1529" s="63"/>
      <c r="GU1529" s="63"/>
      <c r="GV1529" s="63"/>
      <c r="GW1529" s="63"/>
      <c r="GX1529" s="63"/>
      <c r="GY1529" s="63"/>
      <c r="GZ1529" s="63"/>
      <c r="HA1529" s="63"/>
      <c r="HB1529" s="63"/>
      <c r="HC1529" s="63"/>
      <c r="HD1529" s="63"/>
      <c r="HE1529" s="63"/>
      <c r="HF1529" s="63"/>
      <c r="HG1529" s="63"/>
      <c r="HH1529" s="63"/>
      <c r="HI1529" s="63"/>
      <c r="HJ1529" s="63"/>
      <c r="HK1529" s="63"/>
      <c r="HL1529" s="63"/>
      <c r="HM1529" s="63"/>
      <c r="HN1529" s="63"/>
      <c r="HO1529" s="63"/>
      <c r="HP1529" s="63"/>
      <c r="HQ1529" s="63"/>
      <c r="HR1529" s="63"/>
      <c r="HS1529" s="63"/>
      <c r="HT1529" s="63"/>
      <c r="HU1529" s="63"/>
      <c r="HV1529" s="63"/>
      <c r="HW1529" s="63"/>
      <c r="HX1529" s="63"/>
      <c r="HY1529" s="63"/>
      <c r="HZ1529" s="63"/>
      <c r="IA1529" s="63"/>
      <c r="IB1529" s="63"/>
      <c r="IC1529" s="63"/>
      <c r="ID1529" s="63"/>
      <c r="IE1529" s="63"/>
      <c r="IF1529" s="63"/>
      <c r="IG1529" s="63"/>
      <c r="IH1529" s="63"/>
      <c r="II1529" s="63"/>
      <c r="IJ1529" s="63"/>
      <c r="IK1529" s="63"/>
      <c r="IL1529" s="63"/>
      <c r="IM1529" s="63"/>
      <c r="IN1529" s="63"/>
      <c r="IO1529" s="63"/>
      <c r="IP1529" s="63"/>
      <c r="IQ1529" s="63"/>
      <c r="IR1529" s="63"/>
      <c r="IS1529" s="63"/>
      <c r="IT1529" s="63"/>
      <c r="IU1529" s="63"/>
      <c r="IV1529" s="63"/>
    </row>
    <row r="1530" spans="1:256" ht="15">
      <c r="A1530" s="878" t="s">
        <v>2</v>
      </c>
      <c r="B1530" s="878"/>
      <c r="C1530" s="878"/>
      <c r="D1530" s="878"/>
      <c r="E1530" s="878"/>
      <c r="F1530" s="878"/>
      <c r="G1530" s="878"/>
      <c r="H1530" s="878"/>
      <c r="I1530" s="878"/>
      <c r="J1530" s="878"/>
      <c r="K1530" s="878"/>
      <c r="L1530" s="878"/>
      <c r="M1530" s="878"/>
      <c r="N1530" s="878"/>
      <c r="O1530" s="878"/>
      <c r="P1530" s="63"/>
      <c r="Q1530" s="882" t="s">
        <v>884</v>
      </c>
      <c r="R1530" s="882"/>
      <c r="S1530" s="882"/>
      <c r="T1530" s="882"/>
      <c r="U1530" s="882"/>
      <c r="V1530" s="882"/>
      <c r="W1530" s="882"/>
      <c r="X1530" s="882"/>
      <c r="Y1530" s="882"/>
      <c r="Z1530" s="882"/>
      <c r="AA1530" s="882"/>
      <c r="AB1530" s="882"/>
      <c r="AC1530" s="882"/>
      <c r="AD1530" s="882"/>
      <c r="AE1530" s="882"/>
      <c r="AF1530" s="882"/>
      <c r="AG1530" s="882"/>
      <c r="AH1530" s="882"/>
      <c r="AI1530" s="882"/>
      <c r="AJ1530" s="882"/>
      <c r="AK1530" s="882"/>
      <c r="AL1530" s="882"/>
      <c r="AM1530" s="882"/>
      <c r="AN1530" s="882"/>
      <c r="AO1530" s="882"/>
      <c r="AP1530" s="882"/>
      <c r="AQ1530" s="882"/>
      <c r="AR1530" s="882"/>
      <c r="AS1530" s="882"/>
      <c r="AT1530" s="882"/>
      <c r="AU1530" s="882"/>
      <c r="AV1530" s="882"/>
      <c r="AW1530" s="882"/>
      <c r="AX1530" s="882"/>
      <c r="AY1530" s="882"/>
      <c r="AZ1530" s="882"/>
      <c r="BA1530" s="882"/>
      <c r="BB1530" s="882"/>
      <c r="BC1530" s="63"/>
      <c r="BD1530" s="63"/>
      <c r="BE1530" s="63"/>
      <c r="BF1530" s="63"/>
      <c r="BG1530" s="63"/>
      <c r="BH1530" s="63"/>
      <c r="BI1530" s="63"/>
      <c r="BJ1530" s="63"/>
      <c r="BK1530" s="63"/>
      <c r="BL1530" s="63"/>
      <c r="BM1530" s="63"/>
      <c r="BN1530" s="63"/>
      <c r="BO1530" s="63"/>
      <c r="BP1530" s="63"/>
      <c r="BQ1530" s="63"/>
      <c r="BR1530" s="63"/>
      <c r="BS1530" s="63"/>
      <c r="BT1530" s="63"/>
      <c r="BU1530" s="63"/>
      <c r="BV1530" s="63"/>
      <c r="BW1530" s="63"/>
      <c r="BX1530" s="63"/>
      <c r="BY1530" s="63"/>
      <c r="BZ1530" s="63"/>
      <c r="CA1530" s="63"/>
      <c r="CB1530" s="63"/>
      <c r="CC1530" s="63"/>
      <c r="CD1530" s="63"/>
      <c r="CE1530" s="63"/>
      <c r="CF1530" s="63"/>
      <c r="CG1530" s="63"/>
      <c r="CH1530" s="63"/>
      <c r="CI1530" s="63"/>
      <c r="CJ1530" s="63"/>
      <c r="CK1530" s="63"/>
      <c r="CL1530" s="63"/>
      <c r="CM1530" s="63"/>
      <c r="CN1530" s="63"/>
      <c r="CO1530" s="63"/>
      <c r="CP1530" s="63"/>
      <c r="CQ1530" s="63"/>
      <c r="CR1530" s="63"/>
      <c r="CS1530" s="63"/>
      <c r="CT1530" s="63"/>
      <c r="CU1530" s="63"/>
      <c r="CV1530" s="63"/>
      <c r="CW1530" s="63"/>
      <c r="CX1530" s="63"/>
      <c r="CY1530" s="63"/>
      <c r="CZ1530" s="63"/>
      <c r="DA1530" s="63"/>
      <c r="DB1530" s="63"/>
      <c r="DC1530" s="63"/>
      <c r="DD1530" s="63"/>
      <c r="DE1530" s="63"/>
      <c r="DF1530" s="63"/>
      <c r="DG1530" s="63"/>
      <c r="DH1530" s="63"/>
      <c r="DI1530" s="63"/>
      <c r="DJ1530" s="63"/>
      <c r="DK1530" s="63"/>
      <c r="DL1530" s="63"/>
      <c r="DM1530" s="63"/>
      <c r="DN1530" s="63"/>
      <c r="DO1530" s="63"/>
      <c r="DP1530" s="63"/>
      <c r="DQ1530" s="63"/>
      <c r="DR1530" s="63"/>
      <c r="DS1530" s="63"/>
      <c r="DT1530" s="63"/>
      <c r="DU1530" s="63"/>
      <c r="DV1530" s="63"/>
      <c r="DW1530" s="63"/>
      <c r="DX1530" s="63"/>
      <c r="DY1530" s="63"/>
      <c r="DZ1530" s="63"/>
      <c r="EA1530" s="63"/>
      <c r="EB1530" s="63"/>
      <c r="EC1530" s="63"/>
      <c r="ED1530" s="63"/>
      <c r="EE1530" s="63"/>
      <c r="EF1530" s="63"/>
      <c r="EG1530" s="63"/>
      <c r="EH1530" s="63"/>
      <c r="EI1530" s="63"/>
      <c r="EJ1530" s="63"/>
      <c r="EK1530" s="63"/>
      <c r="EL1530" s="63"/>
      <c r="EM1530" s="63"/>
      <c r="EN1530" s="63"/>
      <c r="EO1530" s="63"/>
      <c r="EP1530" s="63"/>
      <c r="EQ1530" s="63"/>
      <c r="ER1530" s="63"/>
      <c r="ES1530" s="63"/>
      <c r="ET1530" s="63"/>
      <c r="EU1530" s="63"/>
      <c r="EV1530" s="63"/>
      <c r="EW1530" s="63"/>
      <c r="EX1530" s="63"/>
      <c r="EY1530" s="63"/>
      <c r="EZ1530" s="63"/>
      <c r="FA1530" s="63"/>
      <c r="FB1530" s="63"/>
      <c r="FC1530" s="63"/>
      <c r="FD1530" s="63"/>
      <c r="FE1530" s="63"/>
      <c r="FF1530" s="63"/>
      <c r="FG1530" s="63"/>
      <c r="FH1530" s="63"/>
      <c r="FI1530" s="63"/>
      <c r="FJ1530" s="63"/>
      <c r="FK1530" s="63"/>
      <c r="FL1530" s="63"/>
      <c r="FM1530" s="63"/>
      <c r="FN1530" s="63"/>
      <c r="FO1530" s="63"/>
      <c r="FP1530" s="63"/>
      <c r="FQ1530" s="63"/>
      <c r="FR1530" s="63"/>
      <c r="FS1530" s="63"/>
      <c r="FT1530" s="63"/>
      <c r="FU1530" s="63"/>
      <c r="FV1530" s="63"/>
      <c r="FW1530" s="63"/>
      <c r="FX1530" s="63"/>
      <c r="FY1530" s="63"/>
      <c r="FZ1530" s="63"/>
      <c r="GA1530" s="63"/>
      <c r="GB1530" s="63"/>
      <c r="GC1530" s="63"/>
      <c r="GD1530" s="63"/>
      <c r="GE1530" s="63"/>
      <c r="GF1530" s="63"/>
      <c r="GG1530" s="63"/>
      <c r="GH1530" s="63"/>
      <c r="GI1530" s="63"/>
      <c r="GJ1530" s="63"/>
      <c r="GK1530" s="63"/>
      <c r="GL1530" s="63"/>
      <c r="GM1530" s="63"/>
      <c r="GN1530" s="63"/>
      <c r="GO1530" s="63"/>
      <c r="GP1530" s="63"/>
      <c r="GQ1530" s="63"/>
      <c r="GR1530" s="63"/>
      <c r="GS1530" s="63"/>
      <c r="GT1530" s="63"/>
      <c r="GU1530" s="63"/>
      <c r="GV1530" s="63"/>
      <c r="GW1530" s="63"/>
      <c r="GX1530" s="63"/>
      <c r="GY1530" s="63"/>
      <c r="GZ1530" s="63"/>
      <c r="HA1530" s="63"/>
      <c r="HB1530" s="63"/>
      <c r="HC1530" s="63"/>
      <c r="HD1530" s="63"/>
      <c r="HE1530" s="63"/>
      <c r="HF1530" s="63"/>
      <c r="HG1530" s="63"/>
      <c r="HH1530" s="63"/>
      <c r="HI1530" s="63"/>
      <c r="HJ1530" s="63"/>
      <c r="HK1530" s="63"/>
      <c r="HL1530" s="63"/>
      <c r="HM1530" s="63"/>
      <c r="HN1530" s="63"/>
      <c r="HO1530" s="63"/>
      <c r="HP1530" s="63"/>
      <c r="HQ1530" s="63"/>
      <c r="HR1530" s="63"/>
      <c r="HS1530" s="63"/>
      <c r="HT1530" s="63"/>
      <c r="HU1530" s="63"/>
      <c r="HV1530" s="63"/>
      <c r="HW1530" s="63"/>
      <c r="HX1530" s="63"/>
      <c r="HY1530" s="63"/>
      <c r="HZ1530" s="63"/>
      <c r="IA1530" s="63"/>
      <c r="IB1530" s="63"/>
      <c r="IC1530" s="63"/>
      <c r="ID1530" s="63"/>
      <c r="IE1530" s="63"/>
      <c r="IF1530" s="63"/>
      <c r="IG1530" s="63"/>
      <c r="IH1530" s="63"/>
      <c r="II1530" s="63"/>
      <c r="IJ1530" s="63"/>
      <c r="IK1530" s="63"/>
      <c r="IL1530" s="63"/>
      <c r="IM1530" s="63"/>
      <c r="IN1530" s="63"/>
      <c r="IO1530" s="63"/>
      <c r="IP1530" s="63"/>
      <c r="IQ1530" s="63"/>
      <c r="IR1530" s="63"/>
      <c r="IS1530" s="63"/>
      <c r="IT1530" s="63"/>
      <c r="IU1530" s="63"/>
      <c r="IV1530" s="63"/>
    </row>
    <row r="1531" spans="1:256" ht="15">
      <c r="A1531" s="4"/>
      <c r="B1531" s="4"/>
      <c r="C1531" s="4"/>
      <c r="D1531" s="4"/>
      <c r="E1531" s="4"/>
      <c r="F1531" s="4"/>
      <c r="G1531" s="4"/>
      <c r="H1531" s="4"/>
      <c r="I1531" s="4"/>
      <c r="J1531" s="4"/>
      <c r="K1531" s="4"/>
      <c r="L1531" s="4"/>
      <c r="M1531" s="4"/>
      <c r="N1531" s="4"/>
      <c r="O1531" s="4"/>
      <c r="P1531" s="42"/>
      <c r="Q1531" s="733"/>
      <c r="R1531" s="5"/>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c r="AX1531" s="5"/>
      <c r="AY1531" s="5"/>
      <c r="AZ1531" s="5"/>
      <c r="BA1531" s="5"/>
      <c r="BB1531" s="63"/>
      <c r="BC1531" s="63"/>
      <c r="BD1531" s="63"/>
      <c r="BE1531" s="63"/>
      <c r="BF1531" s="63"/>
      <c r="BG1531" s="63"/>
      <c r="BH1531" s="63"/>
      <c r="BI1531" s="63"/>
      <c r="BJ1531" s="63"/>
      <c r="BK1531" s="63"/>
      <c r="BL1531" s="63"/>
      <c r="BM1531" s="63"/>
      <c r="BN1531" s="63"/>
      <c r="BO1531" s="63"/>
      <c r="BP1531" s="63"/>
      <c r="BQ1531" s="63"/>
      <c r="BR1531" s="63"/>
      <c r="BS1531" s="63"/>
      <c r="BT1531" s="63"/>
      <c r="BU1531" s="63"/>
      <c r="BV1531" s="63"/>
      <c r="BW1531" s="63"/>
      <c r="BX1531" s="63"/>
      <c r="BY1531" s="63"/>
      <c r="BZ1531" s="63"/>
      <c r="CA1531" s="63"/>
      <c r="CB1531" s="63"/>
      <c r="CC1531" s="63"/>
      <c r="CD1531" s="63"/>
      <c r="CE1531" s="63"/>
      <c r="CF1531" s="63"/>
      <c r="CG1531" s="63"/>
      <c r="CH1531" s="63"/>
      <c r="CI1531" s="63"/>
      <c r="CJ1531" s="63"/>
      <c r="CK1531" s="63"/>
      <c r="CL1531" s="63"/>
      <c r="CM1531" s="63"/>
      <c r="CN1531" s="63"/>
      <c r="CO1531" s="63"/>
      <c r="CP1531" s="63"/>
      <c r="CQ1531" s="63"/>
      <c r="CR1531" s="63"/>
      <c r="CS1531" s="63"/>
      <c r="CT1531" s="63"/>
      <c r="CU1531" s="63"/>
      <c r="CV1531" s="63"/>
      <c r="CW1531" s="63"/>
      <c r="CX1531" s="63"/>
      <c r="CY1531" s="63"/>
      <c r="CZ1531" s="63"/>
      <c r="DA1531" s="63"/>
      <c r="DB1531" s="63"/>
      <c r="DC1531" s="63"/>
      <c r="DD1531" s="63"/>
      <c r="DE1531" s="63"/>
      <c r="DF1531" s="63"/>
      <c r="DG1531" s="63"/>
      <c r="DH1531" s="63"/>
      <c r="DI1531" s="63"/>
      <c r="DJ1531" s="63"/>
      <c r="DK1531" s="63"/>
      <c r="DL1531" s="63"/>
      <c r="DM1531" s="63"/>
      <c r="DN1531" s="63"/>
      <c r="DO1531" s="63"/>
      <c r="DP1531" s="63"/>
      <c r="DQ1531" s="63"/>
      <c r="DR1531" s="63"/>
      <c r="DS1531" s="63"/>
      <c r="DT1531" s="63"/>
      <c r="DU1531" s="63"/>
      <c r="DV1531" s="63"/>
      <c r="DW1531" s="63"/>
      <c r="DX1531" s="63"/>
      <c r="DY1531" s="63"/>
      <c r="DZ1531" s="63"/>
      <c r="EA1531" s="63"/>
      <c r="EB1531" s="63"/>
      <c r="EC1531" s="63"/>
      <c r="ED1531" s="63"/>
      <c r="EE1531" s="63"/>
      <c r="EF1531" s="63"/>
      <c r="EG1531" s="63"/>
      <c r="EH1531" s="63"/>
      <c r="EI1531" s="63"/>
      <c r="EJ1531" s="63"/>
      <c r="EK1531" s="63"/>
      <c r="EL1531" s="63"/>
      <c r="EM1531" s="63"/>
      <c r="EN1531" s="63"/>
      <c r="EO1531" s="63"/>
      <c r="EP1531" s="63"/>
      <c r="EQ1531" s="63"/>
      <c r="ER1531" s="63"/>
      <c r="ES1531" s="63"/>
      <c r="ET1531" s="63"/>
      <c r="EU1531" s="63"/>
      <c r="EV1531" s="63"/>
      <c r="EW1531" s="63"/>
      <c r="EX1531" s="63"/>
      <c r="EY1531" s="63"/>
      <c r="EZ1531" s="63"/>
      <c r="FA1531" s="63"/>
      <c r="FB1531" s="63"/>
      <c r="FC1531" s="63"/>
      <c r="FD1531" s="63"/>
      <c r="FE1531" s="63"/>
      <c r="FF1531" s="63"/>
      <c r="FG1531" s="63"/>
      <c r="FH1531" s="63"/>
      <c r="FI1531" s="63"/>
      <c r="FJ1531" s="63"/>
      <c r="FK1531" s="63"/>
      <c r="FL1531" s="63"/>
      <c r="FM1531" s="63"/>
      <c r="FN1531" s="63"/>
      <c r="FO1531" s="63"/>
      <c r="FP1531" s="63"/>
      <c r="FQ1531" s="63"/>
      <c r="FR1531" s="63"/>
      <c r="FS1531" s="63"/>
      <c r="FT1531" s="63"/>
      <c r="FU1531" s="63"/>
      <c r="FV1531" s="63"/>
      <c r="FW1531" s="63"/>
      <c r="FX1531" s="63"/>
      <c r="FY1531" s="63"/>
      <c r="FZ1531" s="63"/>
      <c r="GA1531" s="63"/>
      <c r="GB1531" s="63"/>
      <c r="GC1531" s="63"/>
      <c r="GD1531" s="63"/>
      <c r="GE1531" s="63"/>
      <c r="GF1531" s="63"/>
      <c r="GG1531" s="63"/>
      <c r="GH1531" s="63"/>
      <c r="GI1531" s="63"/>
      <c r="GJ1531" s="63"/>
      <c r="GK1531" s="63"/>
      <c r="GL1531" s="63"/>
      <c r="GM1531" s="63"/>
      <c r="GN1531" s="63"/>
      <c r="GO1531" s="63"/>
      <c r="GP1531" s="63"/>
      <c r="GQ1531" s="63"/>
      <c r="GR1531" s="63"/>
      <c r="GS1531" s="63"/>
      <c r="GT1531" s="63"/>
      <c r="GU1531" s="63"/>
      <c r="GV1531" s="63"/>
      <c r="GW1531" s="63"/>
      <c r="GX1531" s="63"/>
      <c r="GY1531" s="63"/>
      <c r="GZ1531" s="63"/>
      <c r="HA1531" s="63"/>
      <c r="HB1531" s="63"/>
      <c r="HC1531" s="63"/>
      <c r="HD1531" s="63"/>
      <c r="HE1531" s="63"/>
      <c r="HF1531" s="63"/>
      <c r="HG1531" s="63"/>
      <c r="HH1531" s="63"/>
      <c r="HI1531" s="63"/>
      <c r="HJ1531" s="63"/>
      <c r="HK1531" s="63"/>
      <c r="HL1531" s="63"/>
      <c r="HM1531" s="63"/>
      <c r="HN1531" s="63"/>
      <c r="HO1531" s="63"/>
      <c r="HP1531" s="63"/>
      <c r="HQ1531" s="63"/>
      <c r="HR1531" s="63"/>
      <c r="HS1531" s="63"/>
      <c r="HT1531" s="63"/>
      <c r="HU1531" s="63"/>
      <c r="HV1531" s="63"/>
      <c r="HW1531" s="63"/>
      <c r="HX1531" s="63"/>
      <c r="HY1531" s="63"/>
      <c r="HZ1531" s="63"/>
      <c r="IA1531" s="63"/>
      <c r="IB1531" s="63"/>
      <c r="IC1531" s="63"/>
      <c r="ID1531" s="63"/>
      <c r="IE1531" s="63"/>
      <c r="IF1531" s="63"/>
      <c r="IG1531" s="63"/>
      <c r="IH1531" s="63"/>
      <c r="II1531" s="63"/>
      <c r="IJ1531" s="63"/>
      <c r="IK1531" s="63"/>
      <c r="IL1531" s="63"/>
      <c r="IM1531" s="63"/>
      <c r="IN1531" s="63"/>
      <c r="IO1531" s="63"/>
      <c r="IP1531" s="63"/>
      <c r="IQ1531" s="63"/>
      <c r="IR1531" s="63"/>
      <c r="IS1531" s="63"/>
      <c r="IT1531" s="63"/>
      <c r="IU1531" s="63"/>
      <c r="IV1531" s="63"/>
    </row>
    <row r="1532" spans="1:256" ht="15">
      <c r="A1532" s="878" t="s">
        <v>16</v>
      </c>
      <c r="B1532" s="878"/>
      <c r="C1532" s="878"/>
      <c r="D1532" s="878"/>
      <c r="E1532" s="878"/>
      <c r="F1532" s="878"/>
      <c r="G1532" s="878"/>
      <c r="H1532" s="878"/>
      <c r="I1532" s="878"/>
      <c r="J1532" s="878"/>
      <c r="K1532" s="878"/>
      <c r="L1532" s="878"/>
      <c r="M1532" s="878"/>
      <c r="N1532" s="878"/>
      <c r="O1532" s="878"/>
      <c r="P1532" s="63"/>
      <c r="Q1532" s="1052" t="s">
        <v>885</v>
      </c>
      <c r="R1532" s="1052"/>
      <c r="S1532" s="1052"/>
      <c r="T1532" s="1052"/>
      <c r="U1532" s="1052"/>
      <c r="V1532" s="1052"/>
      <c r="W1532" s="1052"/>
      <c r="X1532" s="1052"/>
      <c r="Y1532" s="1052"/>
      <c r="Z1532" s="1052"/>
      <c r="AA1532" s="1052"/>
      <c r="AB1532" s="1052"/>
      <c r="AC1532" s="1052"/>
      <c r="AD1532" s="1052"/>
      <c r="AE1532" s="1052"/>
      <c r="AF1532" s="1052"/>
      <c r="AG1532" s="1052"/>
      <c r="AH1532" s="1052"/>
      <c r="AI1532" s="1052"/>
      <c r="AJ1532" s="1052"/>
      <c r="AK1532" s="1052"/>
      <c r="AL1532" s="1052"/>
      <c r="AM1532" s="1052"/>
      <c r="AN1532" s="1052"/>
      <c r="AO1532" s="1052"/>
      <c r="AP1532" s="1052"/>
      <c r="AQ1532" s="1052"/>
      <c r="AR1532" s="1052"/>
      <c r="AS1532" s="1052"/>
      <c r="AT1532" s="1052"/>
      <c r="AU1532" s="1052"/>
      <c r="AV1532" s="1052"/>
      <c r="AW1532" s="1052"/>
      <c r="AX1532" s="1052"/>
      <c r="AY1532" s="1052"/>
      <c r="AZ1532" s="1052"/>
      <c r="BA1532" s="1052"/>
      <c r="BB1532" s="1052"/>
      <c r="BC1532" s="63"/>
      <c r="BD1532" s="63"/>
      <c r="BE1532" s="63"/>
      <c r="BF1532" s="63"/>
      <c r="BG1532" s="63"/>
      <c r="BH1532" s="63"/>
      <c r="BI1532" s="63"/>
      <c r="BJ1532" s="63"/>
      <c r="BK1532" s="63"/>
      <c r="BL1532" s="63"/>
      <c r="BM1532" s="63"/>
      <c r="BN1532" s="63"/>
      <c r="BO1532" s="63"/>
      <c r="BP1532" s="63"/>
      <c r="BQ1532" s="63"/>
      <c r="BR1532" s="63"/>
      <c r="BS1532" s="63"/>
      <c r="BT1532" s="63"/>
      <c r="BU1532" s="63"/>
      <c r="BV1532" s="63"/>
      <c r="BW1532" s="63"/>
      <c r="BX1532" s="63"/>
      <c r="BY1532" s="63"/>
      <c r="BZ1532" s="63"/>
      <c r="CA1532" s="63"/>
      <c r="CB1532" s="63"/>
      <c r="CC1532" s="63"/>
      <c r="CD1532" s="63"/>
      <c r="CE1532" s="63"/>
      <c r="CF1532" s="63"/>
      <c r="CG1532" s="63"/>
      <c r="CH1532" s="63"/>
      <c r="CI1532" s="63"/>
      <c r="CJ1532" s="63"/>
      <c r="CK1532" s="63"/>
      <c r="CL1532" s="63"/>
      <c r="CM1532" s="63"/>
      <c r="CN1532" s="63"/>
      <c r="CO1532" s="63"/>
      <c r="CP1532" s="63"/>
      <c r="CQ1532" s="63"/>
      <c r="CR1532" s="63"/>
      <c r="CS1532" s="63"/>
      <c r="CT1532" s="63"/>
      <c r="CU1532" s="63"/>
      <c r="CV1532" s="63"/>
      <c r="CW1532" s="63"/>
      <c r="CX1532" s="63"/>
      <c r="CY1532" s="63"/>
      <c r="CZ1532" s="63"/>
      <c r="DA1532" s="63"/>
      <c r="DB1532" s="63"/>
      <c r="DC1532" s="63"/>
      <c r="DD1532" s="63"/>
      <c r="DE1532" s="63"/>
      <c r="DF1532" s="63"/>
      <c r="DG1532" s="63"/>
      <c r="DH1532" s="63"/>
      <c r="DI1532" s="63"/>
      <c r="DJ1532" s="63"/>
      <c r="DK1532" s="63"/>
      <c r="DL1532" s="63"/>
      <c r="DM1532" s="63"/>
      <c r="DN1532" s="63"/>
      <c r="DO1532" s="63"/>
      <c r="DP1532" s="63"/>
      <c r="DQ1532" s="63"/>
      <c r="DR1532" s="63"/>
      <c r="DS1532" s="63"/>
      <c r="DT1532" s="63"/>
      <c r="DU1532" s="63"/>
      <c r="DV1532" s="63"/>
      <c r="DW1532" s="63"/>
      <c r="DX1532" s="63"/>
      <c r="DY1532" s="63"/>
      <c r="DZ1532" s="63"/>
      <c r="EA1532" s="63"/>
      <c r="EB1532" s="63"/>
      <c r="EC1532" s="63"/>
      <c r="ED1532" s="63"/>
      <c r="EE1532" s="63"/>
      <c r="EF1532" s="63"/>
      <c r="EG1532" s="63"/>
      <c r="EH1532" s="63"/>
      <c r="EI1532" s="63"/>
      <c r="EJ1532" s="63"/>
      <c r="EK1532" s="63"/>
      <c r="EL1532" s="63"/>
      <c r="EM1532" s="63"/>
      <c r="EN1532" s="63"/>
      <c r="EO1532" s="63"/>
      <c r="EP1532" s="63"/>
      <c r="EQ1532" s="63"/>
      <c r="ER1532" s="63"/>
      <c r="ES1532" s="63"/>
      <c r="ET1532" s="63"/>
      <c r="EU1532" s="63"/>
      <c r="EV1532" s="63"/>
      <c r="EW1532" s="63"/>
      <c r="EX1532" s="63"/>
      <c r="EY1532" s="63"/>
      <c r="EZ1532" s="63"/>
      <c r="FA1532" s="63"/>
      <c r="FB1532" s="63"/>
      <c r="FC1532" s="63"/>
      <c r="FD1532" s="63"/>
      <c r="FE1532" s="63"/>
      <c r="FF1532" s="63"/>
      <c r="FG1532" s="63"/>
      <c r="FH1532" s="63"/>
      <c r="FI1532" s="63"/>
      <c r="FJ1532" s="63"/>
      <c r="FK1532" s="63"/>
      <c r="FL1532" s="63"/>
      <c r="FM1532" s="63"/>
      <c r="FN1532" s="63"/>
      <c r="FO1532" s="63"/>
      <c r="FP1532" s="63"/>
      <c r="FQ1532" s="63"/>
      <c r="FR1532" s="63"/>
      <c r="FS1532" s="63"/>
      <c r="FT1532" s="63"/>
      <c r="FU1532" s="63"/>
      <c r="FV1532" s="63"/>
      <c r="FW1532" s="63"/>
      <c r="FX1532" s="63"/>
      <c r="FY1532" s="63"/>
      <c r="FZ1532" s="63"/>
      <c r="GA1532" s="63"/>
      <c r="GB1532" s="63"/>
      <c r="GC1532" s="63"/>
      <c r="GD1532" s="63"/>
      <c r="GE1532" s="63"/>
      <c r="GF1532" s="63"/>
      <c r="GG1532" s="63"/>
      <c r="GH1532" s="63"/>
      <c r="GI1532" s="63"/>
      <c r="GJ1532" s="63"/>
      <c r="GK1532" s="63"/>
      <c r="GL1532" s="63"/>
      <c r="GM1532" s="63"/>
      <c r="GN1532" s="63"/>
      <c r="GO1532" s="63"/>
      <c r="GP1532" s="63"/>
      <c r="GQ1532" s="63"/>
      <c r="GR1532" s="63"/>
      <c r="GS1532" s="63"/>
      <c r="GT1532" s="63"/>
      <c r="GU1532" s="63"/>
      <c r="GV1532" s="63"/>
      <c r="GW1532" s="63"/>
      <c r="GX1532" s="63"/>
      <c r="GY1532" s="63"/>
      <c r="GZ1532" s="63"/>
      <c r="HA1532" s="63"/>
      <c r="HB1532" s="63"/>
      <c r="HC1532" s="63"/>
      <c r="HD1532" s="63"/>
      <c r="HE1532" s="63"/>
      <c r="HF1532" s="63"/>
      <c r="HG1532" s="63"/>
      <c r="HH1532" s="63"/>
      <c r="HI1532" s="63"/>
      <c r="HJ1532" s="63"/>
      <c r="HK1532" s="63"/>
      <c r="HL1532" s="63"/>
      <c r="HM1532" s="63"/>
      <c r="HN1532" s="63"/>
      <c r="HO1532" s="63"/>
      <c r="HP1532" s="63"/>
      <c r="HQ1532" s="63"/>
      <c r="HR1532" s="63"/>
      <c r="HS1532" s="63"/>
      <c r="HT1532" s="63"/>
      <c r="HU1532" s="63"/>
      <c r="HV1532" s="63"/>
      <c r="HW1532" s="63"/>
      <c r="HX1532" s="63"/>
      <c r="HY1532" s="63"/>
      <c r="HZ1532" s="63"/>
      <c r="IA1532" s="63"/>
      <c r="IB1532" s="63"/>
      <c r="IC1532" s="63"/>
      <c r="ID1532" s="63"/>
      <c r="IE1532" s="63"/>
      <c r="IF1532" s="63"/>
      <c r="IG1532" s="63"/>
      <c r="IH1532" s="63"/>
      <c r="II1532" s="63"/>
      <c r="IJ1532" s="63"/>
      <c r="IK1532" s="63"/>
      <c r="IL1532" s="63"/>
      <c r="IM1532" s="63"/>
      <c r="IN1532" s="63"/>
      <c r="IO1532" s="63"/>
      <c r="IP1532" s="63"/>
      <c r="IQ1532" s="63"/>
      <c r="IR1532" s="63"/>
      <c r="IS1532" s="63"/>
      <c r="IT1532" s="63"/>
      <c r="IU1532" s="63"/>
      <c r="IV1532" s="63"/>
    </row>
    <row r="1533" spans="1:256" ht="15">
      <c r="A1533" s="4"/>
      <c r="B1533" s="4"/>
      <c r="C1533" s="4"/>
      <c r="D1533" s="4"/>
      <c r="E1533" s="4"/>
      <c r="F1533" s="4"/>
      <c r="G1533" s="4"/>
      <c r="H1533" s="4"/>
      <c r="I1533" s="4"/>
      <c r="J1533" s="4"/>
      <c r="K1533" s="4"/>
      <c r="L1533" s="4"/>
      <c r="M1533" s="4"/>
      <c r="N1533" s="4"/>
      <c r="O1533" s="4"/>
      <c r="P1533" s="42"/>
      <c r="Q1533" s="733"/>
      <c r="R1533" s="5"/>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63"/>
      <c r="BC1533" s="63"/>
      <c r="BD1533" s="63"/>
      <c r="BE1533" s="63"/>
      <c r="BF1533" s="63"/>
      <c r="BG1533" s="63"/>
      <c r="BH1533" s="63"/>
      <c r="BI1533" s="63"/>
      <c r="BJ1533" s="63"/>
      <c r="BK1533" s="63"/>
      <c r="BL1533" s="63"/>
      <c r="BM1533" s="63"/>
      <c r="BN1533" s="63"/>
      <c r="BO1533" s="63"/>
      <c r="BP1533" s="63"/>
      <c r="BQ1533" s="63"/>
      <c r="BR1533" s="63"/>
      <c r="BS1533" s="63"/>
      <c r="BT1533" s="63"/>
      <c r="BU1533" s="63"/>
      <c r="BV1533" s="63"/>
      <c r="BW1533" s="63"/>
      <c r="BX1533" s="63"/>
      <c r="BY1533" s="63"/>
      <c r="BZ1533" s="63"/>
      <c r="CA1533" s="63"/>
      <c r="CB1533" s="63"/>
      <c r="CC1533" s="63"/>
      <c r="CD1533" s="63"/>
      <c r="CE1533" s="63"/>
      <c r="CF1533" s="63"/>
      <c r="CG1533" s="63"/>
      <c r="CH1533" s="63"/>
      <c r="CI1533" s="63"/>
      <c r="CJ1533" s="63"/>
      <c r="CK1533" s="63"/>
      <c r="CL1533" s="63"/>
      <c r="CM1533" s="63"/>
      <c r="CN1533" s="63"/>
      <c r="CO1533" s="63"/>
      <c r="CP1533" s="63"/>
      <c r="CQ1533" s="63"/>
      <c r="CR1533" s="63"/>
      <c r="CS1533" s="63"/>
      <c r="CT1533" s="63"/>
      <c r="CU1533" s="63"/>
      <c r="CV1533" s="63"/>
      <c r="CW1533" s="63"/>
      <c r="CX1533" s="63"/>
      <c r="CY1533" s="63"/>
      <c r="CZ1533" s="63"/>
      <c r="DA1533" s="63"/>
      <c r="DB1533" s="63"/>
      <c r="DC1533" s="63"/>
      <c r="DD1533" s="63"/>
      <c r="DE1533" s="63"/>
      <c r="DF1533" s="63"/>
      <c r="DG1533" s="63"/>
      <c r="DH1533" s="63"/>
      <c r="DI1533" s="63"/>
      <c r="DJ1533" s="63"/>
      <c r="DK1533" s="63"/>
      <c r="DL1533" s="63"/>
      <c r="DM1533" s="63"/>
      <c r="DN1533" s="63"/>
      <c r="DO1533" s="63"/>
      <c r="DP1533" s="63"/>
      <c r="DQ1533" s="63"/>
      <c r="DR1533" s="63"/>
      <c r="DS1533" s="63"/>
      <c r="DT1533" s="63"/>
      <c r="DU1533" s="63"/>
      <c r="DV1533" s="63"/>
      <c r="DW1533" s="63"/>
      <c r="DX1533" s="63"/>
      <c r="DY1533" s="63"/>
      <c r="DZ1533" s="63"/>
      <c r="EA1533" s="63"/>
      <c r="EB1533" s="63"/>
      <c r="EC1533" s="63"/>
      <c r="ED1533" s="63"/>
      <c r="EE1533" s="63"/>
      <c r="EF1533" s="63"/>
      <c r="EG1533" s="63"/>
      <c r="EH1533" s="63"/>
      <c r="EI1533" s="63"/>
      <c r="EJ1533" s="63"/>
      <c r="EK1533" s="63"/>
      <c r="EL1533" s="63"/>
      <c r="EM1533" s="63"/>
      <c r="EN1533" s="63"/>
      <c r="EO1533" s="63"/>
      <c r="EP1533" s="63"/>
      <c r="EQ1533" s="63"/>
      <c r="ER1533" s="63"/>
      <c r="ES1533" s="63"/>
      <c r="ET1533" s="63"/>
      <c r="EU1533" s="63"/>
      <c r="EV1533" s="63"/>
      <c r="EW1533" s="63"/>
      <c r="EX1533" s="63"/>
      <c r="EY1533" s="63"/>
      <c r="EZ1533" s="63"/>
      <c r="FA1533" s="63"/>
      <c r="FB1533" s="63"/>
      <c r="FC1533" s="63"/>
      <c r="FD1533" s="63"/>
      <c r="FE1533" s="63"/>
      <c r="FF1533" s="63"/>
      <c r="FG1533" s="63"/>
      <c r="FH1533" s="63"/>
      <c r="FI1533" s="63"/>
      <c r="FJ1533" s="63"/>
      <c r="FK1533" s="63"/>
      <c r="FL1533" s="63"/>
      <c r="FM1533" s="63"/>
      <c r="FN1533" s="63"/>
      <c r="FO1533" s="63"/>
      <c r="FP1533" s="63"/>
      <c r="FQ1533" s="63"/>
      <c r="FR1533" s="63"/>
      <c r="FS1533" s="63"/>
      <c r="FT1533" s="63"/>
      <c r="FU1533" s="63"/>
      <c r="FV1533" s="63"/>
      <c r="FW1533" s="63"/>
      <c r="FX1533" s="63"/>
      <c r="FY1533" s="63"/>
      <c r="FZ1533" s="63"/>
      <c r="GA1533" s="63"/>
      <c r="GB1533" s="63"/>
      <c r="GC1533" s="63"/>
      <c r="GD1533" s="63"/>
      <c r="GE1533" s="63"/>
      <c r="GF1533" s="63"/>
      <c r="GG1533" s="63"/>
      <c r="GH1533" s="63"/>
      <c r="GI1533" s="63"/>
      <c r="GJ1533" s="63"/>
      <c r="GK1533" s="63"/>
      <c r="GL1533" s="63"/>
      <c r="GM1533" s="63"/>
      <c r="GN1533" s="63"/>
      <c r="GO1533" s="63"/>
      <c r="GP1533" s="63"/>
      <c r="GQ1533" s="63"/>
      <c r="GR1533" s="63"/>
      <c r="GS1533" s="63"/>
      <c r="GT1533" s="63"/>
      <c r="GU1533" s="63"/>
      <c r="GV1533" s="63"/>
      <c r="GW1533" s="63"/>
      <c r="GX1533" s="63"/>
      <c r="GY1533" s="63"/>
      <c r="GZ1533" s="63"/>
      <c r="HA1533" s="63"/>
      <c r="HB1533" s="63"/>
      <c r="HC1533" s="63"/>
      <c r="HD1533" s="63"/>
      <c r="HE1533" s="63"/>
      <c r="HF1533" s="63"/>
      <c r="HG1533" s="63"/>
      <c r="HH1533" s="63"/>
      <c r="HI1533" s="63"/>
      <c r="HJ1533" s="63"/>
      <c r="HK1533" s="63"/>
      <c r="HL1533" s="63"/>
      <c r="HM1533" s="63"/>
      <c r="HN1533" s="63"/>
      <c r="HO1533" s="63"/>
      <c r="HP1533" s="63"/>
      <c r="HQ1533" s="63"/>
      <c r="HR1533" s="63"/>
      <c r="HS1533" s="63"/>
      <c r="HT1533" s="63"/>
      <c r="HU1533" s="63"/>
      <c r="HV1533" s="63"/>
      <c r="HW1533" s="63"/>
      <c r="HX1533" s="63"/>
      <c r="HY1533" s="63"/>
      <c r="HZ1533" s="63"/>
      <c r="IA1533" s="63"/>
      <c r="IB1533" s="63"/>
      <c r="IC1533" s="63"/>
      <c r="ID1533" s="63"/>
      <c r="IE1533" s="63"/>
      <c r="IF1533" s="63"/>
      <c r="IG1533" s="63"/>
      <c r="IH1533" s="63"/>
      <c r="II1533" s="63"/>
      <c r="IJ1533" s="63"/>
      <c r="IK1533" s="63"/>
      <c r="IL1533" s="63"/>
      <c r="IM1533" s="63"/>
      <c r="IN1533" s="63"/>
      <c r="IO1533" s="63"/>
      <c r="IP1533" s="63"/>
      <c r="IQ1533" s="63"/>
      <c r="IR1533" s="63"/>
      <c r="IS1533" s="63"/>
      <c r="IT1533" s="63"/>
      <c r="IU1533" s="63"/>
      <c r="IV1533" s="63"/>
    </row>
    <row r="1534" spans="1:256" ht="15">
      <c r="A1534" s="878" t="s">
        <v>23</v>
      </c>
      <c r="B1534" s="878"/>
      <c r="C1534" s="878"/>
      <c r="D1534" s="878"/>
      <c r="E1534" s="878"/>
      <c r="F1534" s="878"/>
      <c r="G1534" s="878"/>
      <c r="H1534" s="878"/>
      <c r="I1534" s="878"/>
      <c r="J1534" s="878"/>
      <c r="K1534" s="878"/>
      <c r="L1534" s="878"/>
      <c r="M1534" s="878"/>
      <c r="N1534" s="878"/>
      <c r="O1534" s="878"/>
      <c r="P1534" s="63"/>
      <c r="Q1534" s="1053" t="s">
        <v>886</v>
      </c>
      <c r="R1534" s="1053"/>
      <c r="S1534" s="1053"/>
      <c r="T1534" s="1053"/>
      <c r="U1534" s="1053"/>
      <c r="V1534" s="1053"/>
      <c r="W1534" s="1053"/>
      <c r="X1534" s="1053"/>
      <c r="Y1534" s="1053"/>
      <c r="Z1534" s="1053"/>
      <c r="AA1534" s="1053"/>
      <c r="AB1534" s="1053"/>
      <c r="AC1534" s="1053"/>
      <c r="AD1534" s="1053"/>
      <c r="AE1534" s="1053"/>
      <c r="AF1534" s="1053"/>
      <c r="AG1534" s="1053"/>
      <c r="AH1534" s="1053"/>
      <c r="AI1534" s="1053"/>
      <c r="AJ1534" s="1053"/>
      <c r="AK1534" s="1053"/>
      <c r="AL1534" s="1053"/>
      <c r="AM1534" s="1053"/>
      <c r="AN1534" s="1053"/>
      <c r="AO1534" s="1053"/>
      <c r="AP1534" s="1053"/>
      <c r="AQ1534" s="1053"/>
      <c r="AR1534" s="1053"/>
      <c r="AS1534" s="1053"/>
      <c r="AT1534" s="1053"/>
      <c r="AU1534" s="1053"/>
      <c r="AV1534" s="1053"/>
      <c r="AW1534" s="1053"/>
      <c r="AX1534" s="1053"/>
      <c r="AY1534" s="1053"/>
      <c r="AZ1534" s="1053"/>
      <c r="BA1534" s="1053"/>
      <c r="BB1534" s="1053"/>
      <c r="BC1534" s="63"/>
      <c r="BD1534" s="63"/>
      <c r="BE1534" s="63"/>
      <c r="BF1534" s="63"/>
      <c r="BG1534" s="63"/>
      <c r="BH1534" s="63"/>
      <c r="BI1534" s="63"/>
      <c r="BJ1534" s="63"/>
      <c r="BK1534" s="63"/>
      <c r="BL1534" s="63"/>
      <c r="BM1534" s="63"/>
      <c r="BN1534" s="63"/>
      <c r="BO1534" s="63"/>
      <c r="BP1534" s="63"/>
      <c r="BQ1534" s="63"/>
      <c r="BR1534" s="63"/>
      <c r="BS1534" s="63"/>
      <c r="BT1534" s="63"/>
      <c r="BU1534" s="63"/>
      <c r="BV1534" s="63"/>
      <c r="BW1534" s="63"/>
      <c r="BX1534" s="63"/>
      <c r="BY1534" s="63"/>
      <c r="BZ1534" s="63"/>
      <c r="CA1534" s="63"/>
      <c r="CB1534" s="63"/>
      <c r="CC1534" s="63"/>
      <c r="CD1534" s="63"/>
      <c r="CE1534" s="63"/>
      <c r="CF1534" s="63"/>
      <c r="CG1534" s="63"/>
      <c r="CH1534" s="63"/>
      <c r="CI1534" s="63"/>
      <c r="CJ1534" s="63"/>
      <c r="CK1534" s="63"/>
      <c r="CL1534" s="63"/>
      <c r="CM1534" s="63"/>
      <c r="CN1534" s="63"/>
      <c r="CO1534" s="63"/>
      <c r="CP1534" s="63"/>
      <c r="CQ1534" s="63"/>
      <c r="CR1534" s="63"/>
      <c r="CS1534" s="63"/>
      <c r="CT1534" s="63"/>
      <c r="CU1534" s="63"/>
      <c r="CV1534" s="63"/>
      <c r="CW1534" s="63"/>
      <c r="CX1534" s="63"/>
      <c r="CY1534" s="63"/>
      <c r="CZ1534" s="63"/>
      <c r="DA1534" s="63"/>
      <c r="DB1534" s="63"/>
      <c r="DC1534" s="63"/>
      <c r="DD1534" s="63"/>
      <c r="DE1534" s="63"/>
      <c r="DF1534" s="63"/>
      <c r="DG1534" s="63"/>
      <c r="DH1534" s="63"/>
      <c r="DI1534" s="63"/>
      <c r="DJ1534" s="63"/>
      <c r="DK1534" s="63"/>
      <c r="DL1534" s="63"/>
      <c r="DM1534" s="63"/>
      <c r="DN1534" s="63"/>
      <c r="DO1534" s="63"/>
      <c r="DP1534" s="63"/>
      <c r="DQ1534" s="63"/>
      <c r="DR1534" s="63"/>
      <c r="DS1534" s="63"/>
      <c r="DT1534" s="63"/>
      <c r="DU1534" s="63"/>
      <c r="DV1534" s="63"/>
      <c r="DW1534" s="63"/>
      <c r="DX1534" s="63"/>
      <c r="DY1534" s="63"/>
      <c r="DZ1534" s="63"/>
      <c r="EA1534" s="63"/>
      <c r="EB1534" s="63"/>
      <c r="EC1534" s="63"/>
      <c r="ED1534" s="63"/>
      <c r="EE1534" s="63"/>
      <c r="EF1534" s="63"/>
      <c r="EG1534" s="63"/>
      <c r="EH1534" s="63"/>
      <c r="EI1534" s="63"/>
      <c r="EJ1534" s="63"/>
      <c r="EK1534" s="63"/>
      <c r="EL1534" s="63"/>
      <c r="EM1534" s="63"/>
      <c r="EN1534" s="63"/>
      <c r="EO1534" s="63"/>
      <c r="EP1534" s="63"/>
      <c r="EQ1534" s="63"/>
      <c r="ER1534" s="63"/>
      <c r="ES1534" s="63"/>
      <c r="ET1534" s="63"/>
      <c r="EU1534" s="63"/>
      <c r="EV1534" s="63"/>
      <c r="EW1534" s="63"/>
      <c r="EX1534" s="63"/>
      <c r="EY1534" s="63"/>
      <c r="EZ1534" s="63"/>
      <c r="FA1534" s="63"/>
      <c r="FB1534" s="63"/>
      <c r="FC1534" s="63"/>
      <c r="FD1534" s="63"/>
      <c r="FE1534" s="63"/>
      <c r="FF1534" s="63"/>
      <c r="FG1534" s="63"/>
      <c r="FH1534" s="63"/>
      <c r="FI1534" s="63"/>
      <c r="FJ1534" s="63"/>
      <c r="FK1534" s="63"/>
      <c r="FL1534" s="63"/>
      <c r="FM1534" s="63"/>
      <c r="FN1534" s="63"/>
      <c r="FO1534" s="63"/>
      <c r="FP1534" s="63"/>
      <c r="FQ1534" s="63"/>
      <c r="FR1534" s="63"/>
      <c r="FS1534" s="63"/>
      <c r="FT1534" s="63"/>
      <c r="FU1534" s="63"/>
      <c r="FV1534" s="63"/>
      <c r="FW1534" s="63"/>
      <c r="FX1534" s="63"/>
      <c r="FY1534" s="63"/>
      <c r="FZ1534" s="63"/>
      <c r="GA1534" s="63"/>
      <c r="GB1534" s="63"/>
      <c r="GC1534" s="63"/>
      <c r="GD1534" s="63"/>
      <c r="GE1534" s="63"/>
      <c r="GF1534" s="63"/>
      <c r="GG1534" s="63"/>
      <c r="GH1534" s="63"/>
      <c r="GI1534" s="63"/>
      <c r="GJ1534" s="63"/>
      <c r="GK1534" s="63"/>
      <c r="GL1534" s="63"/>
      <c r="GM1534" s="63"/>
      <c r="GN1534" s="63"/>
      <c r="GO1534" s="63"/>
      <c r="GP1534" s="63"/>
      <c r="GQ1534" s="63"/>
      <c r="GR1534" s="63"/>
      <c r="GS1534" s="63"/>
      <c r="GT1534" s="63"/>
      <c r="GU1534" s="63"/>
      <c r="GV1534" s="63"/>
      <c r="GW1534" s="63"/>
      <c r="GX1534" s="63"/>
      <c r="GY1534" s="63"/>
      <c r="GZ1534" s="63"/>
      <c r="HA1534" s="63"/>
      <c r="HB1534" s="63"/>
      <c r="HC1534" s="63"/>
      <c r="HD1534" s="63"/>
      <c r="HE1534" s="63"/>
      <c r="HF1534" s="63"/>
      <c r="HG1534" s="63"/>
      <c r="HH1534" s="63"/>
      <c r="HI1534" s="63"/>
      <c r="HJ1534" s="63"/>
      <c r="HK1534" s="63"/>
      <c r="HL1534" s="63"/>
      <c r="HM1534" s="63"/>
      <c r="HN1534" s="63"/>
      <c r="HO1534" s="63"/>
      <c r="HP1534" s="63"/>
      <c r="HQ1534" s="63"/>
      <c r="HR1534" s="63"/>
      <c r="HS1534" s="63"/>
      <c r="HT1534" s="63"/>
      <c r="HU1534" s="63"/>
      <c r="HV1534" s="63"/>
      <c r="HW1534" s="63"/>
      <c r="HX1534" s="63"/>
      <c r="HY1534" s="63"/>
      <c r="HZ1534" s="63"/>
      <c r="IA1534" s="63"/>
      <c r="IB1534" s="63"/>
      <c r="IC1534" s="63"/>
      <c r="ID1534" s="63"/>
      <c r="IE1534" s="63"/>
      <c r="IF1534" s="63"/>
      <c r="IG1534" s="63"/>
      <c r="IH1534" s="63"/>
      <c r="II1534" s="63"/>
      <c r="IJ1534" s="63"/>
      <c r="IK1534" s="63"/>
      <c r="IL1534" s="63"/>
      <c r="IM1534" s="63"/>
      <c r="IN1534" s="63"/>
      <c r="IO1534" s="63"/>
      <c r="IP1534" s="63"/>
      <c r="IQ1534" s="63"/>
      <c r="IR1534" s="63"/>
      <c r="IS1534" s="63"/>
      <c r="IT1534" s="63"/>
      <c r="IU1534" s="63"/>
      <c r="IV1534" s="63"/>
    </row>
    <row r="1535" spans="1:256" ht="15">
      <c r="A1535" s="4"/>
      <c r="B1535" s="4"/>
      <c r="C1535" s="4"/>
      <c r="D1535" s="4"/>
      <c r="E1535" s="4"/>
      <c r="F1535" s="4"/>
      <c r="G1535" s="4"/>
      <c r="H1535" s="4"/>
      <c r="I1535" s="4"/>
      <c r="J1535" s="4"/>
      <c r="K1535" s="4"/>
      <c r="L1535" s="4"/>
      <c r="M1535" s="4"/>
      <c r="N1535" s="4"/>
      <c r="O1535" s="4"/>
      <c r="P1535" s="42"/>
      <c r="Q1535" s="733"/>
      <c r="R1535" s="5"/>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63"/>
      <c r="BC1535" s="63"/>
      <c r="BD1535" s="63"/>
      <c r="BE1535" s="63"/>
      <c r="BF1535" s="63"/>
      <c r="BG1535" s="63"/>
      <c r="BH1535" s="63"/>
      <c r="BI1535" s="63"/>
      <c r="BJ1535" s="63"/>
      <c r="BK1535" s="63"/>
      <c r="BL1535" s="63"/>
      <c r="BM1535" s="63"/>
      <c r="BN1535" s="63"/>
      <c r="BO1535" s="63"/>
      <c r="BP1535" s="63"/>
      <c r="BQ1535" s="63"/>
      <c r="BR1535" s="63"/>
      <c r="BS1535" s="63"/>
      <c r="BT1535" s="63"/>
      <c r="BU1535" s="63"/>
      <c r="BV1535" s="63"/>
      <c r="BW1535" s="63"/>
      <c r="BX1535" s="63"/>
      <c r="BY1535" s="63"/>
      <c r="BZ1535" s="63"/>
      <c r="CA1535" s="63"/>
      <c r="CB1535" s="63"/>
      <c r="CC1535" s="63"/>
      <c r="CD1535" s="63"/>
      <c r="CE1535" s="63"/>
      <c r="CF1535" s="63"/>
      <c r="CG1535" s="63"/>
      <c r="CH1535" s="63"/>
      <c r="CI1535" s="63"/>
      <c r="CJ1535" s="63"/>
      <c r="CK1535" s="63"/>
      <c r="CL1535" s="63"/>
      <c r="CM1535" s="63"/>
      <c r="CN1535" s="63"/>
      <c r="CO1535" s="63"/>
      <c r="CP1535" s="63"/>
      <c r="CQ1535" s="63"/>
      <c r="CR1535" s="63"/>
      <c r="CS1535" s="63"/>
      <c r="CT1535" s="63"/>
      <c r="CU1535" s="63"/>
      <c r="CV1535" s="63"/>
      <c r="CW1535" s="63"/>
      <c r="CX1535" s="63"/>
      <c r="CY1535" s="63"/>
      <c r="CZ1535" s="63"/>
      <c r="DA1535" s="63"/>
      <c r="DB1535" s="63"/>
      <c r="DC1535" s="63"/>
      <c r="DD1535" s="63"/>
      <c r="DE1535" s="63"/>
      <c r="DF1535" s="63"/>
      <c r="DG1535" s="63"/>
      <c r="DH1535" s="63"/>
      <c r="DI1535" s="63"/>
      <c r="DJ1535" s="63"/>
      <c r="DK1535" s="63"/>
      <c r="DL1535" s="63"/>
      <c r="DM1535" s="63"/>
      <c r="DN1535" s="63"/>
      <c r="DO1535" s="63"/>
      <c r="DP1535" s="63"/>
      <c r="DQ1535" s="63"/>
      <c r="DR1535" s="63"/>
      <c r="DS1535" s="63"/>
      <c r="DT1535" s="63"/>
      <c r="DU1535" s="63"/>
      <c r="DV1535" s="63"/>
      <c r="DW1535" s="63"/>
      <c r="DX1535" s="63"/>
      <c r="DY1535" s="63"/>
      <c r="DZ1535" s="63"/>
      <c r="EA1535" s="63"/>
      <c r="EB1535" s="63"/>
      <c r="EC1535" s="63"/>
      <c r="ED1535" s="63"/>
      <c r="EE1535" s="63"/>
      <c r="EF1535" s="63"/>
      <c r="EG1535" s="63"/>
      <c r="EH1535" s="63"/>
      <c r="EI1535" s="63"/>
      <c r="EJ1535" s="63"/>
      <c r="EK1535" s="63"/>
      <c r="EL1535" s="63"/>
      <c r="EM1535" s="63"/>
      <c r="EN1535" s="63"/>
      <c r="EO1535" s="63"/>
      <c r="EP1535" s="63"/>
      <c r="EQ1535" s="63"/>
      <c r="ER1535" s="63"/>
      <c r="ES1535" s="63"/>
      <c r="ET1535" s="63"/>
      <c r="EU1535" s="63"/>
      <c r="EV1535" s="63"/>
      <c r="EW1535" s="63"/>
      <c r="EX1535" s="63"/>
      <c r="EY1535" s="63"/>
      <c r="EZ1535" s="63"/>
      <c r="FA1535" s="63"/>
      <c r="FB1535" s="63"/>
      <c r="FC1535" s="63"/>
      <c r="FD1535" s="63"/>
      <c r="FE1535" s="63"/>
      <c r="FF1535" s="63"/>
      <c r="FG1535" s="63"/>
      <c r="FH1535" s="63"/>
      <c r="FI1535" s="63"/>
      <c r="FJ1535" s="63"/>
      <c r="FK1535" s="63"/>
      <c r="FL1535" s="63"/>
      <c r="FM1535" s="63"/>
      <c r="FN1535" s="63"/>
      <c r="FO1535" s="63"/>
      <c r="FP1535" s="63"/>
      <c r="FQ1535" s="63"/>
      <c r="FR1535" s="63"/>
      <c r="FS1535" s="63"/>
      <c r="FT1535" s="63"/>
      <c r="FU1535" s="63"/>
      <c r="FV1535" s="63"/>
      <c r="FW1535" s="63"/>
      <c r="FX1535" s="63"/>
      <c r="FY1535" s="63"/>
      <c r="FZ1535" s="63"/>
      <c r="GA1535" s="63"/>
      <c r="GB1535" s="63"/>
      <c r="GC1535" s="63"/>
      <c r="GD1535" s="63"/>
      <c r="GE1535" s="63"/>
      <c r="GF1535" s="63"/>
      <c r="GG1535" s="63"/>
      <c r="GH1535" s="63"/>
      <c r="GI1535" s="63"/>
      <c r="GJ1535" s="63"/>
      <c r="GK1535" s="63"/>
      <c r="GL1535" s="63"/>
      <c r="GM1535" s="63"/>
      <c r="GN1535" s="63"/>
      <c r="GO1535" s="63"/>
      <c r="GP1535" s="63"/>
      <c r="GQ1535" s="63"/>
      <c r="GR1535" s="63"/>
      <c r="GS1535" s="63"/>
      <c r="GT1535" s="63"/>
      <c r="GU1535" s="63"/>
      <c r="GV1535" s="63"/>
      <c r="GW1535" s="63"/>
      <c r="GX1535" s="63"/>
      <c r="GY1535" s="63"/>
      <c r="GZ1535" s="63"/>
      <c r="HA1535" s="63"/>
      <c r="HB1535" s="63"/>
      <c r="HC1535" s="63"/>
      <c r="HD1535" s="63"/>
      <c r="HE1535" s="63"/>
      <c r="HF1535" s="63"/>
      <c r="HG1535" s="63"/>
      <c r="HH1535" s="63"/>
      <c r="HI1535" s="63"/>
      <c r="HJ1535" s="63"/>
      <c r="HK1535" s="63"/>
      <c r="HL1535" s="63"/>
      <c r="HM1535" s="63"/>
      <c r="HN1535" s="63"/>
      <c r="HO1535" s="63"/>
      <c r="HP1535" s="63"/>
      <c r="HQ1535" s="63"/>
      <c r="HR1535" s="63"/>
      <c r="HS1535" s="63"/>
      <c r="HT1535" s="63"/>
      <c r="HU1535" s="63"/>
      <c r="HV1535" s="63"/>
      <c r="HW1535" s="63"/>
      <c r="HX1535" s="63"/>
      <c r="HY1535" s="63"/>
      <c r="HZ1535" s="63"/>
      <c r="IA1535" s="63"/>
      <c r="IB1535" s="63"/>
      <c r="IC1535" s="63"/>
      <c r="ID1535" s="63"/>
      <c r="IE1535" s="63"/>
      <c r="IF1535" s="63"/>
      <c r="IG1535" s="63"/>
      <c r="IH1535" s="63"/>
      <c r="II1535" s="63"/>
      <c r="IJ1535" s="63"/>
      <c r="IK1535" s="63"/>
      <c r="IL1535" s="63"/>
      <c r="IM1535" s="63"/>
      <c r="IN1535" s="63"/>
      <c r="IO1535" s="63"/>
      <c r="IP1535" s="63"/>
      <c r="IQ1535" s="63"/>
      <c r="IR1535" s="63"/>
      <c r="IS1535" s="63"/>
      <c r="IT1535" s="63"/>
      <c r="IU1535" s="63"/>
      <c r="IV1535" s="63"/>
    </row>
    <row r="1536" spans="1:256" ht="15">
      <c r="A1536" s="1091" t="s">
        <v>18</v>
      </c>
      <c r="B1536" s="1092"/>
      <c r="C1536" s="1092"/>
      <c r="D1536" s="1092"/>
      <c r="E1536" s="1092"/>
      <c r="F1536" s="1092"/>
      <c r="G1536" s="1092"/>
      <c r="H1536" s="1092"/>
      <c r="I1536" s="1092"/>
      <c r="J1536" s="1092"/>
      <c r="K1536" s="1092"/>
      <c r="L1536" s="1092"/>
      <c r="M1536" s="1092"/>
      <c r="N1536" s="1092"/>
      <c r="O1536" s="1093"/>
      <c r="P1536" s="63"/>
      <c r="Q1536" s="1553" t="s">
        <v>887</v>
      </c>
      <c r="R1536" s="1553"/>
      <c r="S1536" s="1553"/>
      <c r="T1536" s="1553"/>
      <c r="U1536" s="1553"/>
      <c r="V1536" s="1553"/>
      <c r="W1536" s="1553"/>
      <c r="X1536" s="1553"/>
      <c r="Y1536" s="1553"/>
      <c r="Z1536" s="1553"/>
      <c r="AA1536" s="1553"/>
      <c r="AB1536" s="1553"/>
      <c r="AC1536" s="1553"/>
      <c r="AD1536" s="1553"/>
      <c r="AE1536" s="1553"/>
      <c r="AF1536" s="1553"/>
      <c r="AG1536" s="1553"/>
      <c r="AH1536" s="1553"/>
      <c r="AI1536" s="1553"/>
      <c r="AJ1536" s="1553"/>
      <c r="AK1536" s="1553"/>
      <c r="AL1536" s="1553"/>
      <c r="AM1536" s="1553"/>
      <c r="AN1536" s="1553"/>
      <c r="AO1536" s="1553"/>
      <c r="AP1536" s="1553"/>
      <c r="AQ1536" s="1553"/>
      <c r="AR1536" s="1553"/>
      <c r="AS1536" s="1553"/>
      <c r="AT1536" s="1553"/>
      <c r="AU1536" s="1553"/>
      <c r="AV1536" s="1553"/>
      <c r="AW1536" s="1553"/>
      <c r="AX1536" s="1553"/>
      <c r="AY1536" s="1553"/>
      <c r="AZ1536" s="1553"/>
      <c r="BA1536" s="1553"/>
      <c r="BB1536" s="1553"/>
      <c r="BC1536" s="63"/>
      <c r="BD1536" s="63"/>
      <c r="BE1536" s="63"/>
      <c r="BF1536" s="63"/>
      <c r="BG1536" s="63"/>
      <c r="BH1536" s="63"/>
      <c r="BI1536" s="63"/>
      <c r="BJ1536" s="63"/>
      <c r="BK1536" s="63"/>
      <c r="BL1536" s="63"/>
      <c r="BM1536" s="63"/>
      <c r="BN1536" s="63"/>
      <c r="BO1536" s="63"/>
      <c r="BP1536" s="63"/>
      <c r="BQ1536" s="63"/>
      <c r="BR1536" s="63"/>
      <c r="BS1536" s="63"/>
      <c r="BT1536" s="63"/>
      <c r="BU1536" s="63"/>
      <c r="BV1536" s="63"/>
      <c r="BW1536" s="63"/>
      <c r="BX1536" s="63"/>
      <c r="BY1536" s="63"/>
      <c r="BZ1536" s="63"/>
      <c r="CA1536" s="63"/>
      <c r="CB1536" s="63"/>
      <c r="CC1536" s="63"/>
      <c r="CD1536" s="63"/>
      <c r="CE1536" s="63"/>
      <c r="CF1536" s="63"/>
      <c r="CG1536" s="63"/>
      <c r="CH1536" s="63"/>
      <c r="CI1536" s="63"/>
      <c r="CJ1536" s="63"/>
      <c r="CK1536" s="63"/>
      <c r="CL1536" s="63"/>
      <c r="CM1536" s="63"/>
      <c r="CN1536" s="63"/>
      <c r="CO1536" s="63"/>
      <c r="CP1536" s="63"/>
      <c r="CQ1536" s="63"/>
      <c r="CR1536" s="63"/>
      <c r="CS1536" s="63"/>
      <c r="CT1536" s="63"/>
      <c r="CU1536" s="63"/>
      <c r="CV1536" s="63"/>
      <c r="CW1536" s="63"/>
      <c r="CX1536" s="63"/>
      <c r="CY1536" s="63"/>
      <c r="CZ1536" s="63"/>
      <c r="DA1536" s="63"/>
      <c r="DB1536" s="63"/>
      <c r="DC1536" s="63"/>
      <c r="DD1536" s="63"/>
      <c r="DE1536" s="63"/>
      <c r="DF1536" s="63"/>
      <c r="DG1536" s="63"/>
      <c r="DH1536" s="63"/>
      <c r="DI1536" s="63"/>
      <c r="DJ1536" s="63"/>
      <c r="DK1536" s="63"/>
      <c r="DL1536" s="63"/>
      <c r="DM1536" s="63"/>
      <c r="DN1536" s="63"/>
      <c r="DO1536" s="63"/>
      <c r="DP1536" s="63"/>
      <c r="DQ1536" s="63"/>
      <c r="DR1536" s="63"/>
      <c r="DS1536" s="63"/>
      <c r="DT1536" s="63"/>
      <c r="DU1536" s="63"/>
      <c r="DV1536" s="63"/>
      <c r="DW1536" s="63"/>
      <c r="DX1536" s="63"/>
      <c r="DY1536" s="63"/>
      <c r="DZ1536" s="63"/>
      <c r="EA1536" s="63"/>
      <c r="EB1536" s="63"/>
      <c r="EC1536" s="63"/>
      <c r="ED1536" s="63"/>
      <c r="EE1536" s="63"/>
      <c r="EF1536" s="63"/>
      <c r="EG1536" s="63"/>
      <c r="EH1536" s="63"/>
      <c r="EI1536" s="63"/>
      <c r="EJ1536" s="63"/>
      <c r="EK1536" s="63"/>
      <c r="EL1536" s="63"/>
      <c r="EM1536" s="63"/>
      <c r="EN1536" s="63"/>
      <c r="EO1536" s="63"/>
      <c r="EP1536" s="63"/>
      <c r="EQ1536" s="63"/>
      <c r="ER1536" s="63"/>
      <c r="ES1536" s="63"/>
      <c r="ET1536" s="63"/>
      <c r="EU1536" s="63"/>
      <c r="EV1536" s="63"/>
      <c r="EW1536" s="63"/>
      <c r="EX1536" s="63"/>
      <c r="EY1536" s="63"/>
      <c r="EZ1536" s="63"/>
      <c r="FA1536" s="63"/>
      <c r="FB1536" s="63"/>
      <c r="FC1536" s="63"/>
      <c r="FD1536" s="63"/>
      <c r="FE1536" s="63"/>
      <c r="FF1536" s="63"/>
      <c r="FG1536" s="63"/>
      <c r="FH1536" s="63"/>
      <c r="FI1536" s="63"/>
      <c r="FJ1536" s="63"/>
      <c r="FK1536" s="63"/>
      <c r="FL1536" s="63"/>
      <c r="FM1536" s="63"/>
      <c r="FN1536" s="63"/>
      <c r="FO1536" s="63"/>
      <c r="FP1536" s="63"/>
      <c r="FQ1536" s="63"/>
      <c r="FR1536" s="63"/>
      <c r="FS1536" s="63"/>
      <c r="FT1536" s="63"/>
      <c r="FU1536" s="63"/>
      <c r="FV1536" s="63"/>
      <c r="FW1536" s="63"/>
      <c r="FX1536" s="63"/>
      <c r="FY1536" s="63"/>
      <c r="FZ1536" s="63"/>
      <c r="GA1536" s="63"/>
      <c r="GB1536" s="63"/>
      <c r="GC1536" s="63"/>
      <c r="GD1536" s="63"/>
      <c r="GE1536" s="63"/>
      <c r="GF1536" s="63"/>
      <c r="GG1536" s="63"/>
      <c r="GH1536" s="63"/>
      <c r="GI1536" s="63"/>
      <c r="GJ1536" s="63"/>
      <c r="GK1536" s="63"/>
      <c r="GL1536" s="63"/>
      <c r="GM1536" s="63"/>
      <c r="GN1536" s="63"/>
      <c r="GO1536" s="63"/>
      <c r="GP1536" s="63"/>
      <c r="GQ1536" s="63"/>
      <c r="GR1536" s="63"/>
      <c r="GS1536" s="63"/>
      <c r="GT1536" s="63"/>
      <c r="GU1536" s="63"/>
      <c r="GV1536" s="63"/>
      <c r="GW1536" s="63"/>
      <c r="GX1536" s="63"/>
      <c r="GY1536" s="63"/>
      <c r="GZ1536" s="63"/>
      <c r="HA1536" s="63"/>
      <c r="HB1536" s="63"/>
      <c r="HC1536" s="63"/>
      <c r="HD1536" s="63"/>
      <c r="HE1536" s="63"/>
      <c r="HF1536" s="63"/>
      <c r="HG1536" s="63"/>
      <c r="HH1536" s="63"/>
      <c r="HI1536" s="63"/>
      <c r="HJ1536" s="63"/>
      <c r="HK1536" s="63"/>
      <c r="HL1536" s="63"/>
      <c r="HM1536" s="63"/>
      <c r="HN1536" s="63"/>
      <c r="HO1536" s="63"/>
      <c r="HP1536" s="63"/>
      <c r="HQ1536" s="63"/>
      <c r="HR1536" s="63"/>
      <c r="HS1536" s="63"/>
      <c r="HT1536" s="63"/>
      <c r="HU1536" s="63"/>
      <c r="HV1536" s="63"/>
      <c r="HW1536" s="63"/>
      <c r="HX1536" s="63"/>
      <c r="HY1536" s="63"/>
      <c r="HZ1536" s="63"/>
      <c r="IA1536" s="63"/>
      <c r="IB1536" s="63"/>
      <c r="IC1536" s="63"/>
      <c r="ID1536" s="63"/>
      <c r="IE1536" s="63"/>
      <c r="IF1536" s="63"/>
      <c r="IG1536" s="63"/>
      <c r="IH1536" s="63"/>
      <c r="II1536" s="63"/>
      <c r="IJ1536" s="63"/>
      <c r="IK1536" s="63"/>
      <c r="IL1536" s="63"/>
      <c r="IM1536" s="63"/>
      <c r="IN1536" s="63"/>
      <c r="IO1536" s="63"/>
      <c r="IP1536" s="63"/>
      <c r="IQ1536" s="63"/>
      <c r="IR1536" s="63"/>
      <c r="IS1536" s="63"/>
      <c r="IT1536" s="63"/>
      <c r="IU1536" s="63"/>
      <c r="IV1536" s="63"/>
    </row>
    <row r="1537" spans="1:256" ht="15">
      <c r="A1537" s="4"/>
      <c r="B1537" s="4"/>
      <c r="C1537" s="4"/>
      <c r="D1537" s="4"/>
      <c r="E1537" s="4"/>
      <c r="F1537" s="4"/>
      <c r="G1537" s="4"/>
      <c r="H1537" s="4"/>
      <c r="I1537" s="4"/>
      <c r="J1537" s="4"/>
      <c r="K1537" s="4"/>
      <c r="L1537" s="4"/>
      <c r="M1537" s="4"/>
      <c r="N1537" s="4"/>
      <c r="O1537" s="4"/>
      <c r="P1537" s="42"/>
      <c r="Q1537" s="5"/>
      <c r="R1537" s="5"/>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63"/>
      <c r="BC1537" s="63"/>
      <c r="BD1537" s="63"/>
      <c r="BE1537" s="63"/>
      <c r="BF1537" s="63"/>
      <c r="BG1537" s="63"/>
      <c r="BH1537" s="63"/>
      <c r="BI1537" s="63"/>
      <c r="BJ1537" s="63"/>
      <c r="BK1537" s="63"/>
      <c r="BL1537" s="63"/>
      <c r="BM1537" s="63"/>
      <c r="BN1537" s="63"/>
      <c r="BO1537" s="63"/>
      <c r="BP1537" s="63"/>
      <c r="BQ1537" s="63"/>
      <c r="BR1537" s="63"/>
      <c r="BS1537" s="63"/>
      <c r="BT1537" s="63"/>
      <c r="BU1537" s="63"/>
      <c r="BV1537" s="63"/>
      <c r="BW1537" s="63"/>
      <c r="BX1537" s="63"/>
      <c r="BY1537" s="63"/>
      <c r="BZ1537" s="63"/>
      <c r="CA1537" s="63"/>
      <c r="CB1537" s="63"/>
      <c r="CC1537" s="63"/>
      <c r="CD1537" s="63"/>
      <c r="CE1537" s="63"/>
      <c r="CF1537" s="63"/>
      <c r="CG1537" s="63"/>
      <c r="CH1537" s="63"/>
      <c r="CI1537" s="63"/>
      <c r="CJ1537" s="63"/>
      <c r="CK1537" s="63"/>
      <c r="CL1537" s="63"/>
      <c r="CM1537" s="63"/>
      <c r="CN1537" s="63"/>
      <c r="CO1537" s="63"/>
      <c r="CP1537" s="63"/>
      <c r="CQ1537" s="63"/>
      <c r="CR1537" s="63"/>
      <c r="CS1537" s="63"/>
      <c r="CT1537" s="63"/>
      <c r="CU1537" s="63"/>
      <c r="CV1537" s="63"/>
      <c r="CW1537" s="63"/>
      <c r="CX1537" s="63"/>
      <c r="CY1537" s="63"/>
      <c r="CZ1537" s="63"/>
      <c r="DA1537" s="63"/>
      <c r="DB1537" s="63"/>
      <c r="DC1537" s="63"/>
      <c r="DD1537" s="63"/>
      <c r="DE1537" s="63"/>
      <c r="DF1537" s="63"/>
      <c r="DG1537" s="63"/>
      <c r="DH1537" s="63"/>
      <c r="DI1537" s="63"/>
      <c r="DJ1537" s="63"/>
      <c r="DK1537" s="63"/>
      <c r="DL1537" s="63"/>
      <c r="DM1537" s="63"/>
      <c r="DN1537" s="63"/>
      <c r="DO1537" s="63"/>
      <c r="DP1537" s="63"/>
      <c r="DQ1537" s="63"/>
      <c r="DR1537" s="63"/>
      <c r="DS1537" s="63"/>
      <c r="DT1537" s="63"/>
      <c r="DU1537" s="63"/>
      <c r="DV1537" s="63"/>
      <c r="DW1537" s="63"/>
      <c r="DX1537" s="63"/>
      <c r="DY1537" s="63"/>
      <c r="DZ1537" s="63"/>
      <c r="EA1537" s="63"/>
      <c r="EB1537" s="63"/>
      <c r="EC1537" s="63"/>
      <c r="ED1537" s="63"/>
      <c r="EE1537" s="63"/>
      <c r="EF1537" s="63"/>
      <c r="EG1537" s="63"/>
      <c r="EH1537" s="63"/>
      <c r="EI1537" s="63"/>
      <c r="EJ1537" s="63"/>
      <c r="EK1537" s="63"/>
      <c r="EL1537" s="63"/>
      <c r="EM1537" s="63"/>
      <c r="EN1537" s="63"/>
      <c r="EO1537" s="63"/>
      <c r="EP1537" s="63"/>
      <c r="EQ1537" s="63"/>
      <c r="ER1537" s="63"/>
      <c r="ES1537" s="63"/>
      <c r="ET1537" s="63"/>
      <c r="EU1537" s="63"/>
      <c r="EV1537" s="63"/>
      <c r="EW1537" s="63"/>
      <c r="EX1537" s="63"/>
      <c r="EY1537" s="63"/>
      <c r="EZ1537" s="63"/>
      <c r="FA1537" s="63"/>
      <c r="FB1537" s="63"/>
      <c r="FC1537" s="63"/>
      <c r="FD1537" s="63"/>
      <c r="FE1537" s="63"/>
      <c r="FF1537" s="63"/>
      <c r="FG1537" s="63"/>
      <c r="FH1537" s="63"/>
      <c r="FI1537" s="63"/>
      <c r="FJ1537" s="63"/>
      <c r="FK1537" s="63"/>
      <c r="FL1537" s="63"/>
      <c r="FM1537" s="63"/>
      <c r="FN1537" s="63"/>
      <c r="FO1537" s="63"/>
      <c r="FP1537" s="63"/>
      <c r="FQ1537" s="63"/>
      <c r="FR1537" s="63"/>
      <c r="FS1537" s="63"/>
      <c r="FT1537" s="63"/>
      <c r="FU1537" s="63"/>
      <c r="FV1537" s="63"/>
      <c r="FW1537" s="63"/>
      <c r="FX1537" s="63"/>
      <c r="FY1537" s="63"/>
      <c r="FZ1537" s="63"/>
      <c r="GA1537" s="63"/>
      <c r="GB1537" s="63"/>
      <c r="GC1537" s="63"/>
      <c r="GD1537" s="63"/>
      <c r="GE1537" s="63"/>
      <c r="GF1537" s="63"/>
      <c r="GG1537" s="63"/>
      <c r="GH1537" s="63"/>
      <c r="GI1537" s="63"/>
      <c r="GJ1537" s="63"/>
      <c r="GK1537" s="63"/>
      <c r="GL1537" s="63"/>
      <c r="GM1537" s="63"/>
      <c r="GN1537" s="63"/>
      <c r="GO1537" s="63"/>
      <c r="GP1537" s="63"/>
      <c r="GQ1537" s="63"/>
      <c r="GR1537" s="63"/>
      <c r="GS1537" s="63"/>
      <c r="GT1537" s="63"/>
      <c r="GU1537" s="63"/>
      <c r="GV1537" s="63"/>
      <c r="GW1537" s="63"/>
      <c r="GX1537" s="63"/>
      <c r="GY1537" s="63"/>
      <c r="GZ1537" s="63"/>
      <c r="HA1537" s="63"/>
      <c r="HB1537" s="63"/>
      <c r="HC1537" s="63"/>
      <c r="HD1537" s="63"/>
      <c r="HE1537" s="63"/>
      <c r="HF1537" s="63"/>
      <c r="HG1537" s="63"/>
      <c r="HH1537" s="63"/>
      <c r="HI1537" s="63"/>
      <c r="HJ1537" s="63"/>
      <c r="HK1537" s="63"/>
      <c r="HL1537" s="63"/>
      <c r="HM1537" s="63"/>
      <c r="HN1537" s="63"/>
      <c r="HO1537" s="63"/>
      <c r="HP1537" s="63"/>
      <c r="HQ1537" s="63"/>
      <c r="HR1537" s="63"/>
      <c r="HS1537" s="63"/>
      <c r="HT1537" s="63"/>
      <c r="HU1537" s="63"/>
      <c r="HV1537" s="63"/>
      <c r="HW1537" s="63"/>
      <c r="HX1537" s="63"/>
      <c r="HY1537" s="63"/>
      <c r="HZ1537" s="63"/>
      <c r="IA1537" s="63"/>
      <c r="IB1537" s="63"/>
      <c r="IC1537" s="63"/>
      <c r="ID1537" s="63"/>
      <c r="IE1537" s="63"/>
      <c r="IF1537" s="63"/>
      <c r="IG1537" s="63"/>
      <c r="IH1537" s="63"/>
      <c r="II1537" s="63"/>
      <c r="IJ1537" s="63"/>
      <c r="IK1537" s="63"/>
      <c r="IL1537" s="63"/>
      <c r="IM1537" s="63"/>
      <c r="IN1537" s="63"/>
      <c r="IO1537" s="63"/>
      <c r="IP1537" s="63"/>
      <c r="IQ1537" s="63"/>
      <c r="IR1537" s="63"/>
      <c r="IS1537" s="63"/>
      <c r="IT1537" s="63"/>
      <c r="IU1537" s="63"/>
      <c r="IV1537" s="63"/>
    </row>
    <row r="1538" spans="1:256" ht="15">
      <c r="A1538" s="878" t="s">
        <v>22</v>
      </c>
      <c r="B1538" s="878"/>
      <c r="C1538" s="878"/>
      <c r="D1538" s="878"/>
      <c r="E1538" s="878"/>
      <c r="F1538" s="878"/>
      <c r="G1538" s="878"/>
      <c r="H1538" s="878"/>
      <c r="I1538" s="878"/>
      <c r="J1538" s="878"/>
      <c r="K1538" s="878"/>
      <c r="L1538" s="878"/>
      <c r="M1538" s="878"/>
      <c r="N1538" s="878"/>
      <c r="O1538" s="878"/>
      <c r="P1538" s="42"/>
      <c r="Q1538" s="882" t="s">
        <v>165</v>
      </c>
      <c r="R1538" s="882"/>
      <c r="S1538" s="882"/>
      <c r="T1538" s="882"/>
      <c r="U1538" s="882"/>
      <c r="V1538" s="882"/>
      <c r="W1538" s="882"/>
      <c r="X1538" s="882"/>
      <c r="Y1538" s="882"/>
      <c r="Z1538" s="882"/>
      <c r="AA1538" s="882"/>
      <c r="AB1538" s="882"/>
      <c r="AC1538" s="882"/>
      <c r="AD1538" s="882"/>
      <c r="AE1538" s="882"/>
      <c r="AF1538" s="882"/>
      <c r="AG1538" s="882"/>
      <c r="AH1538" s="882"/>
      <c r="AI1538" s="882"/>
      <c r="AJ1538" s="882"/>
      <c r="AK1538" s="882"/>
      <c r="AL1538" s="882"/>
      <c r="AM1538" s="882"/>
      <c r="AN1538" s="882"/>
      <c r="AO1538" s="882"/>
      <c r="AP1538" s="882"/>
      <c r="AQ1538" s="882"/>
      <c r="AR1538" s="882"/>
      <c r="AS1538" s="882"/>
      <c r="AT1538" s="882"/>
      <c r="AU1538" s="882"/>
      <c r="AV1538" s="882"/>
      <c r="AW1538" s="882"/>
      <c r="AX1538" s="882"/>
      <c r="AY1538" s="882"/>
      <c r="AZ1538" s="882"/>
      <c r="BA1538" s="882"/>
      <c r="BB1538" s="882"/>
      <c r="BC1538" s="63"/>
      <c r="BD1538" s="63"/>
      <c r="BE1538" s="63"/>
      <c r="BF1538" s="63"/>
      <c r="BG1538" s="63"/>
      <c r="BH1538" s="63"/>
      <c r="BI1538" s="63"/>
      <c r="BJ1538" s="63"/>
      <c r="BK1538" s="63"/>
      <c r="BL1538" s="63"/>
      <c r="BM1538" s="63"/>
      <c r="BN1538" s="63"/>
      <c r="BO1538" s="63"/>
      <c r="BP1538" s="63"/>
      <c r="BQ1538" s="63"/>
      <c r="BR1538" s="63"/>
      <c r="BS1538" s="63"/>
      <c r="BT1538" s="63"/>
      <c r="BU1538" s="63"/>
      <c r="BV1538" s="63"/>
      <c r="BW1538" s="63"/>
      <c r="BX1538" s="63"/>
      <c r="BY1538" s="63"/>
      <c r="BZ1538" s="63"/>
      <c r="CA1538" s="63"/>
      <c r="CB1538" s="63"/>
      <c r="CC1538" s="63"/>
      <c r="CD1538" s="63"/>
      <c r="CE1538" s="63"/>
      <c r="CF1538" s="63"/>
      <c r="CG1538" s="63"/>
      <c r="CH1538" s="63"/>
      <c r="CI1538" s="63"/>
      <c r="CJ1538" s="63"/>
      <c r="CK1538" s="63"/>
      <c r="CL1538" s="63"/>
      <c r="CM1538" s="63"/>
      <c r="CN1538" s="63"/>
      <c r="CO1538" s="63"/>
      <c r="CP1538" s="63"/>
      <c r="CQ1538" s="63"/>
      <c r="CR1538" s="63"/>
      <c r="CS1538" s="63"/>
      <c r="CT1538" s="63"/>
      <c r="CU1538" s="63"/>
      <c r="CV1538" s="63"/>
      <c r="CW1538" s="63"/>
      <c r="CX1538" s="63"/>
      <c r="CY1538" s="63"/>
      <c r="CZ1538" s="63"/>
      <c r="DA1538" s="63"/>
      <c r="DB1538" s="63"/>
      <c r="DC1538" s="63"/>
      <c r="DD1538" s="63"/>
      <c r="DE1538" s="63"/>
      <c r="DF1538" s="63"/>
      <c r="DG1538" s="63"/>
      <c r="DH1538" s="63"/>
      <c r="DI1538" s="63"/>
      <c r="DJ1538" s="63"/>
      <c r="DK1538" s="63"/>
      <c r="DL1538" s="63"/>
      <c r="DM1538" s="63"/>
      <c r="DN1538" s="63"/>
      <c r="DO1538" s="63"/>
      <c r="DP1538" s="63"/>
      <c r="DQ1538" s="63"/>
      <c r="DR1538" s="63"/>
      <c r="DS1538" s="63"/>
      <c r="DT1538" s="63"/>
      <c r="DU1538" s="63"/>
      <c r="DV1538" s="63"/>
      <c r="DW1538" s="63"/>
      <c r="DX1538" s="63"/>
      <c r="DY1538" s="63"/>
      <c r="DZ1538" s="63"/>
      <c r="EA1538" s="63"/>
      <c r="EB1538" s="63"/>
      <c r="EC1538" s="63"/>
      <c r="ED1538" s="63"/>
      <c r="EE1538" s="63"/>
      <c r="EF1538" s="63"/>
      <c r="EG1538" s="63"/>
      <c r="EH1538" s="63"/>
      <c r="EI1538" s="63"/>
      <c r="EJ1538" s="63"/>
      <c r="EK1538" s="63"/>
      <c r="EL1538" s="63"/>
      <c r="EM1538" s="63"/>
      <c r="EN1538" s="63"/>
      <c r="EO1538" s="63"/>
      <c r="EP1538" s="63"/>
      <c r="EQ1538" s="63"/>
      <c r="ER1538" s="63"/>
      <c r="ES1538" s="63"/>
      <c r="ET1538" s="63"/>
      <c r="EU1538" s="63"/>
      <c r="EV1538" s="63"/>
      <c r="EW1538" s="63"/>
      <c r="EX1538" s="63"/>
      <c r="EY1538" s="63"/>
      <c r="EZ1538" s="63"/>
      <c r="FA1538" s="63"/>
      <c r="FB1538" s="63"/>
      <c r="FC1538" s="63"/>
      <c r="FD1538" s="63"/>
      <c r="FE1538" s="63"/>
      <c r="FF1538" s="63"/>
      <c r="FG1538" s="63"/>
      <c r="FH1538" s="63"/>
      <c r="FI1538" s="63"/>
      <c r="FJ1538" s="63"/>
      <c r="FK1538" s="63"/>
      <c r="FL1538" s="63"/>
      <c r="FM1538" s="63"/>
      <c r="FN1538" s="63"/>
      <c r="FO1538" s="63"/>
      <c r="FP1538" s="63"/>
      <c r="FQ1538" s="63"/>
      <c r="FR1538" s="63"/>
      <c r="FS1538" s="63"/>
      <c r="FT1538" s="63"/>
      <c r="FU1538" s="63"/>
      <c r="FV1538" s="63"/>
      <c r="FW1538" s="63"/>
      <c r="FX1538" s="63"/>
      <c r="FY1538" s="63"/>
      <c r="FZ1538" s="63"/>
      <c r="GA1538" s="63"/>
      <c r="GB1538" s="63"/>
      <c r="GC1538" s="63"/>
      <c r="GD1538" s="63"/>
      <c r="GE1538" s="63"/>
      <c r="GF1538" s="63"/>
      <c r="GG1538" s="63"/>
      <c r="GH1538" s="63"/>
      <c r="GI1538" s="63"/>
      <c r="GJ1538" s="63"/>
      <c r="GK1538" s="63"/>
      <c r="GL1538" s="63"/>
      <c r="GM1538" s="63"/>
      <c r="GN1538" s="63"/>
      <c r="GO1538" s="63"/>
      <c r="GP1538" s="63"/>
      <c r="GQ1538" s="63"/>
      <c r="GR1538" s="63"/>
      <c r="GS1538" s="63"/>
      <c r="GT1538" s="63"/>
      <c r="GU1538" s="63"/>
      <c r="GV1538" s="63"/>
      <c r="GW1538" s="63"/>
      <c r="GX1538" s="63"/>
      <c r="GY1538" s="63"/>
      <c r="GZ1538" s="63"/>
      <c r="HA1538" s="63"/>
      <c r="HB1538" s="63"/>
      <c r="HC1538" s="63"/>
      <c r="HD1538" s="63"/>
      <c r="HE1538" s="63"/>
      <c r="HF1538" s="63"/>
      <c r="HG1538" s="63"/>
      <c r="HH1538" s="63"/>
      <c r="HI1538" s="63"/>
      <c r="HJ1538" s="63"/>
      <c r="HK1538" s="63"/>
      <c r="HL1538" s="63"/>
      <c r="HM1538" s="63"/>
      <c r="HN1538" s="63"/>
      <c r="HO1538" s="63"/>
      <c r="HP1538" s="63"/>
      <c r="HQ1538" s="63"/>
      <c r="HR1538" s="63"/>
      <c r="HS1538" s="63"/>
      <c r="HT1538" s="63"/>
      <c r="HU1538" s="63"/>
      <c r="HV1538" s="63"/>
      <c r="HW1538" s="63"/>
      <c r="HX1538" s="63"/>
      <c r="HY1538" s="63"/>
      <c r="HZ1538" s="63"/>
      <c r="IA1538" s="63"/>
      <c r="IB1538" s="63"/>
      <c r="IC1538" s="63"/>
      <c r="ID1538" s="63"/>
      <c r="IE1538" s="63"/>
      <c r="IF1538" s="63"/>
      <c r="IG1538" s="63"/>
      <c r="IH1538" s="63"/>
      <c r="II1538" s="63"/>
      <c r="IJ1538" s="63"/>
      <c r="IK1538" s="63"/>
      <c r="IL1538" s="63"/>
      <c r="IM1538" s="63"/>
      <c r="IN1538" s="63"/>
      <c r="IO1538" s="63"/>
      <c r="IP1538" s="63"/>
      <c r="IQ1538" s="63"/>
      <c r="IR1538" s="63"/>
      <c r="IS1538" s="63"/>
      <c r="IT1538" s="63"/>
      <c r="IU1538" s="63"/>
      <c r="IV1538" s="63"/>
    </row>
    <row r="1539" s="1199" customFormat="1" ht="15">
      <c r="A1539" s="1403"/>
    </row>
    <row r="1540" spans="1:256" ht="15">
      <c r="A1540" s="878" t="s">
        <v>17</v>
      </c>
      <c r="B1540" s="878"/>
      <c r="C1540" s="878"/>
      <c r="D1540" s="878"/>
      <c r="E1540" s="878"/>
      <c r="F1540" s="878"/>
      <c r="G1540" s="878"/>
      <c r="H1540" s="878"/>
      <c r="I1540" s="878"/>
      <c r="J1540" s="878"/>
      <c r="K1540" s="878"/>
      <c r="L1540" s="878"/>
      <c r="M1540" s="878"/>
      <c r="N1540" s="878"/>
      <c r="O1540" s="878"/>
      <c r="P1540" s="63"/>
      <c r="Q1540" s="976" t="s">
        <v>888</v>
      </c>
      <c r="R1540" s="976"/>
      <c r="S1540" s="976"/>
      <c r="T1540" s="976"/>
      <c r="U1540" s="976"/>
      <c r="V1540" s="976"/>
      <c r="W1540" s="976"/>
      <c r="X1540" s="976"/>
      <c r="Y1540" s="976"/>
      <c r="Z1540" s="976"/>
      <c r="AA1540" s="976"/>
      <c r="AB1540" s="976"/>
      <c r="AC1540" s="976"/>
      <c r="AD1540" s="976"/>
      <c r="AE1540" s="976"/>
      <c r="AF1540" s="976"/>
      <c r="AG1540" s="976"/>
      <c r="AH1540" s="976"/>
      <c r="AI1540" s="976"/>
      <c r="AJ1540" s="976"/>
      <c r="AK1540" s="976"/>
      <c r="AL1540" s="976"/>
      <c r="AM1540" s="976"/>
      <c r="AN1540" s="976"/>
      <c r="AO1540" s="976"/>
      <c r="AP1540" s="976"/>
      <c r="AQ1540" s="976"/>
      <c r="AR1540" s="976"/>
      <c r="AS1540" s="976"/>
      <c r="AT1540" s="976"/>
      <c r="AU1540" s="976"/>
      <c r="AV1540" s="976"/>
      <c r="AW1540" s="976"/>
      <c r="AX1540" s="976"/>
      <c r="AY1540" s="976"/>
      <c r="AZ1540" s="976"/>
      <c r="BA1540" s="976"/>
      <c r="BB1540" s="976"/>
      <c r="BC1540" s="63"/>
      <c r="BD1540" s="63"/>
      <c r="BE1540" s="63"/>
      <c r="BF1540" s="63"/>
      <c r="BG1540" s="63"/>
      <c r="BH1540" s="63"/>
      <c r="BI1540" s="63"/>
      <c r="BJ1540" s="63"/>
      <c r="BK1540" s="63"/>
      <c r="BL1540" s="63"/>
      <c r="BM1540" s="63"/>
      <c r="BN1540" s="63"/>
      <c r="BO1540" s="63"/>
      <c r="BP1540" s="63"/>
      <c r="BQ1540" s="63"/>
      <c r="BR1540" s="63"/>
      <c r="BS1540" s="63"/>
      <c r="BT1540" s="63"/>
      <c r="BU1540" s="63"/>
      <c r="BV1540" s="63"/>
      <c r="BW1540" s="63"/>
      <c r="BX1540" s="63"/>
      <c r="BY1540" s="63"/>
      <c r="BZ1540" s="63"/>
      <c r="CA1540" s="63"/>
      <c r="CB1540" s="63"/>
      <c r="CC1540" s="63"/>
      <c r="CD1540" s="63"/>
      <c r="CE1540" s="63"/>
      <c r="CF1540" s="63"/>
      <c r="CG1540" s="63"/>
      <c r="CH1540" s="63"/>
      <c r="CI1540" s="63"/>
      <c r="CJ1540" s="63"/>
      <c r="CK1540" s="63"/>
      <c r="CL1540" s="63"/>
      <c r="CM1540" s="63"/>
      <c r="CN1540" s="63"/>
      <c r="CO1540" s="63"/>
      <c r="CP1540" s="63"/>
      <c r="CQ1540" s="63"/>
      <c r="CR1540" s="63"/>
      <c r="CS1540" s="63"/>
      <c r="CT1540" s="63"/>
      <c r="CU1540" s="63"/>
      <c r="CV1540" s="63"/>
      <c r="CW1540" s="63"/>
      <c r="CX1540" s="63"/>
      <c r="CY1540" s="63"/>
      <c r="CZ1540" s="63"/>
      <c r="DA1540" s="63"/>
      <c r="DB1540" s="63"/>
      <c r="DC1540" s="63"/>
      <c r="DD1540" s="63"/>
      <c r="DE1540" s="63"/>
      <c r="DF1540" s="63"/>
      <c r="DG1540" s="63"/>
      <c r="DH1540" s="63"/>
      <c r="DI1540" s="63"/>
      <c r="DJ1540" s="63"/>
      <c r="DK1540" s="63"/>
      <c r="DL1540" s="63"/>
      <c r="DM1540" s="63"/>
      <c r="DN1540" s="63"/>
      <c r="DO1540" s="63"/>
      <c r="DP1540" s="63"/>
      <c r="DQ1540" s="63"/>
      <c r="DR1540" s="63"/>
      <c r="DS1540" s="63"/>
      <c r="DT1540" s="63"/>
      <c r="DU1540" s="63"/>
      <c r="DV1540" s="63"/>
      <c r="DW1540" s="63"/>
      <c r="DX1540" s="63"/>
      <c r="DY1540" s="63"/>
      <c r="DZ1540" s="63"/>
      <c r="EA1540" s="63"/>
      <c r="EB1540" s="63"/>
      <c r="EC1540" s="63"/>
      <c r="ED1540" s="63"/>
      <c r="EE1540" s="63"/>
      <c r="EF1540" s="63"/>
      <c r="EG1540" s="63"/>
      <c r="EH1540" s="63"/>
      <c r="EI1540" s="63"/>
      <c r="EJ1540" s="63"/>
      <c r="EK1540" s="63"/>
      <c r="EL1540" s="63"/>
      <c r="EM1540" s="63"/>
      <c r="EN1540" s="63"/>
      <c r="EO1540" s="63"/>
      <c r="EP1540" s="63"/>
      <c r="EQ1540" s="63"/>
      <c r="ER1540" s="63"/>
      <c r="ES1540" s="63"/>
      <c r="ET1540" s="63"/>
      <c r="EU1540" s="63"/>
      <c r="EV1540" s="63"/>
      <c r="EW1540" s="63"/>
      <c r="EX1540" s="63"/>
      <c r="EY1540" s="63"/>
      <c r="EZ1540" s="63"/>
      <c r="FA1540" s="63"/>
      <c r="FB1540" s="63"/>
      <c r="FC1540" s="63"/>
      <c r="FD1540" s="63"/>
      <c r="FE1540" s="63"/>
      <c r="FF1540" s="63"/>
      <c r="FG1540" s="63"/>
      <c r="FH1540" s="63"/>
      <c r="FI1540" s="63"/>
      <c r="FJ1540" s="63"/>
      <c r="FK1540" s="63"/>
      <c r="FL1540" s="63"/>
      <c r="FM1540" s="63"/>
      <c r="FN1540" s="63"/>
      <c r="FO1540" s="63"/>
      <c r="FP1540" s="63"/>
      <c r="FQ1540" s="63"/>
      <c r="FR1540" s="63"/>
      <c r="FS1540" s="63"/>
      <c r="FT1540" s="63"/>
      <c r="FU1540" s="63"/>
      <c r="FV1540" s="63"/>
      <c r="FW1540" s="63"/>
      <c r="FX1540" s="63"/>
      <c r="FY1540" s="63"/>
      <c r="FZ1540" s="63"/>
      <c r="GA1540" s="63"/>
      <c r="GB1540" s="63"/>
      <c r="GC1540" s="63"/>
      <c r="GD1540" s="63"/>
      <c r="GE1540" s="63"/>
      <c r="GF1540" s="63"/>
      <c r="GG1540" s="63"/>
      <c r="GH1540" s="63"/>
      <c r="GI1540" s="63"/>
      <c r="GJ1540" s="63"/>
      <c r="GK1540" s="63"/>
      <c r="GL1540" s="63"/>
      <c r="GM1540" s="63"/>
      <c r="GN1540" s="63"/>
      <c r="GO1540" s="63"/>
      <c r="GP1540" s="63"/>
      <c r="GQ1540" s="63"/>
      <c r="GR1540" s="63"/>
      <c r="GS1540" s="63"/>
      <c r="GT1540" s="63"/>
      <c r="GU1540" s="63"/>
      <c r="GV1540" s="63"/>
      <c r="GW1540" s="63"/>
      <c r="GX1540" s="63"/>
      <c r="GY1540" s="63"/>
      <c r="GZ1540" s="63"/>
      <c r="HA1540" s="63"/>
      <c r="HB1540" s="63"/>
      <c r="HC1540" s="63"/>
      <c r="HD1540" s="63"/>
      <c r="HE1540" s="63"/>
      <c r="HF1540" s="63"/>
      <c r="HG1540" s="63"/>
      <c r="HH1540" s="63"/>
      <c r="HI1540" s="63"/>
      <c r="HJ1540" s="63"/>
      <c r="HK1540" s="63"/>
      <c r="HL1540" s="63"/>
      <c r="HM1540" s="63"/>
      <c r="HN1540" s="63"/>
      <c r="HO1540" s="63"/>
      <c r="HP1540" s="63"/>
      <c r="HQ1540" s="63"/>
      <c r="HR1540" s="63"/>
      <c r="HS1540" s="63"/>
      <c r="HT1540" s="63"/>
      <c r="HU1540" s="63"/>
      <c r="HV1540" s="63"/>
      <c r="HW1540" s="63"/>
      <c r="HX1540" s="63"/>
      <c r="HY1540" s="63"/>
      <c r="HZ1540" s="63"/>
      <c r="IA1540" s="63"/>
      <c r="IB1540" s="63"/>
      <c r="IC1540" s="63"/>
      <c r="ID1540" s="63"/>
      <c r="IE1540" s="63"/>
      <c r="IF1540" s="63"/>
      <c r="IG1540" s="63"/>
      <c r="IH1540" s="63"/>
      <c r="II1540" s="63"/>
      <c r="IJ1540" s="63"/>
      <c r="IK1540" s="63"/>
      <c r="IL1540" s="63"/>
      <c r="IM1540" s="63"/>
      <c r="IN1540" s="63"/>
      <c r="IO1540" s="63"/>
      <c r="IP1540" s="63"/>
      <c r="IQ1540" s="63"/>
      <c r="IR1540" s="63"/>
      <c r="IS1540" s="63"/>
      <c r="IT1540" s="63"/>
      <c r="IU1540" s="63"/>
      <c r="IV1540" s="63"/>
    </row>
    <row r="1541" spans="1:256" ht="15">
      <c r="A1541" s="878" t="s">
        <v>21</v>
      </c>
      <c r="B1541" s="878"/>
      <c r="C1541" s="878"/>
      <c r="D1541" s="878"/>
      <c r="E1541" s="878"/>
      <c r="F1541" s="878"/>
      <c r="G1541" s="878"/>
      <c r="H1541" s="878"/>
      <c r="I1541" s="878"/>
      <c r="J1541" s="878"/>
      <c r="K1541" s="878"/>
      <c r="L1541" s="878"/>
      <c r="M1541" s="878"/>
      <c r="N1541" s="878"/>
      <c r="O1541" s="878"/>
      <c r="P1541" s="42"/>
      <c r="Q1541" s="882" t="s">
        <v>889</v>
      </c>
      <c r="R1541" s="882"/>
      <c r="S1541" s="882"/>
      <c r="T1541" s="882"/>
      <c r="U1541" s="882"/>
      <c r="V1541" s="882"/>
      <c r="W1541" s="882"/>
      <c r="X1541" s="882"/>
      <c r="Y1541" s="882"/>
      <c r="Z1541" s="882"/>
      <c r="AA1541" s="882"/>
      <c r="AB1541" s="882"/>
      <c r="AC1541" s="882"/>
      <c r="AD1541" s="882"/>
      <c r="AE1541" s="882"/>
      <c r="AF1541" s="882"/>
      <c r="AG1541" s="882"/>
      <c r="AH1541" s="882"/>
      <c r="AI1541" s="882"/>
      <c r="AJ1541" s="882"/>
      <c r="AK1541" s="882"/>
      <c r="AL1541" s="882"/>
      <c r="AM1541" s="882"/>
      <c r="AN1541" s="882"/>
      <c r="AO1541" s="882"/>
      <c r="AP1541" s="882"/>
      <c r="AQ1541" s="882"/>
      <c r="AR1541" s="882"/>
      <c r="AS1541" s="882"/>
      <c r="AT1541" s="882"/>
      <c r="AU1541" s="882"/>
      <c r="AV1541" s="882"/>
      <c r="AW1541" s="882"/>
      <c r="AX1541" s="882"/>
      <c r="AY1541" s="882"/>
      <c r="AZ1541" s="882"/>
      <c r="BA1541" s="882"/>
      <c r="BB1541" s="882"/>
      <c r="BC1541" s="63"/>
      <c r="BD1541" s="63"/>
      <c r="BE1541" s="63"/>
      <c r="BF1541" s="63"/>
      <c r="BG1541" s="63"/>
      <c r="BH1541" s="63"/>
      <c r="BI1541" s="63"/>
      <c r="BJ1541" s="63"/>
      <c r="BK1541" s="63"/>
      <c r="BL1541" s="63"/>
      <c r="BM1541" s="63"/>
      <c r="BN1541" s="63"/>
      <c r="BO1541" s="63"/>
      <c r="BP1541" s="63"/>
      <c r="BQ1541" s="63"/>
      <c r="BR1541" s="63"/>
      <c r="BS1541" s="63"/>
      <c r="BT1541" s="63"/>
      <c r="BU1541" s="63"/>
      <c r="BV1541" s="63"/>
      <c r="BW1541" s="63"/>
      <c r="BX1541" s="63"/>
      <c r="BY1541" s="63"/>
      <c r="BZ1541" s="63"/>
      <c r="CA1541" s="63"/>
      <c r="CB1541" s="63"/>
      <c r="CC1541" s="63"/>
      <c r="CD1541" s="63"/>
      <c r="CE1541" s="63"/>
      <c r="CF1541" s="63"/>
      <c r="CG1541" s="63"/>
      <c r="CH1541" s="63"/>
      <c r="CI1541" s="63"/>
      <c r="CJ1541" s="63"/>
      <c r="CK1541" s="63"/>
      <c r="CL1541" s="63"/>
      <c r="CM1541" s="63"/>
      <c r="CN1541" s="63"/>
      <c r="CO1541" s="63"/>
      <c r="CP1541" s="63"/>
      <c r="CQ1541" s="63"/>
      <c r="CR1541" s="63"/>
      <c r="CS1541" s="63"/>
      <c r="CT1541" s="63"/>
      <c r="CU1541" s="63"/>
      <c r="CV1541" s="63"/>
      <c r="CW1541" s="63"/>
      <c r="CX1541" s="63"/>
      <c r="CY1541" s="63"/>
      <c r="CZ1541" s="63"/>
      <c r="DA1541" s="63"/>
      <c r="DB1541" s="63"/>
      <c r="DC1541" s="63"/>
      <c r="DD1541" s="63"/>
      <c r="DE1541" s="63"/>
      <c r="DF1541" s="63"/>
      <c r="DG1541" s="63"/>
      <c r="DH1541" s="63"/>
      <c r="DI1541" s="63"/>
      <c r="DJ1541" s="63"/>
      <c r="DK1541" s="63"/>
      <c r="DL1541" s="63"/>
      <c r="DM1541" s="63"/>
      <c r="DN1541" s="63"/>
      <c r="DO1541" s="63"/>
      <c r="DP1541" s="63"/>
      <c r="DQ1541" s="63"/>
      <c r="DR1541" s="63"/>
      <c r="DS1541" s="63"/>
      <c r="DT1541" s="63"/>
      <c r="DU1541" s="63"/>
      <c r="DV1541" s="63"/>
      <c r="DW1541" s="63"/>
      <c r="DX1541" s="63"/>
      <c r="DY1541" s="63"/>
      <c r="DZ1541" s="63"/>
      <c r="EA1541" s="63"/>
      <c r="EB1541" s="63"/>
      <c r="EC1541" s="63"/>
      <c r="ED1541" s="63"/>
      <c r="EE1541" s="63"/>
      <c r="EF1541" s="63"/>
      <c r="EG1541" s="63"/>
      <c r="EH1541" s="63"/>
      <c r="EI1541" s="63"/>
      <c r="EJ1541" s="63"/>
      <c r="EK1541" s="63"/>
      <c r="EL1541" s="63"/>
      <c r="EM1541" s="63"/>
      <c r="EN1541" s="63"/>
      <c r="EO1541" s="63"/>
      <c r="EP1541" s="63"/>
      <c r="EQ1541" s="63"/>
      <c r="ER1541" s="63"/>
      <c r="ES1541" s="63"/>
      <c r="ET1541" s="63"/>
      <c r="EU1541" s="63"/>
      <c r="EV1541" s="63"/>
      <c r="EW1541" s="63"/>
      <c r="EX1541" s="63"/>
      <c r="EY1541" s="63"/>
      <c r="EZ1541" s="63"/>
      <c r="FA1541" s="63"/>
      <c r="FB1541" s="63"/>
      <c r="FC1541" s="63"/>
      <c r="FD1541" s="63"/>
      <c r="FE1541" s="63"/>
      <c r="FF1541" s="63"/>
      <c r="FG1541" s="63"/>
      <c r="FH1541" s="63"/>
      <c r="FI1541" s="63"/>
      <c r="FJ1541" s="63"/>
      <c r="FK1541" s="63"/>
      <c r="FL1541" s="63"/>
      <c r="FM1541" s="63"/>
      <c r="FN1541" s="63"/>
      <c r="FO1541" s="63"/>
      <c r="FP1541" s="63"/>
      <c r="FQ1541" s="63"/>
      <c r="FR1541" s="63"/>
      <c r="FS1541" s="63"/>
      <c r="FT1541" s="63"/>
      <c r="FU1541" s="63"/>
      <c r="FV1541" s="63"/>
      <c r="FW1541" s="63"/>
      <c r="FX1541" s="63"/>
      <c r="FY1541" s="63"/>
      <c r="FZ1541" s="63"/>
      <c r="GA1541" s="63"/>
      <c r="GB1541" s="63"/>
      <c r="GC1541" s="63"/>
      <c r="GD1541" s="63"/>
      <c r="GE1541" s="63"/>
      <c r="GF1541" s="63"/>
      <c r="GG1541" s="63"/>
      <c r="GH1541" s="63"/>
      <c r="GI1541" s="63"/>
      <c r="GJ1541" s="63"/>
      <c r="GK1541" s="63"/>
      <c r="GL1541" s="63"/>
      <c r="GM1541" s="63"/>
      <c r="GN1541" s="63"/>
      <c r="GO1541" s="63"/>
      <c r="GP1541" s="63"/>
      <c r="GQ1541" s="63"/>
      <c r="GR1541" s="63"/>
      <c r="GS1541" s="63"/>
      <c r="GT1541" s="63"/>
      <c r="GU1541" s="63"/>
      <c r="GV1541" s="63"/>
      <c r="GW1541" s="63"/>
      <c r="GX1541" s="63"/>
      <c r="GY1541" s="63"/>
      <c r="GZ1541" s="63"/>
      <c r="HA1541" s="63"/>
      <c r="HB1541" s="63"/>
      <c r="HC1541" s="63"/>
      <c r="HD1541" s="63"/>
      <c r="HE1541" s="63"/>
      <c r="HF1541" s="63"/>
      <c r="HG1541" s="63"/>
      <c r="HH1541" s="63"/>
      <c r="HI1541" s="63"/>
      <c r="HJ1541" s="63"/>
      <c r="HK1541" s="63"/>
      <c r="HL1541" s="63"/>
      <c r="HM1541" s="63"/>
      <c r="HN1541" s="63"/>
      <c r="HO1541" s="63"/>
      <c r="HP1541" s="63"/>
      <c r="HQ1541" s="63"/>
      <c r="HR1541" s="63"/>
      <c r="HS1541" s="63"/>
      <c r="HT1541" s="63"/>
      <c r="HU1541" s="63"/>
      <c r="HV1541" s="63"/>
      <c r="HW1541" s="63"/>
      <c r="HX1541" s="63"/>
      <c r="HY1541" s="63"/>
      <c r="HZ1541" s="63"/>
      <c r="IA1541" s="63"/>
      <c r="IB1541" s="63"/>
      <c r="IC1541" s="63"/>
      <c r="ID1541" s="63"/>
      <c r="IE1541" s="63"/>
      <c r="IF1541" s="63"/>
      <c r="IG1541" s="63"/>
      <c r="IH1541" s="63"/>
      <c r="II1541" s="63"/>
      <c r="IJ1541" s="63"/>
      <c r="IK1541" s="63"/>
      <c r="IL1541" s="63"/>
      <c r="IM1541" s="63"/>
      <c r="IN1541" s="63"/>
      <c r="IO1541" s="63"/>
      <c r="IP1541" s="63"/>
      <c r="IQ1541" s="63"/>
      <c r="IR1541" s="63"/>
      <c r="IS1541" s="63"/>
      <c r="IT1541" s="63"/>
      <c r="IU1541" s="63"/>
      <c r="IV1541" s="63"/>
    </row>
    <row r="1542" spans="1:256" ht="15">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c r="AX1542" s="4"/>
      <c r="AY1542" s="4"/>
      <c r="AZ1542" s="4"/>
      <c r="BA1542" s="4"/>
      <c r="BB1542" s="4"/>
      <c r="BC1542" s="4"/>
      <c r="BD1542" s="4"/>
      <c r="BE1542" s="4"/>
      <c r="BF1542" s="4"/>
      <c r="BG1542" s="4"/>
      <c r="BH1542" s="4"/>
      <c r="BI1542" s="4"/>
      <c r="BJ1542" s="4"/>
      <c r="BK1542" s="4"/>
      <c r="BL1542" s="4"/>
      <c r="BM1542" s="4"/>
      <c r="BN1542" s="4"/>
      <c r="BO1542" s="4"/>
      <c r="BP1542" s="4"/>
      <c r="BQ1542" s="4"/>
      <c r="BR1542" s="4"/>
      <c r="BS1542" s="4"/>
      <c r="BT1542" s="4"/>
      <c r="BU1542" s="4"/>
      <c r="BV1542" s="4"/>
      <c r="BW1542" s="4"/>
      <c r="BX1542" s="4"/>
      <c r="BY1542" s="4"/>
      <c r="BZ1542" s="4"/>
      <c r="CA1542" s="4"/>
      <c r="CB1542" s="4"/>
      <c r="CC1542" s="4"/>
      <c r="CD1542" s="4"/>
      <c r="CE1542" s="4"/>
      <c r="CF1542" s="4"/>
      <c r="CG1542" s="4"/>
      <c r="CH1542" s="4"/>
      <c r="CI1542" s="4"/>
      <c r="CJ1542" s="4"/>
      <c r="CK1542" s="4"/>
      <c r="CL1542" s="4"/>
      <c r="CM1542" s="4"/>
      <c r="CN1542" s="4"/>
      <c r="CO1542" s="4"/>
      <c r="CP1542" s="4"/>
      <c r="CQ1542" s="4"/>
      <c r="CR1542" s="4"/>
      <c r="CS1542" s="4"/>
      <c r="CT1542" s="4"/>
      <c r="CU1542" s="4"/>
      <c r="CV1542" s="4"/>
      <c r="CW1542" s="4"/>
      <c r="CX1542" s="4"/>
      <c r="CY1542" s="4"/>
      <c r="CZ1542" s="4"/>
      <c r="DA1542" s="4"/>
      <c r="DB1542" s="4"/>
      <c r="DC1542" s="4"/>
      <c r="DD1542" s="4"/>
      <c r="DE1542" s="4"/>
      <c r="DF1542" s="4"/>
      <c r="DG1542" s="4"/>
      <c r="DH1542" s="4"/>
      <c r="DI1542" s="4"/>
      <c r="DJ1542" s="4"/>
      <c r="DK1542" s="4"/>
      <c r="DL1542" s="4"/>
      <c r="DM1542" s="4"/>
      <c r="DN1542" s="4"/>
      <c r="DO1542" s="4"/>
      <c r="DP1542" s="4"/>
      <c r="DQ1542" s="4"/>
      <c r="DR1542" s="4"/>
      <c r="DS1542" s="4"/>
      <c r="DT1542" s="4"/>
      <c r="DU1542" s="4"/>
      <c r="DV1542" s="4"/>
      <c r="DW1542" s="4"/>
      <c r="DX1542" s="4"/>
      <c r="DY1542" s="4"/>
      <c r="DZ1542" s="4"/>
      <c r="EA1542" s="4"/>
      <c r="EB1542" s="4"/>
      <c r="EC1542" s="4"/>
      <c r="ED1542" s="4"/>
      <c r="EE1542" s="4"/>
      <c r="EF1542" s="4"/>
      <c r="EG1542" s="4"/>
      <c r="EH1542" s="4"/>
      <c r="EI1542" s="4"/>
      <c r="EJ1542" s="4"/>
      <c r="EK1542" s="4"/>
      <c r="EL1542" s="4"/>
      <c r="EM1542" s="4"/>
      <c r="EN1542" s="4"/>
      <c r="EO1542" s="4"/>
      <c r="EP1542" s="4"/>
      <c r="EQ1542" s="4"/>
      <c r="ER1542" s="4"/>
      <c r="ES1542" s="4"/>
      <c r="ET1542" s="4"/>
      <c r="EU1542" s="4"/>
      <c r="EV1542" s="4"/>
      <c r="EW1542" s="4"/>
      <c r="EX1542" s="4"/>
      <c r="EY1542" s="4"/>
      <c r="EZ1542" s="4"/>
      <c r="FA1542" s="4"/>
      <c r="FB1542" s="4"/>
      <c r="FC1542" s="4"/>
      <c r="FD1542" s="4"/>
      <c r="FE1542" s="4"/>
      <c r="FF1542" s="4"/>
      <c r="FG1542" s="4"/>
      <c r="FH1542" s="4"/>
      <c r="FI1542" s="4"/>
      <c r="FJ1542" s="4"/>
      <c r="FK1542" s="4"/>
      <c r="FL1542" s="4"/>
      <c r="FM1542" s="4"/>
      <c r="FN1542" s="4"/>
      <c r="FO1542" s="4"/>
      <c r="FP1542" s="4"/>
      <c r="FQ1542" s="4"/>
      <c r="FR1542" s="4"/>
      <c r="FS1542" s="4"/>
      <c r="FT1542" s="4"/>
      <c r="FU1542" s="4"/>
      <c r="FV1542" s="4"/>
      <c r="FW1542" s="4"/>
      <c r="FX1542" s="4"/>
      <c r="FY1542" s="4"/>
      <c r="FZ1542" s="4"/>
      <c r="GA1542" s="4"/>
      <c r="GB1542" s="4"/>
      <c r="GC1542" s="4"/>
      <c r="GD1542" s="4"/>
      <c r="GE1542" s="4"/>
      <c r="GF1542" s="4"/>
      <c r="GG1542" s="4"/>
      <c r="GH1542" s="4"/>
      <c r="GI1542" s="4"/>
      <c r="GJ1542" s="4"/>
      <c r="GK1542" s="4"/>
      <c r="GL1542" s="4"/>
      <c r="GM1542" s="4"/>
      <c r="GN1542" s="4"/>
      <c r="GO1542" s="4"/>
      <c r="GP1542" s="4"/>
      <c r="GQ1542" s="4"/>
      <c r="GR1542" s="4"/>
      <c r="GS1542" s="4"/>
      <c r="GT1542" s="4"/>
      <c r="GU1542" s="4"/>
      <c r="GV1542" s="4"/>
      <c r="GW1542" s="4"/>
      <c r="GX1542" s="4"/>
      <c r="GY1542" s="4"/>
      <c r="GZ1542" s="4"/>
      <c r="HA1542" s="4"/>
      <c r="HB1542" s="4"/>
      <c r="HC1542" s="4"/>
      <c r="HD1542" s="4"/>
      <c r="HE1542" s="4"/>
      <c r="HF1542" s="4"/>
      <c r="HG1542" s="4"/>
      <c r="HH1542" s="4"/>
      <c r="HI1542" s="4"/>
      <c r="HJ1542" s="4"/>
      <c r="HK1542" s="4"/>
      <c r="HL1542" s="4"/>
      <c r="HM1542" s="4"/>
      <c r="HN1542" s="4"/>
      <c r="HO1542" s="4"/>
      <c r="HP1542" s="4"/>
      <c r="HQ1542" s="4"/>
      <c r="HR1542" s="4"/>
      <c r="HS1542" s="4"/>
      <c r="HT1542" s="4"/>
      <c r="HU1542" s="4"/>
      <c r="HV1542" s="4"/>
      <c r="HW1542" s="4"/>
      <c r="HX1542" s="4"/>
      <c r="HY1542" s="4"/>
      <c r="HZ1542" s="4"/>
      <c r="IA1542" s="4"/>
      <c r="IB1542" s="4"/>
      <c r="IC1542" s="4"/>
      <c r="ID1542" s="4"/>
      <c r="IE1542" s="4"/>
      <c r="IF1542" s="4"/>
      <c r="IG1542" s="4"/>
      <c r="IH1542" s="4"/>
      <c r="II1542" s="4"/>
      <c r="IJ1542" s="4"/>
      <c r="IK1542" s="4"/>
      <c r="IL1542" s="4"/>
      <c r="IM1542" s="4"/>
      <c r="IN1542" s="4"/>
      <c r="IO1542" s="4"/>
      <c r="IP1542" s="4"/>
      <c r="IQ1542" s="4"/>
      <c r="IR1542" s="4"/>
      <c r="IS1542" s="4"/>
      <c r="IT1542" s="4"/>
      <c r="IU1542" s="4"/>
      <c r="IV1542" s="4"/>
    </row>
    <row r="1543" spans="1:256" ht="15.75" thickBot="1">
      <c r="A1543" s="42"/>
      <c r="B1543" s="42"/>
      <c r="C1543" s="42"/>
      <c r="D1543" s="42"/>
      <c r="E1543" s="42"/>
      <c r="F1543" s="42"/>
      <c r="G1543" s="42"/>
      <c r="H1543" s="42"/>
      <c r="I1543" s="42"/>
      <c r="J1543" s="42"/>
      <c r="K1543" s="42"/>
      <c r="L1543" s="42"/>
      <c r="M1543" s="42"/>
      <c r="N1543" s="42"/>
      <c r="O1543" s="42"/>
      <c r="P1543" s="42"/>
      <c r="Q1543" s="42"/>
      <c r="R1543" s="42"/>
      <c r="S1543" s="42"/>
      <c r="T1543" s="42"/>
      <c r="U1543" s="42"/>
      <c r="V1543" s="42"/>
      <c r="W1543" s="42"/>
      <c r="X1543" s="42"/>
      <c r="Y1543" s="42"/>
      <c r="Z1543" s="42"/>
      <c r="AA1543" s="42"/>
      <c r="AB1543" s="42"/>
      <c r="AC1543" s="42"/>
      <c r="AD1543" s="42"/>
      <c r="AE1543" s="42"/>
      <c r="AF1543" s="42"/>
      <c r="AG1543" s="42"/>
      <c r="AH1543" s="42"/>
      <c r="AI1543" s="42"/>
      <c r="AJ1543" s="42"/>
      <c r="AK1543" s="42"/>
      <c r="AL1543" s="42"/>
      <c r="AM1543" s="42"/>
      <c r="AN1543" s="42"/>
      <c r="AO1543" s="42"/>
      <c r="AP1543" s="42"/>
      <c r="AQ1543" s="42"/>
      <c r="AR1543" s="42"/>
      <c r="AS1543" s="42"/>
      <c r="AT1543" s="42"/>
      <c r="AU1543" s="42"/>
      <c r="AV1543" s="42"/>
      <c r="AW1543" s="42"/>
      <c r="AX1543" s="42"/>
      <c r="AY1543" s="42"/>
      <c r="AZ1543" s="42"/>
      <c r="BA1543" s="42"/>
      <c r="BB1543" s="63"/>
      <c r="BC1543" s="63"/>
      <c r="BD1543" s="63"/>
      <c r="BE1543" s="63"/>
      <c r="BF1543" s="63"/>
      <c r="BG1543" s="63"/>
      <c r="BH1543" s="63"/>
      <c r="BI1543" s="63"/>
      <c r="BJ1543" s="63"/>
      <c r="BK1543" s="63"/>
      <c r="BL1543" s="63"/>
      <c r="BM1543" s="63"/>
      <c r="BN1543" s="63"/>
      <c r="BO1543" s="63"/>
      <c r="BP1543" s="63"/>
      <c r="BQ1543" s="63"/>
      <c r="BR1543" s="63"/>
      <c r="BS1543" s="63"/>
      <c r="BT1543" s="63"/>
      <c r="BU1543" s="63"/>
      <c r="BV1543" s="63"/>
      <c r="BW1543" s="63"/>
      <c r="BX1543" s="63"/>
      <c r="BY1543" s="63"/>
      <c r="BZ1543" s="63"/>
      <c r="CA1543" s="63"/>
      <c r="CB1543" s="63"/>
      <c r="CC1543" s="63"/>
      <c r="CD1543" s="63"/>
      <c r="CE1543" s="63"/>
      <c r="CF1543" s="63"/>
      <c r="CG1543" s="63"/>
      <c r="CH1543" s="63"/>
      <c r="CI1543" s="63"/>
      <c r="CJ1543" s="63"/>
      <c r="CK1543" s="63"/>
      <c r="CL1543" s="63"/>
      <c r="CM1543" s="63"/>
      <c r="CN1543" s="63"/>
      <c r="CO1543" s="63"/>
      <c r="CP1543" s="63"/>
      <c r="CQ1543" s="63"/>
      <c r="CR1543" s="63"/>
      <c r="CS1543" s="63"/>
      <c r="CT1543" s="63"/>
      <c r="CU1543" s="63"/>
      <c r="CV1543" s="63"/>
      <c r="CW1543" s="63"/>
      <c r="CX1543" s="63"/>
      <c r="CY1543" s="63"/>
      <c r="CZ1543" s="63"/>
      <c r="DA1543" s="63"/>
      <c r="DB1543" s="63"/>
      <c r="DC1543" s="63"/>
      <c r="DD1543" s="63"/>
      <c r="DE1543" s="63"/>
      <c r="DF1543" s="63"/>
      <c r="DG1543" s="63"/>
      <c r="DH1543" s="63"/>
      <c r="DI1543" s="63"/>
      <c r="DJ1543" s="63"/>
      <c r="DK1543" s="63"/>
      <c r="DL1543" s="63"/>
      <c r="DM1543" s="63"/>
      <c r="DN1543" s="63"/>
      <c r="DO1543" s="63"/>
      <c r="DP1543" s="63"/>
      <c r="DQ1543" s="63"/>
      <c r="DR1543" s="63"/>
      <c r="DS1543" s="63"/>
      <c r="DT1543" s="63"/>
      <c r="DU1543" s="63"/>
      <c r="DV1543" s="63"/>
      <c r="DW1543" s="63"/>
      <c r="DX1543" s="63"/>
      <c r="DY1543" s="63"/>
      <c r="DZ1543" s="63"/>
      <c r="EA1543" s="63"/>
      <c r="EB1543" s="63"/>
      <c r="EC1543" s="63"/>
      <c r="ED1543" s="63"/>
      <c r="EE1543" s="63"/>
      <c r="EF1543" s="63"/>
      <c r="EG1543" s="63"/>
      <c r="EH1543" s="63"/>
      <c r="EI1543" s="63"/>
      <c r="EJ1543" s="63"/>
      <c r="EK1543" s="63"/>
      <c r="EL1543" s="63"/>
      <c r="EM1543" s="63"/>
      <c r="EN1543" s="63"/>
      <c r="EO1543" s="63"/>
      <c r="EP1543" s="63"/>
      <c r="EQ1543" s="63"/>
      <c r="ER1543" s="63"/>
      <c r="ES1543" s="63"/>
      <c r="ET1543" s="63"/>
      <c r="EU1543" s="63"/>
      <c r="EV1543" s="63"/>
      <c r="EW1543" s="63"/>
      <c r="EX1543" s="63"/>
      <c r="EY1543" s="63"/>
      <c r="EZ1543" s="63"/>
      <c r="FA1543" s="63"/>
      <c r="FB1543" s="63"/>
      <c r="FC1543" s="63"/>
      <c r="FD1543" s="63"/>
      <c r="FE1543" s="63"/>
      <c r="FF1543" s="63"/>
      <c r="FG1543" s="63"/>
      <c r="FH1543" s="63"/>
      <c r="FI1543" s="63"/>
      <c r="FJ1543" s="63"/>
      <c r="FK1543" s="63"/>
      <c r="FL1543" s="63"/>
      <c r="FM1543" s="63"/>
      <c r="FN1543" s="63"/>
      <c r="FO1543" s="63"/>
      <c r="FP1543" s="63"/>
      <c r="FQ1543" s="63"/>
      <c r="FR1543" s="63"/>
      <c r="FS1543" s="63"/>
      <c r="FT1543" s="63"/>
      <c r="FU1543" s="63"/>
      <c r="FV1543" s="63"/>
      <c r="FW1543" s="63"/>
      <c r="FX1543" s="63"/>
      <c r="FY1543" s="63"/>
      <c r="FZ1543" s="63"/>
      <c r="GA1543" s="63"/>
      <c r="GB1543" s="63"/>
      <c r="GC1543" s="63"/>
      <c r="GD1543" s="63"/>
      <c r="GE1543" s="63"/>
      <c r="GF1543" s="63"/>
      <c r="GG1543" s="63"/>
      <c r="GH1543" s="63"/>
      <c r="GI1543" s="63"/>
      <c r="GJ1543" s="63"/>
      <c r="GK1543" s="63"/>
      <c r="GL1543" s="63"/>
      <c r="GM1543" s="63"/>
      <c r="GN1543" s="63"/>
      <c r="GO1543" s="63"/>
      <c r="GP1543" s="63"/>
      <c r="GQ1543" s="63"/>
      <c r="GR1543" s="63"/>
      <c r="GS1543" s="63"/>
      <c r="GT1543" s="63"/>
      <c r="GU1543" s="63"/>
      <c r="GV1543" s="63"/>
      <c r="GW1543" s="63"/>
      <c r="GX1543" s="63"/>
      <c r="GY1543" s="63"/>
      <c r="GZ1543" s="63"/>
      <c r="HA1543" s="63"/>
      <c r="HB1543" s="63"/>
      <c r="HC1543" s="63"/>
      <c r="HD1543" s="63"/>
      <c r="HE1543" s="63"/>
      <c r="HF1543" s="63"/>
      <c r="HG1543" s="63"/>
      <c r="HH1543" s="63"/>
      <c r="HI1543" s="63"/>
      <c r="HJ1543" s="63"/>
      <c r="HK1543" s="63"/>
      <c r="HL1543" s="63"/>
      <c r="HM1543" s="63"/>
      <c r="HN1543" s="63"/>
      <c r="HO1543" s="63"/>
      <c r="HP1543" s="63"/>
      <c r="HQ1543" s="63"/>
      <c r="HR1543" s="63"/>
      <c r="HS1543" s="63"/>
      <c r="HT1543" s="63"/>
      <c r="HU1543" s="63"/>
      <c r="HV1543" s="63"/>
      <c r="HW1543" s="63"/>
      <c r="HX1543" s="63"/>
      <c r="HY1543" s="63"/>
      <c r="HZ1543" s="63"/>
      <c r="IA1543" s="63"/>
      <c r="IB1543" s="63"/>
      <c r="IC1543" s="63"/>
      <c r="ID1543" s="63"/>
      <c r="IE1543" s="63"/>
      <c r="IF1543" s="63"/>
      <c r="IG1543" s="63"/>
      <c r="IH1543" s="63"/>
      <c r="II1543" s="63"/>
      <c r="IJ1543" s="63"/>
      <c r="IK1543" s="63"/>
      <c r="IL1543" s="63"/>
      <c r="IM1543" s="63"/>
      <c r="IN1543" s="63"/>
      <c r="IO1543" s="63"/>
      <c r="IP1543" s="63"/>
      <c r="IQ1543" s="63"/>
      <c r="IR1543" s="63"/>
      <c r="IS1543" s="63"/>
      <c r="IT1543" s="63"/>
      <c r="IU1543" s="63"/>
      <c r="IV1543" s="63"/>
    </row>
    <row r="1544" spans="1:54" ht="15.75" thickBot="1">
      <c r="A1544" s="1004" t="s">
        <v>3</v>
      </c>
      <c r="B1544" s="1074" t="s">
        <v>4</v>
      </c>
      <c r="C1544" s="1075"/>
      <c r="D1544" s="1075"/>
      <c r="E1544" s="1075"/>
      <c r="F1544" s="1075"/>
      <c r="G1544" s="1075"/>
      <c r="H1544" s="1075"/>
      <c r="I1544" s="1075"/>
      <c r="J1544" s="1075"/>
      <c r="K1544" s="1075"/>
      <c r="L1544" s="1075"/>
      <c r="M1544" s="1075"/>
      <c r="N1544" s="1075"/>
      <c r="O1544" s="1075"/>
      <c r="P1544" s="1075"/>
      <c r="Q1544" s="1075"/>
      <c r="R1544" s="1075"/>
      <c r="S1544" s="1075"/>
      <c r="T1544" s="1075"/>
      <c r="U1544" s="1075"/>
      <c r="V1544" s="1075"/>
      <c r="W1544" s="1075"/>
      <c r="X1544" s="1075"/>
      <c r="Y1544" s="1075"/>
      <c r="Z1544" s="1075"/>
      <c r="AA1544" s="1075"/>
      <c r="AB1544" s="1075"/>
      <c r="AC1544" s="1075"/>
      <c r="AD1544" s="1075"/>
      <c r="AE1544" s="1075"/>
      <c r="AF1544" s="1075"/>
      <c r="AG1544" s="1075"/>
      <c r="AH1544" s="1075"/>
      <c r="AI1544" s="1075"/>
      <c r="AJ1544" s="1075"/>
      <c r="AK1544" s="1075"/>
      <c r="AL1544" s="1075"/>
      <c r="AM1544" s="1075"/>
      <c r="AN1544" s="1075"/>
      <c r="AO1544" s="1075"/>
      <c r="AP1544" s="1075"/>
      <c r="AQ1544" s="1075"/>
      <c r="AR1544" s="1075"/>
      <c r="AS1544" s="1075"/>
      <c r="AT1544" s="1075"/>
      <c r="AU1544" s="1075"/>
      <c r="AV1544" s="1075"/>
      <c r="AW1544" s="1076"/>
      <c r="AX1544" s="956" t="s">
        <v>58</v>
      </c>
      <c r="AY1544" s="903" t="s">
        <v>59</v>
      </c>
      <c r="AZ1544" s="905" t="s">
        <v>60</v>
      </c>
      <c r="BA1544" s="956" t="s">
        <v>14</v>
      </c>
      <c r="BB1544" s="957"/>
    </row>
    <row r="1545" spans="1:54" ht="26.25" thickBot="1">
      <c r="A1545" s="1072"/>
      <c r="B1545" s="1054" t="s">
        <v>5</v>
      </c>
      <c r="C1545" s="1055"/>
      <c r="D1545" s="1055"/>
      <c r="E1545" s="1056"/>
      <c r="F1545" s="1057" t="s">
        <v>6</v>
      </c>
      <c r="G1545" s="1055"/>
      <c r="H1545" s="1055"/>
      <c r="I1545" s="1058"/>
      <c r="J1545" s="1054" t="s">
        <v>7</v>
      </c>
      <c r="K1545" s="1055"/>
      <c r="L1545" s="1055"/>
      <c r="M1545" s="1056"/>
      <c r="N1545" s="1057" t="s">
        <v>8</v>
      </c>
      <c r="O1545" s="1055"/>
      <c r="P1545" s="1055"/>
      <c r="Q1545" s="1058"/>
      <c r="R1545" s="1054" t="s">
        <v>7</v>
      </c>
      <c r="S1545" s="1055"/>
      <c r="T1545" s="1055"/>
      <c r="U1545" s="1056"/>
      <c r="V1545" s="1057" t="s">
        <v>9</v>
      </c>
      <c r="W1545" s="1055"/>
      <c r="X1545" s="1055"/>
      <c r="Y1545" s="1058"/>
      <c r="Z1545" s="1054" t="s">
        <v>9</v>
      </c>
      <c r="AA1545" s="1055"/>
      <c r="AB1545" s="1055"/>
      <c r="AC1545" s="1056"/>
      <c r="AD1545" s="1057" t="s">
        <v>8</v>
      </c>
      <c r="AE1545" s="1055"/>
      <c r="AF1545" s="1055"/>
      <c r="AG1545" s="1058"/>
      <c r="AH1545" s="1054" t="s">
        <v>10</v>
      </c>
      <c r="AI1545" s="1055"/>
      <c r="AJ1545" s="1055"/>
      <c r="AK1545" s="1056"/>
      <c r="AL1545" s="1057" t="s">
        <v>11</v>
      </c>
      <c r="AM1545" s="1055"/>
      <c r="AN1545" s="1055"/>
      <c r="AO1545" s="1058"/>
      <c r="AP1545" s="1054" t="s">
        <v>12</v>
      </c>
      <c r="AQ1545" s="1055"/>
      <c r="AR1545" s="1055"/>
      <c r="AS1545" s="1056"/>
      <c r="AT1545" s="1057" t="s">
        <v>13</v>
      </c>
      <c r="AU1545" s="1055"/>
      <c r="AV1545" s="1055"/>
      <c r="AW1545" s="1056"/>
      <c r="AX1545" s="1059"/>
      <c r="AY1545" s="904"/>
      <c r="AZ1545" s="906"/>
      <c r="BA1545" s="507" t="s">
        <v>63</v>
      </c>
      <c r="BB1545" s="553" t="s">
        <v>64</v>
      </c>
    </row>
    <row r="1546" spans="1:54" ht="26.25">
      <c r="A1546" s="734" t="s">
        <v>890</v>
      </c>
      <c r="B1546" s="735"/>
      <c r="G1546" s="69"/>
      <c r="H1546" s="736"/>
      <c r="I1546" s="736"/>
      <c r="J1546" s="736"/>
      <c r="K1546" s="204"/>
      <c r="L1546" s="69"/>
      <c r="M1546" s="69"/>
      <c r="N1546" s="69"/>
      <c r="O1546" s="69"/>
      <c r="P1546" s="69"/>
      <c r="Q1546" s="69"/>
      <c r="R1546" s="69"/>
      <c r="S1546" s="69"/>
      <c r="T1546" s="69"/>
      <c r="U1546" s="69"/>
      <c r="V1546" s="69"/>
      <c r="W1546" s="69"/>
      <c r="X1546" s="69"/>
      <c r="Y1546" s="69"/>
      <c r="Z1546" s="69"/>
      <c r="AA1546" s="69"/>
      <c r="AB1546" s="69"/>
      <c r="AC1546" s="69"/>
      <c r="AD1546" s="69"/>
      <c r="AE1546" s="69"/>
      <c r="AF1546" s="69"/>
      <c r="AG1546" s="69"/>
      <c r="AH1546" s="69"/>
      <c r="AI1546" s="69"/>
      <c r="AJ1546" s="69"/>
      <c r="AK1546" s="69"/>
      <c r="AL1546" s="69"/>
      <c r="AM1546" s="69"/>
      <c r="AN1546" s="69"/>
      <c r="AO1546" s="69"/>
      <c r="AP1546" s="206"/>
      <c r="AQ1546" s="206"/>
      <c r="AR1546" s="206"/>
      <c r="AS1546" s="206"/>
      <c r="AT1546" s="206"/>
      <c r="AU1546" s="206"/>
      <c r="AV1546" s="69"/>
      <c r="AW1546" s="207"/>
      <c r="AX1546" s="208"/>
      <c r="AY1546" s="178">
        <v>40000000</v>
      </c>
      <c r="AZ1546" s="179"/>
      <c r="BA1546" s="147" t="s">
        <v>891</v>
      </c>
      <c r="BB1546" s="147" t="s">
        <v>891</v>
      </c>
    </row>
    <row r="1547" spans="1:54" ht="26.25">
      <c r="A1547" s="734" t="s">
        <v>892</v>
      </c>
      <c r="B1547" s="123"/>
      <c r="C1547" s="7"/>
      <c r="D1547" s="7"/>
      <c r="E1547" s="7"/>
      <c r="F1547" s="7"/>
      <c r="J1547" s="7"/>
      <c r="K1547" s="7"/>
      <c r="L1547" s="210"/>
      <c r="M1547" s="210"/>
      <c r="N1547" s="210"/>
      <c r="O1547" s="7"/>
      <c r="P1547" s="7"/>
      <c r="Q1547" s="7"/>
      <c r="R1547" s="7"/>
      <c r="S1547" s="7"/>
      <c r="T1547" s="7"/>
      <c r="U1547" s="7"/>
      <c r="V1547" s="7"/>
      <c r="W1547" s="7"/>
      <c r="X1547" s="7"/>
      <c r="Y1547" s="7"/>
      <c r="Z1547" s="7"/>
      <c r="AA1547" s="7"/>
      <c r="AB1547" s="7"/>
      <c r="AC1547" s="7"/>
      <c r="AD1547" s="7"/>
      <c r="AE1547" s="7"/>
      <c r="AF1547" s="7"/>
      <c r="AG1547" s="7"/>
      <c r="AH1547" s="7"/>
      <c r="AI1547" s="7"/>
      <c r="AJ1547" s="7"/>
      <c r="AK1547" s="7"/>
      <c r="AL1547" s="7"/>
      <c r="AM1547" s="7"/>
      <c r="AN1547" s="212"/>
      <c r="AO1547" s="212"/>
      <c r="AP1547" s="212"/>
      <c r="AQ1547" s="212"/>
      <c r="AR1547" s="212"/>
      <c r="AS1547" s="212"/>
      <c r="AT1547" s="212"/>
      <c r="AU1547" s="212"/>
      <c r="AV1547" s="7"/>
      <c r="AW1547" s="185"/>
      <c r="AX1547" s="12"/>
      <c r="AY1547" s="181"/>
      <c r="AZ1547" s="129"/>
      <c r="BA1547" s="147" t="s">
        <v>891</v>
      </c>
      <c r="BB1547" s="147" t="s">
        <v>891</v>
      </c>
    </row>
    <row r="1548" spans="1:54" ht="26.25">
      <c r="A1548" s="734" t="s">
        <v>893</v>
      </c>
      <c r="B1548" s="123"/>
      <c r="C1548" s="210"/>
      <c r="D1548" s="7"/>
      <c r="E1548" s="7"/>
      <c r="F1548" s="7"/>
      <c r="G1548" s="7"/>
      <c r="H1548" s="7"/>
      <c r="I1548" s="7"/>
      <c r="J1548" s="7"/>
      <c r="K1548" s="7"/>
      <c r="L1548" s="7"/>
      <c r="M1548" s="7"/>
      <c r="N1548" s="7"/>
      <c r="O1548" s="7"/>
      <c r="P1548" s="7"/>
      <c r="Q1548" s="7"/>
      <c r="R1548" s="7"/>
      <c r="S1548" s="7"/>
      <c r="T1548" s="7"/>
      <c r="U1548" s="7"/>
      <c r="V1548" s="7"/>
      <c r="W1548" s="7"/>
      <c r="X1548" s="7"/>
      <c r="Y1548" s="7"/>
      <c r="Z1548" s="7"/>
      <c r="AA1548" s="7"/>
      <c r="AB1548" s="7"/>
      <c r="AC1548" s="7"/>
      <c r="AD1548" s="7"/>
      <c r="AE1548" s="7"/>
      <c r="AF1548" s="7"/>
      <c r="AG1548" s="7"/>
      <c r="AH1548" s="7"/>
      <c r="AI1548" s="7"/>
      <c r="AJ1548" s="7"/>
      <c r="AK1548" s="7"/>
      <c r="AL1548" s="7"/>
      <c r="AM1548" s="7"/>
      <c r="AN1548" s="212"/>
      <c r="AO1548" s="212"/>
      <c r="AP1548" s="212"/>
      <c r="AQ1548" s="212"/>
      <c r="AR1548" s="212"/>
      <c r="AS1548" s="212"/>
      <c r="AT1548" s="212"/>
      <c r="AU1548" s="212"/>
      <c r="AV1548" s="7"/>
      <c r="AW1548" s="185"/>
      <c r="AX1548" s="12"/>
      <c r="AY1548" s="7"/>
      <c r="AZ1548" s="7"/>
      <c r="BA1548" s="147" t="s">
        <v>891</v>
      </c>
      <c r="BB1548" s="147" t="s">
        <v>891</v>
      </c>
    </row>
    <row r="1549" spans="1:54" ht="26.25">
      <c r="A1549" s="734" t="s">
        <v>894</v>
      </c>
      <c r="B1549" s="123"/>
      <c r="C1549" s="7"/>
      <c r="D1549" s="7"/>
      <c r="E1549" s="7"/>
      <c r="F1549" s="146"/>
      <c r="G1549" s="146"/>
      <c r="H1549" s="146"/>
      <c r="I1549" s="7"/>
      <c r="J1549" s="7"/>
      <c r="K1549" s="7"/>
      <c r="L1549" s="7"/>
      <c r="M1549" s="7"/>
      <c r="N1549" s="7"/>
      <c r="O1549" s="210"/>
      <c r="P1549" s="210"/>
      <c r="Q1549" s="210"/>
      <c r="R1549" s="7"/>
      <c r="S1549" s="7"/>
      <c r="T1549" s="7"/>
      <c r="U1549" s="7"/>
      <c r="V1549" s="7"/>
      <c r="W1549" s="7"/>
      <c r="X1549" s="7"/>
      <c r="Y1549" s="7"/>
      <c r="Z1549" s="7"/>
      <c r="AA1549" s="7"/>
      <c r="AB1549" s="7"/>
      <c r="AC1549" s="7"/>
      <c r="AD1549" s="7"/>
      <c r="AE1549" s="7"/>
      <c r="AF1549" s="7"/>
      <c r="AG1549" s="7"/>
      <c r="AH1549" s="7"/>
      <c r="AI1549" s="7"/>
      <c r="AJ1549" s="7"/>
      <c r="AK1549" s="7"/>
      <c r="AL1549" s="7"/>
      <c r="AM1549" s="7"/>
      <c r="AN1549" s="212"/>
      <c r="AO1549" s="212"/>
      <c r="AP1549" s="212"/>
      <c r="AQ1549" s="212"/>
      <c r="AR1549" s="212"/>
      <c r="AS1549" s="212"/>
      <c r="AT1549" s="212"/>
      <c r="AU1549" s="212"/>
      <c r="AV1549" s="7"/>
      <c r="AW1549" s="185"/>
      <c r="AX1549" s="12"/>
      <c r="AY1549" s="7"/>
      <c r="AZ1549" s="7"/>
      <c r="BA1549" s="147" t="s">
        <v>891</v>
      </c>
      <c r="BB1549" s="147" t="s">
        <v>891</v>
      </c>
    </row>
    <row r="1550" spans="1:54" ht="26.25">
      <c r="A1550" s="734" t="s">
        <v>895</v>
      </c>
      <c r="B1550" s="123"/>
      <c r="C1550" s="7"/>
      <c r="D1550" s="7"/>
      <c r="E1550" s="7"/>
      <c r="F1550" s="7"/>
      <c r="G1550" s="7"/>
      <c r="H1550" s="7"/>
      <c r="I1550" s="7"/>
      <c r="J1550" s="7"/>
      <c r="K1550" s="7"/>
      <c r="L1550" s="7"/>
      <c r="M1550" s="7"/>
      <c r="N1550" s="7"/>
      <c r="O1550" s="7"/>
      <c r="P1550" s="7"/>
      <c r="Q1550" s="7"/>
      <c r="R1550" s="210"/>
      <c r="S1550" s="210"/>
      <c r="T1550" s="210"/>
      <c r="U1550" s="210"/>
      <c r="V1550" s="210"/>
      <c r="W1550" s="210"/>
      <c r="X1550" s="210"/>
      <c r="Y1550" s="210"/>
      <c r="Z1550" s="210"/>
      <c r="AA1550" s="210"/>
      <c r="AB1550" s="210"/>
      <c r="AC1550" s="210"/>
      <c r="AD1550" s="210"/>
      <c r="AE1550" s="210"/>
      <c r="AF1550" s="210"/>
      <c r="AG1550" s="210"/>
      <c r="AH1550" s="210"/>
      <c r="AI1550" s="210"/>
      <c r="AJ1550" s="210"/>
      <c r="AK1550" s="210"/>
      <c r="AL1550" s="210"/>
      <c r="AM1550" s="210"/>
      <c r="AN1550" s="211"/>
      <c r="AO1550" s="211"/>
      <c r="AP1550" s="211"/>
      <c r="AQ1550" s="211"/>
      <c r="AR1550" s="211"/>
      <c r="AS1550" s="211"/>
      <c r="AT1550" s="211"/>
      <c r="AU1550" s="211"/>
      <c r="AV1550" s="210"/>
      <c r="AW1550" s="737"/>
      <c r="AX1550" s="12"/>
      <c r="AY1550" s="7"/>
      <c r="AZ1550" s="7"/>
      <c r="BA1550" s="147" t="s">
        <v>891</v>
      </c>
      <c r="BB1550" s="147" t="s">
        <v>891</v>
      </c>
    </row>
    <row r="1551" spans="1:54" ht="26.25">
      <c r="A1551" s="734" t="s">
        <v>896</v>
      </c>
      <c r="B1551" s="123"/>
      <c r="C1551" s="7"/>
      <c r="D1551" s="7"/>
      <c r="E1551" s="7"/>
      <c r="F1551" s="7"/>
      <c r="G1551" s="7"/>
      <c r="H1551" s="7"/>
      <c r="I1551" s="7"/>
      <c r="J1551" s="7"/>
      <c r="K1551" s="7"/>
      <c r="L1551" s="7"/>
      <c r="M1551" s="7"/>
      <c r="N1551" s="7"/>
      <c r="O1551" s="7"/>
      <c r="P1551" s="7"/>
      <c r="Q1551" s="7"/>
      <c r="R1551" s="7"/>
      <c r="S1551" s="7"/>
      <c r="T1551" s="7"/>
      <c r="U1551" s="7"/>
      <c r="V1551" s="7"/>
      <c r="W1551" s="13"/>
      <c r="X1551" s="7"/>
      <c r="Y1551" s="7"/>
      <c r="Z1551" s="7"/>
      <c r="AA1551" s="7"/>
      <c r="AB1551" s="7"/>
      <c r="AC1551" s="7"/>
      <c r="AD1551" s="7"/>
      <c r="AE1551" s="7"/>
      <c r="AF1551" s="7"/>
      <c r="AG1551" s="7"/>
      <c r="AH1551" s="7"/>
      <c r="AI1551" s="7"/>
      <c r="AJ1551" s="7"/>
      <c r="AK1551" s="210"/>
      <c r="AL1551" s="7"/>
      <c r="AM1551" s="7"/>
      <c r="AN1551" s="7"/>
      <c r="AO1551" s="7"/>
      <c r="AP1551" s="7"/>
      <c r="AQ1551" s="7"/>
      <c r="AR1551" s="7"/>
      <c r="AS1551" s="7"/>
      <c r="AT1551" s="7"/>
      <c r="AU1551" s="7"/>
      <c r="AV1551" s="7"/>
      <c r="AW1551" s="737"/>
      <c r="AX1551" s="12"/>
      <c r="AY1551" s="7"/>
      <c r="AZ1551" s="7"/>
      <c r="BA1551" s="147" t="s">
        <v>891</v>
      </c>
      <c r="BB1551" s="147" t="s">
        <v>891</v>
      </c>
    </row>
    <row r="1552" spans="1:54" ht="51.75">
      <c r="A1552" s="738" t="s">
        <v>897</v>
      </c>
      <c r="B1552" s="123"/>
      <c r="C1552" s="7"/>
      <c r="D1552" s="7"/>
      <c r="E1552" s="7"/>
      <c r="F1552" s="7"/>
      <c r="G1552" s="7"/>
      <c r="H1552" s="7"/>
      <c r="I1552" s="7"/>
      <c r="J1552" s="7"/>
      <c r="K1552" s="7"/>
      <c r="L1552" s="7"/>
      <c r="M1552" s="7"/>
      <c r="N1552" s="7"/>
      <c r="O1552" s="210"/>
      <c r="P1552" s="210"/>
      <c r="Q1552" s="210"/>
      <c r="R1552" s="210"/>
      <c r="S1552" s="210"/>
      <c r="T1552" s="210"/>
      <c r="U1552" s="210"/>
      <c r="V1552" s="210"/>
      <c r="W1552" s="210"/>
      <c r="X1552" s="210"/>
      <c r="Y1552" s="210"/>
      <c r="Z1552" s="210"/>
      <c r="AA1552" s="210"/>
      <c r="AB1552" s="210"/>
      <c r="AC1552" s="210"/>
      <c r="AD1552" s="210"/>
      <c r="AE1552" s="210"/>
      <c r="AF1552" s="210"/>
      <c r="AG1552" s="210"/>
      <c r="AH1552" s="210"/>
      <c r="AI1552" s="210"/>
      <c r="AJ1552" s="210"/>
      <c r="AK1552" s="210"/>
      <c r="AL1552" s="210"/>
      <c r="AM1552" s="210"/>
      <c r="AN1552" s="210"/>
      <c r="AO1552" s="210"/>
      <c r="AP1552" s="210"/>
      <c r="AQ1552" s="210"/>
      <c r="AR1552" s="210"/>
      <c r="AS1552" s="210"/>
      <c r="AT1552" s="7"/>
      <c r="AU1552" s="7"/>
      <c r="AV1552" s="7"/>
      <c r="AW1552" s="185"/>
      <c r="AX1552" s="12"/>
      <c r="AY1552" s="7"/>
      <c r="AZ1552" s="7"/>
      <c r="BA1552" s="147" t="s">
        <v>891</v>
      </c>
      <c r="BB1552" s="147" t="s">
        <v>891</v>
      </c>
    </row>
    <row r="1553" spans="1:54" ht="26.25">
      <c r="A1553" s="734" t="s">
        <v>898</v>
      </c>
      <c r="B1553" s="123"/>
      <c r="C1553" s="7"/>
      <c r="D1553" s="7"/>
      <c r="E1553" s="7"/>
      <c r="F1553" s="7"/>
      <c r="G1553" s="7"/>
      <c r="H1553" s="7"/>
      <c r="I1553" s="7"/>
      <c r="J1553" s="7"/>
      <c r="K1553" s="7"/>
      <c r="L1553" s="7"/>
      <c r="M1553" s="7"/>
      <c r="N1553" s="7"/>
      <c r="O1553" s="45"/>
      <c r="P1553" s="7"/>
      <c r="Q1553" s="7"/>
      <c r="R1553" s="7"/>
      <c r="S1553" s="7"/>
      <c r="T1553" s="7"/>
      <c r="U1553" s="7"/>
      <c r="V1553" s="7"/>
      <c r="W1553" s="7"/>
      <c r="X1553" s="7"/>
      <c r="Y1553" s="7"/>
      <c r="Z1553" s="7"/>
      <c r="AA1553" s="7"/>
      <c r="AB1553" s="7"/>
      <c r="AC1553" s="7"/>
      <c r="AD1553" s="7"/>
      <c r="AE1553" s="210"/>
      <c r="AF1553" s="210"/>
      <c r="AG1553" s="210"/>
      <c r="AH1553" s="210"/>
      <c r="AI1553" s="210"/>
      <c r="AJ1553" s="210"/>
      <c r="AK1553" s="210"/>
      <c r="AL1553" s="210"/>
      <c r="AM1553" s="210"/>
      <c r="AN1553" s="210"/>
      <c r="AO1553" s="210"/>
      <c r="AP1553" s="210"/>
      <c r="AQ1553" s="210"/>
      <c r="AR1553" s="210"/>
      <c r="AS1553" s="210"/>
      <c r="AT1553" s="210"/>
      <c r="AU1553" s="210"/>
      <c r="AV1553" s="7"/>
      <c r="AW1553" s="185"/>
      <c r="AX1553" s="12"/>
      <c r="AY1553" s="7"/>
      <c r="AZ1553" s="7"/>
      <c r="BA1553" s="147" t="s">
        <v>891</v>
      </c>
      <c r="BB1553" s="147" t="s">
        <v>891</v>
      </c>
    </row>
    <row r="1554" spans="1:54" ht="26.25">
      <c r="A1554" s="734" t="s">
        <v>899</v>
      </c>
      <c r="B1554" s="123"/>
      <c r="C1554" s="210"/>
      <c r="D1554" s="210"/>
      <c r="E1554" s="210"/>
      <c r="F1554" s="210"/>
      <c r="G1554" s="210"/>
      <c r="H1554" s="210"/>
      <c r="I1554" s="210"/>
      <c r="J1554" s="210"/>
      <c r="K1554" s="210"/>
      <c r="L1554" s="210"/>
      <c r="M1554" s="210"/>
      <c r="N1554" s="210"/>
      <c r="O1554" s="210"/>
      <c r="P1554" s="210"/>
      <c r="Q1554" s="210"/>
      <c r="R1554" s="210"/>
      <c r="S1554" s="210"/>
      <c r="T1554" s="210"/>
      <c r="U1554" s="210"/>
      <c r="V1554" s="210"/>
      <c r="W1554" s="210"/>
      <c r="X1554" s="210"/>
      <c r="Y1554" s="210"/>
      <c r="Z1554" s="210"/>
      <c r="AA1554" s="210"/>
      <c r="AB1554" s="210"/>
      <c r="AC1554" s="210"/>
      <c r="AD1554" s="210"/>
      <c r="AE1554" s="210"/>
      <c r="AF1554" s="210"/>
      <c r="AG1554" s="210"/>
      <c r="AH1554" s="210"/>
      <c r="AI1554" s="210"/>
      <c r="AJ1554" s="210"/>
      <c r="AK1554" s="210"/>
      <c r="AL1554" s="210"/>
      <c r="AM1554" s="210"/>
      <c r="AN1554" s="210"/>
      <c r="AO1554" s="210"/>
      <c r="AP1554" s="210"/>
      <c r="AQ1554" s="210"/>
      <c r="AR1554" s="210"/>
      <c r="AS1554" s="210"/>
      <c r="AT1554" s="73"/>
      <c r="AU1554" s="73"/>
      <c r="AV1554" s="73"/>
      <c r="AW1554" s="188"/>
      <c r="AX1554" s="12"/>
      <c r="AY1554" s="7"/>
      <c r="AZ1554" s="7"/>
      <c r="BA1554" s="147" t="s">
        <v>891</v>
      </c>
      <c r="BB1554" s="147" t="s">
        <v>891</v>
      </c>
    </row>
    <row r="1555" spans="1:54" ht="26.25">
      <c r="A1555" s="734" t="s">
        <v>900</v>
      </c>
      <c r="B1555" s="7"/>
      <c r="C1555" s="7"/>
      <c r="D1555" s="7"/>
      <c r="E1555" s="7"/>
      <c r="F1555" s="7"/>
      <c r="G1555" s="7"/>
      <c r="H1555" s="7"/>
      <c r="I1555" s="7"/>
      <c r="J1555" s="7"/>
      <c r="K1555" s="7"/>
      <c r="L1555" s="7"/>
      <c r="M1555" s="7"/>
      <c r="N1555" s="7"/>
      <c r="O1555" s="7"/>
      <c r="P1555" s="7"/>
      <c r="Q1555" s="7"/>
      <c r="R1555" s="7"/>
      <c r="S1555" s="7"/>
      <c r="T1555" s="7"/>
      <c r="U1555" s="7"/>
      <c r="V1555" s="7"/>
      <c r="W1555" s="7"/>
      <c r="X1555" s="210"/>
      <c r="Y1555" s="7"/>
      <c r="Z1555" s="7"/>
      <c r="AA1555" s="7"/>
      <c r="AB1555" s="7"/>
      <c r="AC1555" s="7"/>
      <c r="AD1555" s="7"/>
      <c r="AE1555" s="7"/>
      <c r="AF1555" s="7"/>
      <c r="AG1555" s="7"/>
      <c r="AH1555" s="7"/>
      <c r="AI1555" s="7"/>
      <c r="AJ1555" s="7"/>
      <c r="AK1555" s="7"/>
      <c r="AL1555" s="7"/>
      <c r="AM1555" s="7"/>
      <c r="AN1555" s="7"/>
      <c r="AO1555" s="7"/>
      <c r="AP1555" s="7"/>
      <c r="AQ1555" s="7"/>
      <c r="AR1555" s="7"/>
      <c r="AS1555" s="7"/>
      <c r="AT1555" s="7"/>
      <c r="AU1555" s="7"/>
      <c r="AV1555" s="185"/>
      <c r="AW1555" s="739"/>
      <c r="AX1555" s="7"/>
      <c r="AY1555" s="7"/>
      <c r="AZ1555" s="711"/>
      <c r="BA1555" s="147" t="s">
        <v>891</v>
      </c>
      <c r="BB1555" s="147" t="s">
        <v>891</v>
      </c>
    </row>
    <row r="1556" spans="1:54" ht="36" customHeight="1">
      <c r="A1556" s="734" t="s">
        <v>620</v>
      </c>
      <c r="B1556" s="740"/>
      <c r="C1556" s="740"/>
      <c r="D1556" s="740"/>
      <c r="E1556" s="740"/>
      <c r="F1556" s="740"/>
      <c r="G1556" s="740"/>
      <c r="H1556" s="740"/>
      <c r="I1556" s="740"/>
      <c r="J1556" s="740"/>
      <c r="K1556" s="740"/>
      <c r="L1556" s="740"/>
      <c r="M1556" s="740"/>
      <c r="N1556" s="740"/>
      <c r="O1556" s="740"/>
      <c r="P1556" s="740"/>
      <c r="Q1556" s="740"/>
      <c r="R1556" s="740"/>
      <c r="S1556" s="740"/>
      <c r="T1556" s="740"/>
      <c r="U1556" s="740"/>
      <c r="V1556" s="740"/>
      <c r="W1556" s="740"/>
      <c r="X1556" s="740"/>
      <c r="Y1556" s="740"/>
      <c r="Z1556" s="740"/>
      <c r="AA1556" s="740"/>
      <c r="AB1556" s="740"/>
      <c r="AC1556" s="740"/>
      <c r="AD1556" s="740"/>
      <c r="AE1556" s="740"/>
      <c r="AF1556" s="740"/>
      <c r="AG1556" s="740"/>
      <c r="AH1556" s="740"/>
      <c r="AI1556" s="740"/>
      <c r="AJ1556" s="740"/>
      <c r="AK1556" s="740"/>
      <c r="AL1556" s="740"/>
      <c r="AM1556" s="740"/>
      <c r="AN1556" s="740"/>
      <c r="AO1556" s="740"/>
      <c r="AP1556" s="740"/>
      <c r="AQ1556" s="740"/>
      <c r="AR1556" s="740"/>
      <c r="AS1556" s="740"/>
      <c r="AT1556" s="740"/>
      <c r="AU1556" s="740"/>
      <c r="AV1556" s="741"/>
      <c r="AW1556" s="742"/>
      <c r="AX1556" s="7"/>
      <c r="AY1556" s="7"/>
      <c r="AZ1556" s="711"/>
      <c r="BA1556" s="147" t="s">
        <v>891</v>
      </c>
      <c r="BB1556" s="147" t="s">
        <v>891</v>
      </c>
    </row>
    <row r="1557" ht="15">
      <c r="AY1557" s="743">
        <f>SUM(AY1546:AY1556)</f>
        <v>40000000</v>
      </c>
    </row>
    <row r="1560" spans="1:5" ht="15">
      <c r="A1560" s="1" t="s">
        <v>61</v>
      </c>
      <c r="E1560" s="1" t="s">
        <v>62</v>
      </c>
    </row>
    <row r="1564" ht="15">
      <c r="A1564" s="1" t="s">
        <v>999</v>
      </c>
    </row>
  </sheetData>
  <sheetProtection/>
  <mergeCells count="2081">
    <mergeCell ref="AH1545:AK1545"/>
    <mergeCell ref="AL1545:AO1545"/>
    <mergeCell ref="AP1545:AS1545"/>
    <mergeCell ref="AT1545:AW1545"/>
    <mergeCell ref="J1545:M1545"/>
    <mergeCell ref="N1545:Q1545"/>
    <mergeCell ref="R1545:U1545"/>
    <mergeCell ref="V1545:Y1545"/>
    <mergeCell ref="Z1545:AC1545"/>
    <mergeCell ref="AD1545:AG1545"/>
    <mergeCell ref="A1541:O1541"/>
    <mergeCell ref="Q1541:BB1541"/>
    <mergeCell ref="A1544:A1545"/>
    <mergeCell ref="B1544:AW1544"/>
    <mergeCell ref="AX1544:AX1545"/>
    <mergeCell ref="AY1544:AY1545"/>
    <mergeCell ref="AZ1544:AZ1545"/>
    <mergeCell ref="BA1544:BB1544"/>
    <mergeCell ref="B1545:E1545"/>
    <mergeCell ref="F1545:I1545"/>
    <mergeCell ref="A1536:O1536"/>
    <mergeCell ref="Q1536:BB1536"/>
    <mergeCell ref="A1538:O1538"/>
    <mergeCell ref="Q1538:BB1538"/>
    <mergeCell ref="A1539:IV1539"/>
    <mergeCell ref="A1540:O1540"/>
    <mergeCell ref="Q1540:BB1540"/>
    <mergeCell ref="Q1529:BA1529"/>
    <mergeCell ref="A1530:O1530"/>
    <mergeCell ref="Q1530:BB1530"/>
    <mergeCell ref="A1532:O1532"/>
    <mergeCell ref="Q1532:BB1532"/>
    <mergeCell ref="A1534:O1534"/>
    <mergeCell ref="Q1534:BB1534"/>
    <mergeCell ref="A1524:O1524"/>
    <mergeCell ref="Q1524:BB1524"/>
    <mergeCell ref="A1526:O1526"/>
    <mergeCell ref="Q1526:BB1526"/>
    <mergeCell ref="A1528:O1528"/>
    <mergeCell ref="Q1528:BB1528"/>
    <mergeCell ref="A1518:O1518"/>
    <mergeCell ref="P1518:AY1518"/>
    <mergeCell ref="BA1518:BB1518"/>
    <mergeCell ref="A1520:O1520"/>
    <mergeCell ref="Q1520:BB1520"/>
    <mergeCell ref="A1522:O1522"/>
    <mergeCell ref="Q1522:BB1522"/>
    <mergeCell ref="A1515:BB1515"/>
    <mergeCell ref="A1516:BB1516"/>
    <mergeCell ref="A1517:O1517"/>
    <mergeCell ref="P1517:AY1517"/>
    <mergeCell ref="BA1517:BB1517"/>
    <mergeCell ref="N1493:Q1493"/>
    <mergeCell ref="R1493:U1493"/>
    <mergeCell ref="AX1492:AX1493"/>
    <mergeCell ref="AY1492:AY1493"/>
    <mergeCell ref="AZ1492:AZ1493"/>
    <mergeCell ref="AL1493:AO1493"/>
    <mergeCell ref="AP1493:AS1493"/>
    <mergeCell ref="AT1493:AW1493"/>
    <mergeCell ref="O1480:BB1480"/>
    <mergeCell ref="A1482:M1482"/>
    <mergeCell ref="O1482:BB1482"/>
    <mergeCell ref="V1493:Y1493"/>
    <mergeCell ref="Z1493:AC1493"/>
    <mergeCell ref="AD1493:AG1493"/>
    <mergeCell ref="AH1493:AK1493"/>
    <mergeCell ref="O1489:BB1489"/>
    <mergeCell ref="A1492:A1493"/>
    <mergeCell ref="B1492:AW1492"/>
    <mergeCell ref="O1470:BB1470"/>
    <mergeCell ref="A1472:M1472"/>
    <mergeCell ref="O1472:BB1472"/>
    <mergeCell ref="BA1492:BB1492"/>
    <mergeCell ref="B1493:E1493"/>
    <mergeCell ref="F1493:I1493"/>
    <mergeCell ref="J1493:M1493"/>
    <mergeCell ref="A1478:M1478"/>
    <mergeCell ref="O1478:BB1478"/>
    <mergeCell ref="A1480:M1480"/>
    <mergeCell ref="A419:C419"/>
    <mergeCell ref="A479:C479"/>
    <mergeCell ref="A484:BD484"/>
    <mergeCell ref="A491:O491"/>
    <mergeCell ref="Q491:BD491"/>
    <mergeCell ref="A593:BD593"/>
    <mergeCell ref="A587:C587"/>
    <mergeCell ref="AR578:AU578"/>
    <mergeCell ref="AN578:AQ578"/>
    <mergeCell ref="A577:C578"/>
    <mergeCell ref="A306:C306"/>
    <mergeCell ref="A307:C307"/>
    <mergeCell ref="A308:C308"/>
    <mergeCell ref="A309:C309"/>
    <mergeCell ref="A310:C310"/>
    <mergeCell ref="A311:C311"/>
    <mergeCell ref="A304:C304"/>
    <mergeCell ref="A305:C305"/>
    <mergeCell ref="L303:O303"/>
    <mergeCell ref="P303:S303"/>
    <mergeCell ref="T303:W303"/>
    <mergeCell ref="X303:AA303"/>
    <mergeCell ref="BB302:BB303"/>
    <mergeCell ref="BC302:BD302"/>
    <mergeCell ref="AJ303:AM303"/>
    <mergeCell ref="AN303:AQ303"/>
    <mergeCell ref="AR303:AU303"/>
    <mergeCell ref="AV303:AY303"/>
    <mergeCell ref="A299:O299"/>
    <mergeCell ref="Q299:BD299"/>
    <mergeCell ref="AB303:AE303"/>
    <mergeCell ref="AF303:AI303"/>
    <mergeCell ref="A300:O300"/>
    <mergeCell ref="Q300:BD300"/>
    <mergeCell ref="A302:C303"/>
    <mergeCell ref="D302:AY302"/>
    <mergeCell ref="AZ302:AZ303"/>
    <mergeCell ref="BA302:BA303"/>
    <mergeCell ref="A292:O292"/>
    <mergeCell ref="Q292:BD292"/>
    <mergeCell ref="A294:O294"/>
    <mergeCell ref="Q294:BD294"/>
    <mergeCell ref="D303:G303"/>
    <mergeCell ref="H303:K303"/>
    <mergeCell ref="A296:O296"/>
    <mergeCell ref="Q296:BD296"/>
    <mergeCell ref="A297:O297"/>
    <mergeCell ref="Q297:BD297"/>
    <mergeCell ref="A286:O286"/>
    <mergeCell ref="Q286:BD286"/>
    <mergeCell ref="A287:BC287"/>
    <mergeCell ref="A288:O288"/>
    <mergeCell ref="Q288:BD288"/>
    <mergeCell ref="A290:O290"/>
    <mergeCell ref="Q290:BD290"/>
    <mergeCell ref="A280:O280"/>
    <mergeCell ref="Q280:BD280"/>
    <mergeCell ref="A282:O282"/>
    <mergeCell ref="Q282:BD282"/>
    <mergeCell ref="A284:O284"/>
    <mergeCell ref="Q284:BD284"/>
    <mergeCell ref="A276:O276"/>
    <mergeCell ref="P276:AY276"/>
    <mergeCell ref="AZ276:BA276"/>
    <mergeCell ref="BB276:BD276"/>
    <mergeCell ref="A278:O278"/>
    <mergeCell ref="Q278:BD278"/>
    <mergeCell ref="A1488:M1488"/>
    <mergeCell ref="O1488:BB1488"/>
    <mergeCell ref="A1489:M1489"/>
    <mergeCell ref="A1484:M1484"/>
    <mergeCell ref="O1484:BB1484"/>
    <mergeCell ref="A1486:M1486"/>
    <mergeCell ref="O1486:BB1486"/>
    <mergeCell ref="A1476:M1476"/>
    <mergeCell ref="O1476:BB1476"/>
    <mergeCell ref="O1477:AZ1477"/>
    <mergeCell ref="A1474:M1474"/>
    <mergeCell ref="O1474:BB1474"/>
    <mergeCell ref="A1465:O1465"/>
    <mergeCell ref="P1465:AY1465"/>
    <mergeCell ref="A1468:M1468"/>
    <mergeCell ref="O1468:BB1468"/>
    <mergeCell ref="A1470:M1470"/>
    <mergeCell ref="A1452:C1452"/>
    <mergeCell ref="A1453:C1453"/>
    <mergeCell ref="A1454:C1454"/>
    <mergeCell ref="A1455:C1455"/>
    <mergeCell ref="A1456:C1456"/>
    <mergeCell ref="A1446:C1446"/>
    <mergeCell ref="A1447:C1447"/>
    <mergeCell ref="A1448:C1448"/>
    <mergeCell ref="A1449:C1449"/>
    <mergeCell ref="A1450:C1450"/>
    <mergeCell ref="A1438:C1438"/>
    <mergeCell ref="A1439:C1439"/>
    <mergeCell ref="A1451:C1451"/>
    <mergeCell ref="A1440:C1440"/>
    <mergeCell ref="A1441:C1441"/>
    <mergeCell ref="A1442:C1442"/>
    <mergeCell ref="A1443:C1443"/>
    <mergeCell ref="A1444:C1444"/>
    <mergeCell ref="A1445:C1445"/>
    <mergeCell ref="AR1433:AU1433"/>
    <mergeCell ref="AV1433:AY1433"/>
    <mergeCell ref="A1434:C1434"/>
    <mergeCell ref="A1435:C1435"/>
    <mergeCell ref="A1436:C1436"/>
    <mergeCell ref="A1437:C1437"/>
    <mergeCell ref="T1433:W1433"/>
    <mergeCell ref="X1433:AA1433"/>
    <mergeCell ref="AB1433:AE1433"/>
    <mergeCell ref="AF1433:AI1433"/>
    <mergeCell ref="AJ1433:AM1433"/>
    <mergeCell ref="AN1433:AQ1433"/>
    <mergeCell ref="A1429:O1429"/>
    <mergeCell ref="Q1429:BD1429"/>
    <mergeCell ref="A1430:O1430"/>
    <mergeCell ref="Q1430:BD1430"/>
    <mergeCell ref="A1463:BB1463"/>
    <mergeCell ref="A1464:BB1464"/>
    <mergeCell ref="D1433:G1433"/>
    <mergeCell ref="H1433:K1433"/>
    <mergeCell ref="L1433:O1433"/>
    <mergeCell ref="P1433:S1433"/>
    <mergeCell ref="A1423:O1423"/>
    <mergeCell ref="Q1423:BD1423"/>
    <mergeCell ref="A1425:O1425"/>
    <mergeCell ref="Q1425:BD1425"/>
    <mergeCell ref="A1427:O1427"/>
    <mergeCell ref="Q1427:BD1427"/>
    <mergeCell ref="A1417:O1417"/>
    <mergeCell ref="Q1417:BD1417"/>
    <mergeCell ref="Q1418:BB1418"/>
    <mergeCell ref="A1419:O1419"/>
    <mergeCell ref="Q1419:BD1419"/>
    <mergeCell ref="A1421:O1421"/>
    <mergeCell ref="Q1421:BD1421"/>
    <mergeCell ref="A1411:O1411"/>
    <mergeCell ref="Q1411:BD1411"/>
    <mergeCell ref="A1413:O1413"/>
    <mergeCell ref="Q1413:BD1413"/>
    <mergeCell ref="A1415:O1415"/>
    <mergeCell ref="Q1415:BD1415"/>
    <mergeCell ref="A1407:O1407"/>
    <mergeCell ref="P1407:AY1407"/>
    <mergeCell ref="AZ1407:BA1407"/>
    <mergeCell ref="BB1407:BD1407"/>
    <mergeCell ref="A1409:O1409"/>
    <mergeCell ref="Q1409:BD1409"/>
    <mergeCell ref="A1404:BD1404"/>
    <mergeCell ref="A1405:BD1405"/>
    <mergeCell ref="A1406:O1406"/>
    <mergeCell ref="P1406:AY1406"/>
    <mergeCell ref="AZ1406:BA1406"/>
    <mergeCell ref="BB1406:BD1406"/>
    <mergeCell ref="A1396:C1396"/>
    <mergeCell ref="A1397:C1397"/>
    <mergeCell ref="A1390:C1390"/>
    <mergeCell ref="A1391:C1391"/>
    <mergeCell ref="A1392:C1392"/>
    <mergeCell ref="A1393:C1393"/>
    <mergeCell ref="A1394:C1394"/>
    <mergeCell ref="A1395:C1395"/>
    <mergeCell ref="A1388:C1388"/>
    <mergeCell ref="A1389:C1389"/>
    <mergeCell ref="T1385:W1385"/>
    <mergeCell ref="X1385:AA1385"/>
    <mergeCell ref="A1384:C1385"/>
    <mergeCell ref="D1384:AY1384"/>
    <mergeCell ref="AR1385:AU1385"/>
    <mergeCell ref="AV1385:AY1385"/>
    <mergeCell ref="AB1385:AE1385"/>
    <mergeCell ref="AF1385:AI1385"/>
    <mergeCell ref="A1386:C1386"/>
    <mergeCell ref="A1387:C1387"/>
    <mergeCell ref="BB1384:BB1385"/>
    <mergeCell ref="BC1384:BD1384"/>
    <mergeCell ref="D1385:G1385"/>
    <mergeCell ref="H1385:K1385"/>
    <mergeCell ref="L1385:O1385"/>
    <mergeCell ref="P1385:S1385"/>
    <mergeCell ref="AJ1385:AM1385"/>
    <mergeCell ref="AN1385:AQ1385"/>
    <mergeCell ref="AZ1384:AZ1385"/>
    <mergeCell ref="BA1384:BA1385"/>
    <mergeCell ref="A1379:O1379"/>
    <mergeCell ref="Q1379:BD1379"/>
    <mergeCell ref="A1381:O1381"/>
    <mergeCell ref="Q1381:BD1381"/>
    <mergeCell ref="A1382:O1382"/>
    <mergeCell ref="Q1382:BD1382"/>
    <mergeCell ref="A1373:O1373"/>
    <mergeCell ref="Q1373:BD1373"/>
    <mergeCell ref="A1375:O1375"/>
    <mergeCell ref="Q1375:BD1375"/>
    <mergeCell ref="A1377:O1377"/>
    <mergeCell ref="Q1377:BD1377"/>
    <mergeCell ref="A1367:O1367"/>
    <mergeCell ref="Q1367:BD1367"/>
    <mergeCell ref="A1369:O1369"/>
    <mergeCell ref="Q1369:BD1369"/>
    <mergeCell ref="Q1370:BB1370"/>
    <mergeCell ref="A1371:O1371"/>
    <mergeCell ref="Q1371:BD1371"/>
    <mergeCell ref="A1361:O1361"/>
    <mergeCell ref="Q1361:BD1361"/>
    <mergeCell ref="A1363:O1363"/>
    <mergeCell ref="Q1363:BD1363"/>
    <mergeCell ref="A1365:O1365"/>
    <mergeCell ref="Q1365:BD1365"/>
    <mergeCell ref="A1357:BD1357"/>
    <mergeCell ref="A1358:O1358"/>
    <mergeCell ref="P1358:AY1358"/>
    <mergeCell ref="AZ1358:BA1358"/>
    <mergeCell ref="BB1358:BD1358"/>
    <mergeCell ref="A1359:O1359"/>
    <mergeCell ref="P1359:AY1359"/>
    <mergeCell ref="AZ1359:BA1359"/>
    <mergeCell ref="BB1359:BD1359"/>
    <mergeCell ref="A1346:C1346"/>
    <mergeCell ref="A1347:C1347"/>
    <mergeCell ref="A1348:C1348"/>
    <mergeCell ref="A1349:C1349"/>
    <mergeCell ref="A1350:C1350"/>
    <mergeCell ref="A1356:BD1356"/>
    <mergeCell ref="A1340:C1340"/>
    <mergeCell ref="A1341:C1341"/>
    <mergeCell ref="A1342:C1342"/>
    <mergeCell ref="A1343:C1343"/>
    <mergeCell ref="A1344:C1344"/>
    <mergeCell ref="A1345:C1345"/>
    <mergeCell ref="A1338:C1338"/>
    <mergeCell ref="A1339:C1339"/>
    <mergeCell ref="T1335:W1335"/>
    <mergeCell ref="X1335:AA1335"/>
    <mergeCell ref="A1334:C1335"/>
    <mergeCell ref="D1334:AY1334"/>
    <mergeCell ref="AR1335:AU1335"/>
    <mergeCell ref="AV1335:AY1335"/>
    <mergeCell ref="AB1335:AE1335"/>
    <mergeCell ref="AF1335:AI1335"/>
    <mergeCell ref="A1336:C1336"/>
    <mergeCell ref="A1337:C1337"/>
    <mergeCell ref="BB1334:BB1335"/>
    <mergeCell ref="BC1334:BD1334"/>
    <mergeCell ref="D1335:G1335"/>
    <mergeCell ref="H1335:K1335"/>
    <mergeCell ref="L1335:O1335"/>
    <mergeCell ref="P1335:S1335"/>
    <mergeCell ref="AJ1335:AM1335"/>
    <mergeCell ref="AN1335:AQ1335"/>
    <mergeCell ref="AZ1334:AZ1335"/>
    <mergeCell ref="BA1334:BA1335"/>
    <mergeCell ref="A1329:O1329"/>
    <mergeCell ref="Q1329:BD1329"/>
    <mergeCell ref="A1331:O1331"/>
    <mergeCell ref="Q1331:BD1331"/>
    <mergeCell ref="A1332:O1332"/>
    <mergeCell ref="Q1332:BD1332"/>
    <mergeCell ref="A1325:O1325"/>
    <mergeCell ref="Q1325:BD1325"/>
    <mergeCell ref="A1326:O1326"/>
    <mergeCell ref="Q1326:BD1326"/>
    <mergeCell ref="A1328:O1328"/>
    <mergeCell ref="Q1328:BD1328"/>
    <mergeCell ref="A1320:O1320"/>
    <mergeCell ref="Q1320:BD1320"/>
    <mergeCell ref="A1322:O1322"/>
    <mergeCell ref="Q1322:BD1322"/>
    <mergeCell ref="A1324:O1324"/>
    <mergeCell ref="Q1324:BD1324"/>
    <mergeCell ref="A1314:O1314"/>
    <mergeCell ref="Q1314:BD1314"/>
    <mergeCell ref="Q1315:BB1315"/>
    <mergeCell ref="A1316:O1316"/>
    <mergeCell ref="Q1316:BD1316"/>
    <mergeCell ref="A1318:O1318"/>
    <mergeCell ref="Q1318:BD1318"/>
    <mergeCell ref="A1308:O1308"/>
    <mergeCell ref="Q1308:BD1308"/>
    <mergeCell ref="A1310:O1310"/>
    <mergeCell ref="Q1310:BD1310"/>
    <mergeCell ref="A1312:O1312"/>
    <mergeCell ref="Q1312:BD1312"/>
    <mergeCell ref="A1304:O1304"/>
    <mergeCell ref="P1304:AY1304"/>
    <mergeCell ref="AZ1304:BA1304"/>
    <mergeCell ref="BB1304:BD1304"/>
    <mergeCell ref="A1306:O1306"/>
    <mergeCell ref="Q1306:BD1306"/>
    <mergeCell ref="A1301:BD1301"/>
    <mergeCell ref="A1302:BD1302"/>
    <mergeCell ref="A1303:O1303"/>
    <mergeCell ref="P1303:AY1303"/>
    <mergeCell ref="AZ1303:BA1303"/>
    <mergeCell ref="BB1303:BD1303"/>
    <mergeCell ref="A1292:C1292"/>
    <mergeCell ref="A1293:C1293"/>
    <mergeCell ref="A1294:C1294"/>
    <mergeCell ref="A1295:AY1295"/>
    <mergeCell ref="A1286:C1286"/>
    <mergeCell ref="A1287:C1287"/>
    <mergeCell ref="A1288:C1288"/>
    <mergeCell ref="A1289:C1289"/>
    <mergeCell ref="A1290:C1290"/>
    <mergeCell ref="A1291:C1291"/>
    <mergeCell ref="A1280:C1280"/>
    <mergeCell ref="A1281:C1281"/>
    <mergeCell ref="A1282:C1282"/>
    <mergeCell ref="A1283:C1283"/>
    <mergeCell ref="A1284:C1284"/>
    <mergeCell ref="A1285:C1285"/>
    <mergeCell ref="AN1277:AQ1277"/>
    <mergeCell ref="AR1277:AU1277"/>
    <mergeCell ref="AV1277:AY1277"/>
    <mergeCell ref="BC1277:BC1278"/>
    <mergeCell ref="BD1277:BD1278"/>
    <mergeCell ref="A1279:C1279"/>
    <mergeCell ref="BC1276:BD1276"/>
    <mergeCell ref="D1277:G1277"/>
    <mergeCell ref="H1277:K1277"/>
    <mergeCell ref="L1277:O1277"/>
    <mergeCell ref="P1277:S1277"/>
    <mergeCell ref="T1277:W1277"/>
    <mergeCell ref="X1277:AA1277"/>
    <mergeCell ref="AB1277:AE1277"/>
    <mergeCell ref="AF1277:AI1277"/>
    <mergeCell ref="AJ1277:AM1277"/>
    <mergeCell ref="A1273:O1273"/>
    <mergeCell ref="Q1273:BD1273"/>
    <mergeCell ref="A1274:O1274"/>
    <mergeCell ref="Q1274:BD1274"/>
    <mergeCell ref="A1275:BC1275"/>
    <mergeCell ref="A1276:C1278"/>
    <mergeCell ref="D1276:AY1276"/>
    <mergeCell ref="AZ1276:AZ1278"/>
    <mergeCell ref="BA1276:BA1278"/>
    <mergeCell ref="BB1276:BB1278"/>
    <mergeCell ref="A1268:O1268"/>
    <mergeCell ref="Q1268:BD1268"/>
    <mergeCell ref="A1270:O1270"/>
    <mergeCell ref="Q1270:BD1270"/>
    <mergeCell ref="A1271:O1271"/>
    <mergeCell ref="Q1271:BD1271"/>
    <mergeCell ref="A1262:O1262"/>
    <mergeCell ref="Q1262:BD1262"/>
    <mergeCell ref="A1264:O1266"/>
    <mergeCell ref="Q1264:BD1264"/>
    <mergeCell ref="Q1265:BD1265"/>
    <mergeCell ref="Q1266:BD1266"/>
    <mergeCell ref="A1256:O1256"/>
    <mergeCell ref="Q1256:BD1256"/>
    <mergeCell ref="Q1257:BC1257"/>
    <mergeCell ref="A1258:O1258"/>
    <mergeCell ref="Q1258:BD1258"/>
    <mergeCell ref="A1260:O1260"/>
    <mergeCell ref="Q1260:BD1260"/>
    <mergeCell ref="A1250:O1250"/>
    <mergeCell ref="Q1250:BD1250"/>
    <mergeCell ref="A1252:O1252"/>
    <mergeCell ref="Q1252:BD1252"/>
    <mergeCell ref="A1254:O1254"/>
    <mergeCell ref="Q1254:BD1254"/>
    <mergeCell ref="A1246:O1246"/>
    <mergeCell ref="P1246:AY1246"/>
    <mergeCell ref="AZ1246:BA1246"/>
    <mergeCell ref="BB1246:BD1246"/>
    <mergeCell ref="A1248:O1248"/>
    <mergeCell ref="Q1248:BD1248"/>
    <mergeCell ref="A1234:C1234"/>
    <mergeCell ref="A1235:C1235"/>
    <mergeCell ref="A1236:C1236"/>
    <mergeCell ref="A1243:BD1243"/>
    <mergeCell ref="A1244:BD1244"/>
    <mergeCell ref="A1245:O1245"/>
    <mergeCell ref="P1245:AY1245"/>
    <mergeCell ref="AZ1245:BA1245"/>
    <mergeCell ref="BB1245:BD1245"/>
    <mergeCell ref="A1228:C1228"/>
    <mergeCell ref="A1229:C1229"/>
    <mergeCell ref="A1230:C1230"/>
    <mergeCell ref="A1231:C1231"/>
    <mergeCell ref="A1232:C1232"/>
    <mergeCell ref="A1233:C1233"/>
    <mergeCell ref="A1226:C1226"/>
    <mergeCell ref="A1227:C1227"/>
    <mergeCell ref="T1223:W1223"/>
    <mergeCell ref="X1223:AA1223"/>
    <mergeCell ref="A1222:C1223"/>
    <mergeCell ref="D1222:AY1222"/>
    <mergeCell ref="AR1223:AU1223"/>
    <mergeCell ref="AV1223:AY1223"/>
    <mergeCell ref="AB1223:AE1223"/>
    <mergeCell ref="AF1223:AI1223"/>
    <mergeCell ref="A1224:C1224"/>
    <mergeCell ref="A1225:C1225"/>
    <mergeCell ref="BB1222:BB1223"/>
    <mergeCell ref="BC1222:BD1222"/>
    <mergeCell ref="D1223:G1223"/>
    <mergeCell ref="H1223:K1223"/>
    <mergeCell ref="L1223:O1223"/>
    <mergeCell ref="P1223:S1223"/>
    <mergeCell ref="AJ1223:AM1223"/>
    <mergeCell ref="AN1223:AQ1223"/>
    <mergeCell ref="AZ1222:AZ1223"/>
    <mergeCell ref="BA1222:BA1223"/>
    <mergeCell ref="A1217:O1217"/>
    <mergeCell ref="Q1217:BD1217"/>
    <mergeCell ref="A1219:O1219"/>
    <mergeCell ref="Q1219:BD1219"/>
    <mergeCell ref="A1220:O1220"/>
    <mergeCell ref="Q1220:BD1220"/>
    <mergeCell ref="A1213:O1213"/>
    <mergeCell ref="Q1213:BD1213"/>
    <mergeCell ref="A1214:O1214"/>
    <mergeCell ref="Q1214:BD1214"/>
    <mergeCell ref="A1216:O1216"/>
    <mergeCell ref="Q1216:BD1216"/>
    <mergeCell ref="A1208:O1208"/>
    <mergeCell ref="Q1208:BD1208"/>
    <mergeCell ref="A1210:O1210"/>
    <mergeCell ref="Q1210:BD1210"/>
    <mergeCell ref="A1211:O1211"/>
    <mergeCell ref="Q1211:BD1211"/>
    <mergeCell ref="A1203:O1203"/>
    <mergeCell ref="Q1203:BD1203"/>
    <mergeCell ref="A1205:O1205"/>
    <mergeCell ref="Q1205:BD1205"/>
    <mergeCell ref="A1207:O1207"/>
    <mergeCell ref="Q1207:BD1207"/>
    <mergeCell ref="A1194:O1195"/>
    <mergeCell ref="Q1194:BD1194"/>
    <mergeCell ref="Q1195:BD1195"/>
    <mergeCell ref="A1197:O1197"/>
    <mergeCell ref="Q1197:BD1197"/>
    <mergeCell ref="A1199:O1201"/>
    <mergeCell ref="Q1199:BD1199"/>
    <mergeCell ref="Q1200:BD1200"/>
    <mergeCell ref="Q1201:BD1201"/>
    <mergeCell ref="A1186:O1186"/>
    <mergeCell ref="Q1186:BD1186"/>
    <mergeCell ref="A1188:O1188"/>
    <mergeCell ref="Q1188:BD1188"/>
    <mergeCell ref="A1190:O1192"/>
    <mergeCell ref="Q1190:BD1190"/>
    <mergeCell ref="Q1191:BD1191"/>
    <mergeCell ref="Q1192:BD1192"/>
    <mergeCell ref="A1182:O1182"/>
    <mergeCell ref="P1182:AY1182"/>
    <mergeCell ref="AZ1182:BA1182"/>
    <mergeCell ref="BB1182:BD1182"/>
    <mergeCell ref="A1184:O1184"/>
    <mergeCell ref="Q1184:BD1184"/>
    <mergeCell ref="A1179:BD1179"/>
    <mergeCell ref="A1180:BD1180"/>
    <mergeCell ref="A1181:O1181"/>
    <mergeCell ref="P1181:AY1181"/>
    <mergeCell ref="AZ1181:BA1181"/>
    <mergeCell ref="BB1181:BD1181"/>
    <mergeCell ref="A1171:C1171"/>
    <mergeCell ref="A1172:C1172"/>
    <mergeCell ref="A1165:C1165"/>
    <mergeCell ref="A1166:C1166"/>
    <mergeCell ref="A1167:C1167"/>
    <mergeCell ref="A1168:C1168"/>
    <mergeCell ref="A1169:C1169"/>
    <mergeCell ref="A1170:C1170"/>
    <mergeCell ref="A1157:C1157"/>
    <mergeCell ref="A1158:C1158"/>
    <mergeCell ref="A1159:C1159"/>
    <mergeCell ref="A1160:C1160"/>
    <mergeCell ref="A1161:C1161"/>
    <mergeCell ref="A1162:C1162"/>
    <mergeCell ref="A1150:C1150"/>
    <mergeCell ref="A1152:C1152"/>
    <mergeCell ref="A1153:C1153"/>
    <mergeCell ref="A1154:C1154"/>
    <mergeCell ref="A1155:C1155"/>
    <mergeCell ref="A1156:C1156"/>
    <mergeCell ref="AN1147:AQ1147"/>
    <mergeCell ref="AR1147:AU1147"/>
    <mergeCell ref="AV1147:AY1147"/>
    <mergeCell ref="BC1147:BC1148"/>
    <mergeCell ref="BD1147:BD1148"/>
    <mergeCell ref="A1149:C1149"/>
    <mergeCell ref="BC1146:BD1146"/>
    <mergeCell ref="D1147:G1147"/>
    <mergeCell ref="H1147:K1147"/>
    <mergeCell ref="L1147:O1147"/>
    <mergeCell ref="Q1147:S1147"/>
    <mergeCell ref="T1147:W1147"/>
    <mergeCell ref="X1147:AA1147"/>
    <mergeCell ref="AB1147:AE1147"/>
    <mergeCell ref="AF1147:AI1147"/>
    <mergeCell ref="AJ1147:AM1147"/>
    <mergeCell ref="A1140:O1140"/>
    <mergeCell ref="Q1140:BD1140"/>
    <mergeCell ref="Q1142:BD1142"/>
    <mergeCell ref="A1143:O1143"/>
    <mergeCell ref="Q1143:BD1143"/>
    <mergeCell ref="A1146:C1147"/>
    <mergeCell ref="D1146:AY1146"/>
    <mergeCell ref="AZ1146:AZ1148"/>
    <mergeCell ref="BA1146:BA1148"/>
    <mergeCell ref="BB1146:BB1148"/>
    <mergeCell ref="A1136:O1136"/>
    <mergeCell ref="Q1136:BD1136"/>
    <mergeCell ref="A1138:P1138"/>
    <mergeCell ref="Q1138:BD1138"/>
    <mergeCell ref="A1139:O1139"/>
    <mergeCell ref="Q1139:BD1139"/>
    <mergeCell ref="A1132:O1132"/>
    <mergeCell ref="Q1132:BD1132"/>
    <mergeCell ref="A1134:O1134"/>
    <mergeCell ref="Q1134:BD1134"/>
    <mergeCell ref="A1135:O1135"/>
    <mergeCell ref="Q1135:BD1135"/>
    <mergeCell ref="A1125:O1125"/>
    <mergeCell ref="Q1125:BD1125"/>
    <mergeCell ref="A1127:O1127"/>
    <mergeCell ref="Q1127:BD1127"/>
    <mergeCell ref="A1129:O1130"/>
    <mergeCell ref="Q1129:BD1129"/>
    <mergeCell ref="Q1130:BD1130"/>
    <mergeCell ref="A1119:O1119"/>
    <mergeCell ref="Q1119:BD1119"/>
    <mergeCell ref="A1121:O1121"/>
    <mergeCell ref="Q1121:BD1121"/>
    <mergeCell ref="A1123:O1123"/>
    <mergeCell ref="Q1123:BD1123"/>
    <mergeCell ref="A1114:O1114"/>
    <mergeCell ref="P1114:AY1114"/>
    <mergeCell ref="AZ1114:BA1114"/>
    <mergeCell ref="BB1114:BD1114"/>
    <mergeCell ref="A1117:O1117"/>
    <mergeCell ref="Q1117:BD1117"/>
    <mergeCell ref="A1111:BD1111"/>
    <mergeCell ref="A1112:BD1112"/>
    <mergeCell ref="A1113:O1113"/>
    <mergeCell ref="P1113:AY1113"/>
    <mergeCell ref="AZ1113:BA1113"/>
    <mergeCell ref="BB1113:BD1113"/>
    <mergeCell ref="A1100:C1100"/>
    <mergeCell ref="A1101:C1101"/>
    <mergeCell ref="A1102:C1102"/>
    <mergeCell ref="A1103:C1103"/>
    <mergeCell ref="A1104:C1104"/>
    <mergeCell ref="A1094:C1094"/>
    <mergeCell ref="A1095:C1095"/>
    <mergeCell ref="A1096:C1096"/>
    <mergeCell ref="A1097:C1097"/>
    <mergeCell ref="A1098:C1098"/>
    <mergeCell ref="A1099:C1099"/>
    <mergeCell ref="A1088:C1088"/>
    <mergeCell ref="A1089:C1089"/>
    <mergeCell ref="A1090:C1090"/>
    <mergeCell ref="A1091:C1091"/>
    <mergeCell ref="A1092:C1092"/>
    <mergeCell ref="A1093:C1093"/>
    <mergeCell ref="AN1086:AQ1086"/>
    <mergeCell ref="AR1086:AU1086"/>
    <mergeCell ref="AV1086:AY1086"/>
    <mergeCell ref="A1087:C1087"/>
    <mergeCell ref="H1086:K1086"/>
    <mergeCell ref="L1086:O1086"/>
    <mergeCell ref="P1086:S1086"/>
    <mergeCell ref="T1086:W1086"/>
    <mergeCell ref="A1082:O1082"/>
    <mergeCell ref="Q1082:BD1082"/>
    <mergeCell ref="M1084:T1084"/>
    <mergeCell ref="A1085:C1086"/>
    <mergeCell ref="D1085:AY1085"/>
    <mergeCell ref="AZ1085:AZ1086"/>
    <mergeCell ref="BA1085:BA1086"/>
    <mergeCell ref="BB1085:BB1086"/>
    <mergeCell ref="AF1086:AI1086"/>
    <mergeCell ref="AJ1086:AM1086"/>
    <mergeCell ref="BC1085:BD1085"/>
    <mergeCell ref="D1086:G1086"/>
    <mergeCell ref="A1078:O1078"/>
    <mergeCell ref="Q1078:BD1078"/>
    <mergeCell ref="A1079:O1079"/>
    <mergeCell ref="Q1079:BD1079"/>
    <mergeCell ref="A1081:O1081"/>
    <mergeCell ref="Q1081:BD1081"/>
    <mergeCell ref="X1086:AA1086"/>
    <mergeCell ref="AB1086:AE1086"/>
    <mergeCell ref="A1073:O1074"/>
    <mergeCell ref="Q1073:BD1073"/>
    <mergeCell ref="Q1074:BD1074"/>
    <mergeCell ref="M1075:S1075"/>
    <mergeCell ref="A1076:O1076"/>
    <mergeCell ref="Q1076:BD1076"/>
    <mergeCell ref="A1067:O1067"/>
    <mergeCell ref="Q1067:BD1067"/>
    <mergeCell ref="Q1068:BB1068"/>
    <mergeCell ref="A1069:O1069"/>
    <mergeCell ref="Q1069:BD1069"/>
    <mergeCell ref="A1071:O1071"/>
    <mergeCell ref="Q1071:BD1071"/>
    <mergeCell ref="A1061:O1061"/>
    <mergeCell ref="Q1061:BD1061"/>
    <mergeCell ref="A1063:O1063"/>
    <mergeCell ref="Q1063:BD1063"/>
    <mergeCell ref="A1065:O1065"/>
    <mergeCell ref="Q1065:BD1065"/>
    <mergeCell ref="A1057:O1057"/>
    <mergeCell ref="P1057:AY1057"/>
    <mergeCell ref="AZ1057:BA1057"/>
    <mergeCell ref="BB1057:BD1057"/>
    <mergeCell ref="A1059:O1059"/>
    <mergeCell ref="Q1059:BD1059"/>
    <mergeCell ref="A1045:C1045"/>
    <mergeCell ref="A1046:C1046"/>
    <mergeCell ref="A1054:BD1054"/>
    <mergeCell ref="A1055:BD1055"/>
    <mergeCell ref="A1056:O1056"/>
    <mergeCell ref="P1056:AY1056"/>
    <mergeCell ref="AZ1056:BA1056"/>
    <mergeCell ref="BB1056:BD1056"/>
    <mergeCell ref="A1039:C1039"/>
    <mergeCell ref="A1040:C1040"/>
    <mergeCell ref="A1041:C1041"/>
    <mergeCell ref="A1042:C1042"/>
    <mergeCell ref="A1043:C1043"/>
    <mergeCell ref="A1044:C1044"/>
    <mergeCell ref="A1033:C1033"/>
    <mergeCell ref="A1034:C1034"/>
    <mergeCell ref="A1035:C1035"/>
    <mergeCell ref="A1036:C1036"/>
    <mergeCell ref="A1037:C1037"/>
    <mergeCell ref="A1038:C1038"/>
    <mergeCell ref="A1031:C1031"/>
    <mergeCell ref="A1032:C1032"/>
    <mergeCell ref="T1028:W1028"/>
    <mergeCell ref="X1028:AA1028"/>
    <mergeCell ref="A1027:C1028"/>
    <mergeCell ref="D1027:AY1027"/>
    <mergeCell ref="AR1028:AU1028"/>
    <mergeCell ref="AV1028:AY1028"/>
    <mergeCell ref="AB1028:AE1028"/>
    <mergeCell ref="AF1028:AI1028"/>
    <mergeCell ref="A1029:C1029"/>
    <mergeCell ref="A1030:C1030"/>
    <mergeCell ref="BB1027:BB1028"/>
    <mergeCell ref="BC1027:BD1027"/>
    <mergeCell ref="D1028:G1028"/>
    <mergeCell ref="H1028:K1028"/>
    <mergeCell ref="L1028:O1028"/>
    <mergeCell ref="P1028:S1028"/>
    <mergeCell ref="AJ1028:AM1028"/>
    <mergeCell ref="AN1028:AQ1028"/>
    <mergeCell ref="AZ1027:AZ1028"/>
    <mergeCell ref="BA1027:BA1028"/>
    <mergeCell ref="A1022:O1022"/>
    <mergeCell ref="Q1022:BD1022"/>
    <mergeCell ref="A1024:O1024"/>
    <mergeCell ref="Q1024:BD1024"/>
    <mergeCell ref="A1025:O1025"/>
    <mergeCell ref="Q1025:BD1025"/>
    <mergeCell ref="A1018:O1018"/>
    <mergeCell ref="Q1018:BD1018"/>
    <mergeCell ref="A1019:O1019"/>
    <mergeCell ref="Q1019:BD1019"/>
    <mergeCell ref="A1021:O1021"/>
    <mergeCell ref="Q1021:BD1021"/>
    <mergeCell ref="A1013:O1013"/>
    <mergeCell ref="Q1013:BD1013"/>
    <mergeCell ref="A1015:O1015"/>
    <mergeCell ref="Q1015:BD1015"/>
    <mergeCell ref="A1016:O1016"/>
    <mergeCell ref="Q1016:BD1016"/>
    <mergeCell ref="A1007:O1007"/>
    <mergeCell ref="Q1007:BD1007"/>
    <mergeCell ref="A1009:O1009"/>
    <mergeCell ref="Q1009:BD1009"/>
    <mergeCell ref="A1011:O1011"/>
    <mergeCell ref="Q1011:BD1011"/>
    <mergeCell ref="A1001:O1001"/>
    <mergeCell ref="Q1001:BD1001"/>
    <mergeCell ref="A1003:O1003"/>
    <mergeCell ref="Q1003:BD1003"/>
    <mergeCell ref="Q1004:BB1004"/>
    <mergeCell ref="A1005:O1005"/>
    <mergeCell ref="Q1005:BD1005"/>
    <mergeCell ref="A995:O995"/>
    <mergeCell ref="Q995:BD995"/>
    <mergeCell ref="A997:O997"/>
    <mergeCell ref="Q997:BD997"/>
    <mergeCell ref="A999:O999"/>
    <mergeCell ref="Q999:BD999"/>
    <mergeCell ref="A991:BD991"/>
    <mergeCell ref="A992:O992"/>
    <mergeCell ref="P992:AY992"/>
    <mergeCell ref="AZ992:BA992"/>
    <mergeCell ref="BB992:BD992"/>
    <mergeCell ref="A993:O993"/>
    <mergeCell ref="P993:AY993"/>
    <mergeCell ref="AZ993:BA993"/>
    <mergeCell ref="BB993:BD993"/>
    <mergeCell ref="A984:AY984"/>
    <mergeCell ref="AR976:AU976"/>
    <mergeCell ref="AV976:AY976"/>
    <mergeCell ref="A975:C977"/>
    <mergeCell ref="D975:AY975"/>
    <mergeCell ref="A990:BD990"/>
    <mergeCell ref="AJ976:AM976"/>
    <mergeCell ref="AN976:AQ976"/>
    <mergeCell ref="A980:C980"/>
    <mergeCell ref="A981:C981"/>
    <mergeCell ref="A982:C982"/>
    <mergeCell ref="A983:C983"/>
    <mergeCell ref="A978:C978"/>
    <mergeCell ref="A979:C979"/>
    <mergeCell ref="T976:W976"/>
    <mergeCell ref="X976:AA976"/>
    <mergeCell ref="D976:G976"/>
    <mergeCell ref="H976:K976"/>
    <mergeCell ref="L976:O976"/>
    <mergeCell ref="P976:S976"/>
    <mergeCell ref="AB976:AE976"/>
    <mergeCell ref="AF976:AI976"/>
    <mergeCell ref="AZ975:AZ977"/>
    <mergeCell ref="BA975:BA977"/>
    <mergeCell ref="BB975:BB977"/>
    <mergeCell ref="BC975:BD975"/>
    <mergeCell ref="BC976:BC977"/>
    <mergeCell ref="BD976:BD977"/>
    <mergeCell ref="A969:O969"/>
    <mergeCell ref="Q969:BD969"/>
    <mergeCell ref="A971:O971"/>
    <mergeCell ref="Q971:BD971"/>
    <mergeCell ref="A972:O972"/>
    <mergeCell ref="Q972:BD972"/>
    <mergeCell ref="A965:O965"/>
    <mergeCell ref="Q965:BD965"/>
    <mergeCell ref="A966:O966"/>
    <mergeCell ref="Q966:BD966"/>
    <mergeCell ref="A968:O968"/>
    <mergeCell ref="Q968:BD968"/>
    <mergeCell ref="A958:O958"/>
    <mergeCell ref="Q958:BD958"/>
    <mergeCell ref="A960:O961"/>
    <mergeCell ref="Q960:BD960"/>
    <mergeCell ref="Q961:BD961"/>
    <mergeCell ref="A963:O963"/>
    <mergeCell ref="Q963:BD963"/>
    <mergeCell ref="A952:O952"/>
    <mergeCell ref="Q952:BD952"/>
    <mergeCell ref="Q953:BB953"/>
    <mergeCell ref="A954:O954"/>
    <mergeCell ref="Q954:BD954"/>
    <mergeCell ref="A956:O956"/>
    <mergeCell ref="Q956:BD956"/>
    <mergeCell ref="A946:O946"/>
    <mergeCell ref="Q946:BD946"/>
    <mergeCell ref="A948:O948"/>
    <mergeCell ref="Q948:BD948"/>
    <mergeCell ref="A950:O950"/>
    <mergeCell ref="Q950:BD950"/>
    <mergeCell ref="A942:O942"/>
    <mergeCell ref="P942:AY942"/>
    <mergeCell ref="AZ942:BA942"/>
    <mergeCell ref="BB942:BD942"/>
    <mergeCell ref="A944:O944"/>
    <mergeCell ref="Q944:BD944"/>
    <mergeCell ref="A939:BD939"/>
    <mergeCell ref="A940:BD940"/>
    <mergeCell ref="A941:O941"/>
    <mergeCell ref="P941:AY941"/>
    <mergeCell ref="AZ941:BA941"/>
    <mergeCell ref="BB941:BD941"/>
    <mergeCell ref="A929:C929"/>
    <mergeCell ref="A930:C930"/>
    <mergeCell ref="A931:C931"/>
    <mergeCell ref="A932:C932"/>
    <mergeCell ref="A933:AY933"/>
    <mergeCell ref="BB933:BC933"/>
    <mergeCell ref="BD922:BD923"/>
    <mergeCell ref="A924:C924"/>
    <mergeCell ref="A925:C925"/>
    <mergeCell ref="A926:C926"/>
    <mergeCell ref="A927:C927"/>
    <mergeCell ref="A928:C928"/>
    <mergeCell ref="AF922:AI922"/>
    <mergeCell ref="AJ922:AM922"/>
    <mergeCell ref="AN922:AQ922"/>
    <mergeCell ref="AR922:AU922"/>
    <mergeCell ref="AV922:AY922"/>
    <mergeCell ref="BC922:BC923"/>
    <mergeCell ref="H922:K922"/>
    <mergeCell ref="L922:O922"/>
    <mergeCell ref="P922:S922"/>
    <mergeCell ref="T922:W922"/>
    <mergeCell ref="X922:AA922"/>
    <mergeCell ref="AB922:AE922"/>
    <mergeCell ref="A919:O919"/>
    <mergeCell ref="Q919:BD919"/>
    <mergeCell ref="A920:BC920"/>
    <mergeCell ref="A921:C923"/>
    <mergeCell ref="D921:AY921"/>
    <mergeCell ref="AZ921:AZ923"/>
    <mergeCell ref="BA921:BA923"/>
    <mergeCell ref="BB921:BB923"/>
    <mergeCell ref="BC921:BD921"/>
    <mergeCell ref="D922:G922"/>
    <mergeCell ref="A915:O915"/>
    <mergeCell ref="Q915:BD915"/>
    <mergeCell ref="A916:O916"/>
    <mergeCell ref="Q916:BD916"/>
    <mergeCell ref="A918:O918"/>
    <mergeCell ref="Q918:BD918"/>
    <mergeCell ref="A910:O910"/>
    <mergeCell ref="Q910:BD910"/>
    <mergeCell ref="A912:O912"/>
    <mergeCell ref="Q912:BD912"/>
    <mergeCell ref="A913:O913"/>
    <mergeCell ref="Q913:BD913"/>
    <mergeCell ref="A906:O906"/>
    <mergeCell ref="Q906:BD906"/>
    <mergeCell ref="A907:O907"/>
    <mergeCell ref="Q907:BD907"/>
    <mergeCell ref="A908:IV908"/>
    <mergeCell ref="A909:O909"/>
    <mergeCell ref="Q909:BD909"/>
    <mergeCell ref="A899:O899"/>
    <mergeCell ref="Q899:BD899"/>
    <mergeCell ref="A901:O902"/>
    <mergeCell ref="Q901:BD901"/>
    <mergeCell ref="Q902:BD902"/>
    <mergeCell ref="A904:O904"/>
    <mergeCell ref="Q904:BD904"/>
    <mergeCell ref="A893:O893"/>
    <mergeCell ref="Q893:BD893"/>
    <mergeCell ref="Q894:BB894"/>
    <mergeCell ref="A895:O895"/>
    <mergeCell ref="Q895:BD895"/>
    <mergeCell ref="A897:O897"/>
    <mergeCell ref="Q897:BD897"/>
    <mergeCell ref="A887:O887"/>
    <mergeCell ref="Q887:BD887"/>
    <mergeCell ref="A889:O889"/>
    <mergeCell ref="Q889:BD889"/>
    <mergeCell ref="A891:O891"/>
    <mergeCell ref="Q891:BD891"/>
    <mergeCell ref="A883:O883"/>
    <mergeCell ref="P883:AY883"/>
    <mergeCell ref="AZ883:BA883"/>
    <mergeCell ref="BB883:BD883"/>
    <mergeCell ref="A885:O885"/>
    <mergeCell ref="Q885:BD885"/>
    <mergeCell ref="A880:BD880"/>
    <mergeCell ref="A881:BD881"/>
    <mergeCell ref="A882:O882"/>
    <mergeCell ref="P882:AY882"/>
    <mergeCell ref="AZ882:BA882"/>
    <mergeCell ref="BB882:BD882"/>
    <mergeCell ref="A871:C871"/>
    <mergeCell ref="A872:C872"/>
    <mergeCell ref="A873:C873"/>
    <mergeCell ref="A874:C874"/>
    <mergeCell ref="A875:AY875"/>
    <mergeCell ref="AR866:AU866"/>
    <mergeCell ref="AV866:AY866"/>
    <mergeCell ref="A867:C867"/>
    <mergeCell ref="A868:C868"/>
    <mergeCell ref="A869:C869"/>
    <mergeCell ref="A870:C870"/>
    <mergeCell ref="T866:W866"/>
    <mergeCell ref="X866:AA866"/>
    <mergeCell ref="AB866:AE866"/>
    <mergeCell ref="AF866:AI866"/>
    <mergeCell ref="AJ866:AM866"/>
    <mergeCell ref="AN866:AQ866"/>
    <mergeCell ref="A865:C866"/>
    <mergeCell ref="D865:AY865"/>
    <mergeCell ref="AZ865:AZ866"/>
    <mergeCell ref="BA865:BA866"/>
    <mergeCell ref="BB865:BB866"/>
    <mergeCell ref="BC865:BD865"/>
    <mergeCell ref="D866:G866"/>
    <mergeCell ref="H866:K866"/>
    <mergeCell ref="L866:O866"/>
    <mergeCell ref="P866:S866"/>
    <mergeCell ref="A860:O860"/>
    <mergeCell ref="Q860:BD860"/>
    <mergeCell ref="A862:O862"/>
    <mergeCell ref="Q862:BD862"/>
    <mergeCell ref="A863:O863"/>
    <mergeCell ref="Q863:BD863"/>
    <mergeCell ref="A856:O856"/>
    <mergeCell ref="Q856:BD856"/>
    <mergeCell ref="A857:O857"/>
    <mergeCell ref="Q857:BD857"/>
    <mergeCell ref="A859:O859"/>
    <mergeCell ref="Q859:BD859"/>
    <mergeCell ref="A849:O849"/>
    <mergeCell ref="Q849:BD849"/>
    <mergeCell ref="A851:O852"/>
    <mergeCell ref="Q851:BD851"/>
    <mergeCell ref="Q852:BD852"/>
    <mergeCell ref="A854:O854"/>
    <mergeCell ref="Q854:BD854"/>
    <mergeCell ref="A843:O843"/>
    <mergeCell ref="Q843:BD843"/>
    <mergeCell ref="Q844:BB844"/>
    <mergeCell ref="A845:O845"/>
    <mergeCell ref="Q845:BD845"/>
    <mergeCell ref="A847:O847"/>
    <mergeCell ref="Q847:BD847"/>
    <mergeCell ref="A837:O837"/>
    <mergeCell ref="Q837:BD837"/>
    <mergeCell ref="A839:O839"/>
    <mergeCell ref="Q839:BD839"/>
    <mergeCell ref="A841:O841"/>
    <mergeCell ref="Q841:BD841"/>
    <mergeCell ref="A833:O833"/>
    <mergeCell ref="P833:AY833"/>
    <mergeCell ref="AZ833:BA833"/>
    <mergeCell ref="BB833:BD833"/>
    <mergeCell ref="A835:O835"/>
    <mergeCell ref="Q835:BD835"/>
    <mergeCell ref="AV820:AV821"/>
    <mergeCell ref="AW820:AW821"/>
    <mergeCell ref="BA820:BA821"/>
    <mergeCell ref="A830:BD830"/>
    <mergeCell ref="A831:BD831"/>
    <mergeCell ref="A832:O832"/>
    <mergeCell ref="P832:AY832"/>
    <mergeCell ref="AZ832:BA832"/>
    <mergeCell ref="BB832:BD832"/>
    <mergeCell ref="AP820:AP821"/>
    <mergeCell ref="AQ820:AQ821"/>
    <mergeCell ref="AR820:AR821"/>
    <mergeCell ref="AS820:AS821"/>
    <mergeCell ref="AT820:AT821"/>
    <mergeCell ref="AU820:AU821"/>
    <mergeCell ref="AJ820:AJ821"/>
    <mergeCell ref="AK820:AK821"/>
    <mergeCell ref="AL820:AL821"/>
    <mergeCell ref="AM820:AM821"/>
    <mergeCell ref="AN820:AN821"/>
    <mergeCell ref="AO820:AO821"/>
    <mergeCell ref="AD820:AD821"/>
    <mergeCell ref="AE820:AE821"/>
    <mergeCell ref="AF820:AF821"/>
    <mergeCell ref="AG820:AG821"/>
    <mergeCell ref="AH820:AH821"/>
    <mergeCell ref="AI820:AI821"/>
    <mergeCell ref="X820:X821"/>
    <mergeCell ref="Y820:Y821"/>
    <mergeCell ref="Z820:Z821"/>
    <mergeCell ref="AA820:AA821"/>
    <mergeCell ref="AB820:AB821"/>
    <mergeCell ref="AC820:AC821"/>
    <mergeCell ref="R820:R821"/>
    <mergeCell ref="S820:S821"/>
    <mergeCell ref="T820:T821"/>
    <mergeCell ref="U820:U821"/>
    <mergeCell ref="V820:V821"/>
    <mergeCell ref="W820:W821"/>
    <mergeCell ref="L820:L821"/>
    <mergeCell ref="M820:M821"/>
    <mergeCell ref="N820:N821"/>
    <mergeCell ref="O820:O821"/>
    <mergeCell ref="P820:P821"/>
    <mergeCell ref="Q820:Q821"/>
    <mergeCell ref="F820:F821"/>
    <mergeCell ref="G820:G821"/>
    <mergeCell ref="H820:H821"/>
    <mergeCell ref="I820:I821"/>
    <mergeCell ref="J820:J821"/>
    <mergeCell ref="K820:K821"/>
    <mergeCell ref="AD812:AG812"/>
    <mergeCell ref="AH812:AK812"/>
    <mergeCell ref="AL812:AO812"/>
    <mergeCell ref="AP812:AS812"/>
    <mergeCell ref="AT812:AW812"/>
    <mergeCell ref="A820:A821"/>
    <mergeCell ref="B820:B821"/>
    <mergeCell ref="C820:C821"/>
    <mergeCell ref="D820:D821"/>
    <mergeCell ref="E820:E821"/>
    <mergeCell ref="F812:I812"/>
    <mergeCell ref="J812:M812"/>
    <mergeCell ref="N812:Q812"/>
    <mergeCell ref="R812:U812"/>
    <mergeCell ref="V812:Y812"/>
    <mergeCell ref="Z812:AC812"/>
    <mergeCell ref="A809:O809"/>
    <mergeCell ref="Q809:BB809"/>
    <mergeCell ref="A811:A812"/>
    <mergeCell ref="B811:AW811"/>
    <mergeCell ref="AX811:AX812"/>
    <mergeCell ref="AY811:AY812"/>
    <mergeCell ref="AZ811:AZ812"/>
    <mergeCell ref="BA811:BA812"/>
    <mergeCell ref="BB811:BB812"/>
    <mergeCell ref="B812:E812"/>
    <mergeCell ref="A805:O805"/>
    <mergeCell ref="Q805:BB805"/>
    <mergeCell ref="A806:O806"/>
    <mergeCell ref="Q806:BB806"/>
    <mergeCell ref="A808:O808"/>
    <mergeCell ref="Q808:BB808"/>
    <mergeCell ref="A800:O800"/>
    <mergeCell ref="Q800:BB800"/>
    <mergeCell ref="A802:O802"/>
    <mergeCell ref="Q802:BB802"/>
    <mergeCell ref="A803:O803"/>
    <mergeCell ref="Q803:BB803"/>
    <mergeCell ref="A795:IV795"/>
    <mergeCell ref="A796:O796"/>
    <mergeCell ref="Q796:BB796"/>
    <mergeCell ref="A797:O797"/>
    <mergeCell ref="Q797:BB797"/>
    <mergeCell ref="A799:O799"/>
    <mergeCell ref="Q799:BB799"/>
    <mergeCell ref="A791:O791"/>
    <mergeCell ref="Q791:BB791"/>
    <mergeCell ref="A793:O793"/>
    <mergeCell ref="Q793:BB793"/>
    <mergeCell ref="A794:O794"/>
    <mergeCell ref="Q794:BB794"/>
    <mergeCell ref="A784:O784"/>
    <mergeCell ref="Q784:BB784"/>
    <mergeCell ref="A786:O786"/>
    <mergeCell ref="Q786:BB786"/>
    <mergeCell ref="A788:O789"/>
    <mergeCell ref="Q788:BB788"/>
    <mergeCell ref="Q789:BB789"/>
    <mergeCell ref="A778:O778"/>
    <mergeCell ref="Q778:BB778"/>
    <mergeCell ref="A780:O780"/>
    <mergeCell ref="Q780:BB780"/>
    <mergeCell ref="Q781:BA781"/>
    <mergeCell ref="A782:O782"/>
    <mergeCell ref="Q782:BB782"/>
    <mergeCell ref="A772:O772"/>
    <mergeCell ref="Q772:BB772"/>
    <mergeCell ref="A774:O774"/>
    <mergeCell ref="Q774:BB774"/>
    <mergeCell ref="A776:O776"/>
    <mergeCell ref="Q776:BB776"/>
    <mergeCell ref="A768:BB768"/>
    <mergeCell ref="A769:O769"/>
    <mergeCell ref="P769:AY769"/>
    <mergeCell ref="BA769:BB769"/>
    <mergeCell ref="A770:O770"/>
    <mergeCell ref="P770:AY770"/>
    <mergeCell ref="BA770:BB770"/>
    <mergeCell ref="AN750:AQ750"/>
    <mergeCell ref="AR750:AU750"/>
    <mergeCell ref="AV750:AY750"/>
    <mergeCell ref="BC750:BC751"/>
    <mergeCell ref="BD750:BD751"/>
    <mergeCell ref="A767:BB767"/>
    <mergeCell ref="A761:AY761"/>
    <mergeCell ref="A752:C752"/>
    <mergeCell ref="A753:C753"/>
    <mergeCell ref="A754:C754"/>
    <mergeCell ref="BC749:BD749"/>
    <mergeCell ref="D750:G750"/>
    <mergeCell ref="H750:K750"/>
    <mergeCell ref="L750:O750"/>
    <mergeCell ref="P750:S750"/>
    <mergeCell ref="T750:W750"/>
    <mergeCell ref="X750:AA750"/>
    <mergeCell ref="AB750:AE750"/>
    <mergeCell ref="AF750:AI750"/>
    <mergeCell ref="AJ750:AM750"/>
    <mergeCell ref="A741:O741"/>
    <mergeCell ref="Q741:BD741"/>
    <mergeCell ref="Q743:BD743"/>
    <mergeCell ref="Q747:BD747"/>
    <mergeCell ref="A748:BB748"/>
    <mergeCell ref="A749:C751"/>
    <mergeCell ref="D749:AY749"/>
    <mergeCell ref="AZ749:AZ751"/>
    <mergeCell ref="BA749:BA751"/>
    <mergeCell ref="BB749:BB751"/>
    <mergeCell ref="A735:O736"/>
    <mergeCell ref="Q735:BD735"/>
    <mergeCell ref="Q736:BD736"/>
    <mergeCell ref="A738:O738"/>
    <mergeCell ref="Q738:BD738"/>
    <mergeCell ref="Q740:BD740"/>
    <mergeCell ref="Q728:BB728"/>
    <mergeCell ref="A729:O729"/>
    <mergeCell ref="Q729:BD729"/>
    <mergeCell ref="A731:O731"/>
    <mergeCell ref="Q731:BD731"/>
    <mergeCell ref="A733:O733"/>
    <mergeCell ref="Q733:BD733"/>
    <mergeCell ref="A723:O723"/>
    <mergeCell ref="Q723:BD723"/>
    <mergeCell ref="A725:O725"/>
    <mergeCell ref="Q725:BD725"/>
    <mergeCell ref="A727:O727"/>
    <mergeCell ref="Q727:BD727"/>
    <mergeCell ref="A707:C707"/>
    <mergeCell ref="A714:BD714"/>
    <mergeCell ref="A715:BD715"/>
    <mergeCell ref="BB716:BD716"/>
    <mergeCell ref="A717:O717"/>
    <mergeCell ref="P717:AY717"/>
    <mergeCell ref="AZ717:BA717"/>
    <mergeCell ref="BB717:BD717"/>
    <mergeCell ref="AF689:AI689"/>
    <mergeCell ref="AJ689:AM689"/>
    <mergeCell ref="AN689:AQ689"/>
    <mergeCell ref="AR689:AU689"/>
    <mergeCell ref="D688:AY688"/>
    <mergeCell ref="AV689:AY689"/>
    <mergeCell ref="X689:AA689"/>
    <mergeCell ref="AZ688:AZ689"/>
    <mergeCell ref="BA688:BA689"/>
    <mergeCell ref="BB688:BB689"/>
    <mergeCell ref="BC688:BD688"/>
    <mergeCell ref="D689:G689"/>
    <mergeCell ref="H689:K689"/>
    <mergeCell ref="L689:O689"/>
    <mergeCell ref="P689:S689"/>
    <mergeCell ref="T689:W689"/>
    <mergeCell ref="AB689:AE689"/>
    <mergeCell ref="Q682:BD682"/>
    <mergeCell ref="Q683:BD683"/>
    <mergeCell ref="A685:O685"/>
    <mergeCell ref="Q685:BD685"/>
    <mergeCell ref="A686:O686"/>
    <mergeCell ref="Q686:BD686"/>
    <mergeCell ref="AZ649:BA649"/>
    <mergeCell ref="Q671:BD671"/>
    <mergeCell ref="Q673:BD673"/>
    <mergeCell ref="Q674:BD674"/>
    <mergeCell ref="Q676:BD676"/>
    <mergeCell ref="Q677:BD677"/>
    <mergeCell ref="Q661:BB661"/>
    <mergeCell ref="A747:O747"/>
    <mergeCell ref="A743:O743"/>
    <mergeCell ref="A746:O746"/>
    <mergeCell ref="A744:O744"/>
    <mergeCell ref="A647:BD647"/>
    <mergeCell ref="A648:BD648"/>
    <mergeCell ref="BB649:BD649"/>
    <mergeCell ref="BB650:BD650"/>
    <mergeCell ref="Q652:BD652"/>
    <mergeCell ref="Q654:BD654"/>
    <mergeCell ref="A755:C755"/>
    <mergeCell ref="A756:C756"/>
    <mergeCell ref="A757:C757"/>
    <mergeCell ref="A758:C758"/>
    <mergeCell ref="A759:C759"/>
    <mergeCell ref="A760:C760"/>
    <mergeCell ref="Q744:BD744"/>
    <mergeCell ref="Q746:BD746"/>
    <mergeCell ref="A740:O740"/>
    <mergeCell ref="A716:O716"/>
    <mergeCell ref="P716:AY716"/>
    <mergeCell ref="AZ716:BA716"/>
    <mergeCell ref="A719:O719"/>
    <mergeCell ref="Q719:BD719"/>
    <mergeCell ref="A721:O721"/>
    <mergeCell ref="Q721:BD721"/>
    <mergeCell ref="A705:C705"/>
    <mergeCell ref="A706:C706"/>
    <mergeCell ref="A699:C699"/>
    <mergeCell ref="A700:C700"/>
    <mergeCell ref="A701:C701"/>
    <mergeCell ref="A702:C702"/>
    <mergeCell ref="A703:C703"/>
    <mergeCell ref="A704:C704"/>
    <mergeCell ref="A693:C693"/>
    <mergeCell ref="A694:C694"/>
    <mergeCell ref="A695:C695"/>
    <mergeCell ref="A696:C696"/>
    <mergeCell ref="A697:C697"/>
    <mergeCell ref="A698:C698"/>
    <mergeCell ref="A690:C690"/>
    <mergeCell ref="A691:C691"/>
    <mergeCell ref="A692:C692"/>
    <mergeCell ref="A688:C689"/>
    <mergeCell ref="A682:O682"/>
    <mergeCell ref="A683:O683"/>
    <mergeCell ref="A677:O677"/>
    <mergeCell ref="A679:O679"/>
    <mergeCell ref="A680:O680"/>
    <mergeCell ref="Q680:BD680"/>
    <mergeCell ref="A673:O673"/>
    <mergeCell ref="A674:O674"/>
    <mergeCell ref="A675:IV675"/>
    <mergeCell ref="A676:O676"/>
    <mergeCell ref="Q679:BD679"/>
    <mergeCell ref="A666:O666"/>
    <mergeCell ref="A668:O669"/>
    <mergeCell ref="A671:O671"/>
    <mergeCell ref="Q666:BD666"/>
    <mergeCell ref="Q668:BD668"/>
    <mergeCell ref="Q669:BD669"/>
    <mergeCell ref="A662:O662"/>
    <mergeCell ref="A664:O664"/>
    <mergeCell ref="Q660:BD660"/>
    <mergeCell ref="Q662:BD662"/>
    <mergeCell ref="Q664:BD664"/>
    <mergeCell ref="A658:O658"/>
    <mergeCell ref="AZ650:BA650"/>
    <mergeCell ref="A652:O652"/>
    <mergeCell ref="A660:O660"/>
    <mergeCell ref="Q656:BD656"/>
    <mergeCell ref="Q658:BD658"/>
    <mergeCell ref="A654:O654"/>
    <mergeCell ref="T578:W578"/>
    <mergeCell ref="X578:AA578"/>
    <mergeCell ref="D577:AY577"/>
    <mergeCell ref="A656:O656"/>
    <mergeCell ref="A649:O649"/>
    <mergeCell ref="P649:AY649"/>
    <mergeCell ref="AF578:AI578"/>
    <mergeCell ref="AJ578:AM578"/>
    <mergeCell ref="A585:C585"/>
    <mergeCell ref="A586:C586"/>
    <mergeCell ref="AZ577:AZ578"/>
    <mergeCell ref="BA577:BA578"/>
    <mergeCell ref="BB577:BB578"/>
    <mergeCell ref="BC577:BD577"/>
    <mergeCell ref="AV578:AY578"/>
    <mergeCell ref="AB578:AE578"/>
    <mergeCell ref="A583:C583"/>
    <mergeCell ref="A584:C584"/>
    <mergeCell ref="D578:G578"/>
    <mergeCell ref="H578:K578"/>
    <mergeCell ref="L578:O578"/>
    <mergeCell ref="P578:S578"/>
    <mergeCell ref="A581:C581"/>
    <mergeCell ref="A582:C582"/>
    <mergeCell ref="A579:C579"/>
    <mergeCell ref="A580:C580"/>
    <mergeCell ref="A572:O572"/>
    <mergeCell ref="Q572:BD572"/>
    <mergeCell ref="A574:O574"/>
    <mergeCell ref="Q574:BD574"/>
    <mergeCell ref="A575:O575"/>
    <mergeCell ref="Q575:BD575"/>
    <mergeCell ref="A568:O568"/>
    <mergeCell ref="Q568:BD568"/>
    <mergeCell ref="A569:O569"/>
    <mergeCell ref="Q569:BD569"/>
    <mergeCell ref="A571:O571"/>
    <mergeCell ref="Q571:BD571"/>
    <mergeCell ref="A562:O562"/>
    <mergeCell ref="Q562:BD562"/>
    <mergeCell ref="A564:O564"/>
    <mergeCell ref="Q564:BD564"/>
    <mergeCell ref="A566:O566"/>
    <mergeCell ref="Q566:BD566"/>
    <mergeCell ref="A556:O556"/>
    <mergeCell ref="Q556:BD556"/>
    <mergeCell ref="Q557:BB557"/>
    <mergeCell ref="A558:O558"/>
    <mergeCell ref="Q558:BD558"/>
    <mergeCell ref="A560:O560"/>
    <mergeCell ref="Q560:BD560"/>
    <mergeCell ref="A550:O550"/>
    <mergeCell ref="Q550:BD550"/>
    <mergeCell ref="A552:O552"/>
    <mergeCell ref="Q552:BD552"/>
    <mergeCell ref="A554:O554"/>
    <mergeCell ref="Q554:BD554"/>
    <mergeCell ref="A546:O546"/>
    <mergeCell ref="P546:AY546"/>
    <mergeCell ref="AZ546:BA546"/>
    <mergeCell ref="BB546:BD546"/>
    <mergeCell ref="A548:O548"/>
    <mergeCell ref="Q548:BD548"/>
    <mergeCell ref="A543:BD543"/>
    <mergeCell ref="A544:BD544"/>
    <mergeCell ref="A545:O545"/>
    <mergeCell ref="P545:AY545"/>
    <mergeCell ref="AZ545:BA545"/>
    <mergeCell ref="BB545:BD545"/>
    <mergeCell ref="A594:BD594"/>
    <mergeCell ref="A595:O595"/>
    <mergeCell ref="P595:AY595"/>
    <mergeCell ref="AZ595:BA595"/>
    <mergeCell ref="BB595:BD595"/>
    <mergeCell ref="A596:O596"/>
    <mergeCell ref="P596:AY596"/>
    <mergeCell ref="AZ596:BA596"/>
    <mergeCell ref="BB596:BD596"/>
    <mergeCell ref="A598:O598"/>
    <mergeCell ref="Q598:BD598"/>
    <mergeCell ref="A600:O600"/>
    <mergeCell ref="Q600:BD600"/>
    <mergeCell ref="A602:O602"/>
    <mergeCell ref="Q602:BD602"/>
    <mergeCell ref="A604:O604"/>
    <mergeCell ref="Q604:BD604"/>
    <mergeCell ref="A606:O606"/>
    <mergeCell ref="Q606:BD606"/>
    <mergeCell ref="Q607:BB607"/>
    <mergeCell ref="A608:O608"/>
    <mergeCell ref="Q608:BD608"/>
    <mergeCell ref="A610:O610"/>
    <mergeCell ref="Q610:BD610"/>
    <mergeCell ref="A612:O612"/>
    <mergeCell ref="Q612:BD612"/>
    <mergeCell ref="A614:O614"/>
    <mergeCell ref="Q614:BD614"/>
    <mergeCell ref="A616:O616"/>
    <mergeCell ref="Q616:BD616"/>
    <mergeCell ref="A618:O618"/>
    <mergeCell ref="Q618:BD618"/>
    <mergeCell ref="A619:O619"/>
    <mergeCell ref="Q619:BD619"/>
    <mergeCell ref="BB622:BB623"/>
    <mergeCell ref="BC622:BD622"/>
    <mergeCell ref="D623:G623"/>
    <mergeCell ref="H623:K623"/>
    <mergeCell ref="L623:O623"/>
    <mergeCell ref="P623:S623"/>
    <mergeCell ref="AJ623:AM623"/>
    <mergeCell ref="AN623:AQ623"/>
    <mergeCell ref="A622:C623"/>
    <mergeCell ref="D622:AY622"/>
    <mergeCell ref="AZ622:AZ623"/>
    <mergeCell ref="BA622:BA623"/>
    <mergeCell ref="AR623:AU623"/>
    <mergeCell ref="AV623:AY623"/>
    <mergeCell ref="A624:C624"/>
    <mergeCell ref="A625:C625"/>
    <mergeCell ref="A626:C626"/>
    <mergeCell ref="A627:C627"/>
    <mergeCell ref="T623:W623"/>
    <mergeCell ref="X623:AA623"/>
    <mergeCell ref="AB623:AE623"/>
    <mergeCell ref="AF623:AI623"/>
    <mergeCell ref="A638:C638"/>
    <mergeCell ref="A639:C639"/>
    <mergeCell ref="A628:C628"/>
    <mergeCell ref="A629:C629"/>
    <mergeCell ref="A630:C630"/>
    <mergeCell ref="A631:C631"/>
    <mergeCell ref="A632:C632"/>
    <mergeCell ref="A633:C633"/>
    <mergeCell ref="BC1432:BD1432"/>
    <mergeCell ref="BA1465:BB1465"/>
    <mergeCell ref="A640:C640"/>
    <mergeCell ref="A641:C641"/>
    <mergeCell ref="A1432:C1433"/>
    <mergeCell ref="D1432:AY1432"/>
    <mergeCell ref="AZ1432:AZ1433"/>
    <mergeCell ref="BA1432:BA1433"/>
    <mergeCell ref="A650:O650"/>
    <mergeCell ref="P650:AY650"/>
    <mergeCell ref="A533:C533"/>
    <mergeCell ref="A534:C534"/>
    <mergeCell ref="A535:C535"/>
    <mergeCell ref="A536:C536"/>
    <mergeCell ref="A537:C537"/>
    <mergeCell ref="BB1432:BB1433"/>
    <mergeCell ref="A634:C634"/>
    <mergeCell ref="A635:C635"/>
    <mergeCell ref="A636:C636"/>
    <mergeCell ref="A637:C637"/>
    <mergeCell ref="A527:C527"/>
    <mergeCell ref="A528:C528"/>
    <mergeCell ref="A529:C529"/>
    <mergeCell ref="A530:C530"/>
    <mergeCell ref="A531:C531"/>
    <mergeCell ref="A532:C532"/>
    <mergeCell ref="A517:C519"/>
    <mergeCell ref="D517:AY517"/>
    <mergeCell ref="A522:C522"/>
    <mergeCell ref="A523:C523"/>
    <mergeCell ref="A524:C524"/>
    <mergeCell ref="A525:C525"/>
    <mergeCell ref="AR518:AU518"/>
    <mergeCell ref="AV518:AY518"/>
    <mergeCell ref="A520:C520"/>
    <mergeCell ref="A521:C521"/>
    <mergeCell ref="L518:O518"/>
    <mergeCell ref="P518:S518"/>
    <mergeCell ref="T518:W518"/>
    <mergeCell ref="X518:AA518"/>
    <mergeCell ref="D518:G518"/>
    <mergeCell ref="H518:K518"/>
    <mergeCell ref="A514:O514"/>
    <mergeCell ref="Q514:BD514"/>
    <mergeCell ref="A515:O515"/>
    <mergeCell ref="Q515:BD515"/>
    <mergeCell ref="AZ517:AZ519"/>
    <mergeCell ref="BA517:BA519"/>
    <mergeCell ref="BB517:BB519"/>
    <mergeCell ref="BC517:BD518"/>
    <mergeCell ref="AJ518:AM518"/>
    <mergeCell ref="AN518:AQ518"/>
    <mergeCell ref="A509:O509"/>
    <mergeCell ref="Q509:BD509"/>
    <mergeCell ref="A511:O511"/>
    <mergeCell ref="Q511:BD511"/>
    <mergeCell ref="A512:O512"/>
    <mergeCell ref="Q512:BD512"/>
    <mergeCell ref="A501:O501"/>
    <mergeCell ref="Q501:BD501"/>
    <mergeCell ref="A503:O503"/>
    <mergeCell ref="Q503:BD503"/>
    <mergeCell ref="AB518:AE518"/>
    <mergeCell ref="AF518:AI518"/>
    <mergeCell ref="A505:O505"/>
    <mergeCell ref="Q505:BD505"/>
    <mergeCell ref="A507:O507"/>
    <mergeCell ref="Q507:BD507"/>
    <mergeCell ref="Q495:BD495"/>
    <mergeCell ref="A497:O497"/>
    <mergeCell ref="Q497:BD497"/>
    <mergeCell ref="A499:O499"/>
    <mergeCell ref="Q499:BD499"/>
    <mergeCell ref="Q500:BB500"/>
    <mergeCell ref="A489:O489"/>
    <mergeCell ref="P489:AY489"/>
    <mergeCell ref="AZ489:BA489"/>
    <mergeCell ref="BB489:BD489"/>
    <mergeCell ref="A1466:O1466"/>
    <mergeCell ref="P1466:AY1466"/>
    <mergeCell ref="BA1466:BB1466"/>
    <mergeCell ref="A493:O493"/>
    <mergeCell ref="Q493:BD493"/>
    <mergeCell ref="A495:O495"/>
    <mergeCell ref="A486:BD486"/>
    <mergeCell ref="A487:BD487"/>
    <mergeCell ref="A488:O488"/>
    <mergeCell ref="P488:AY488"/>
    <mergeCell ref="AZ488:BA488"/>
    <mergeCell ref="BB488:BD488"/>
    <mergeCell ref="A478:C478"/>
    <mergeCell ref="A472:C472"/>
    <mergeCell ref="A473:C473"/>
    <mergeCell ref="A474:C474"/>
    <mergeCell ref="A475:C475"/>
    <mergeCell ref="A476:C476"/>
    <mergeCell ref="A477:C477"/>
    <mergeCell ref="A466:C466"/>
    <mergeCell ref="A467:C467"/>
    <mergeCell ref="A468:C468"/>
    <mergeCell ref="A469:C469"/>
    <mergeCell ref="A470:C470"/>
    <mergeCell ref="A471:C471"/>
    <mergeCell ref="A464:C464"/>
    <mergeCell ref="A465:C465"/>
    <mergeCell ref="T461:W461"/>
    <mergeCell ref="X461:AA461"/>
    <mergeCell ref="A460:C461"/>
    <mergeCell ref="D460:AY460"/>
    <mergeCell ref="AR461:AU461"/>
    <mergeCell ref="AV461:AY461"/>
    <mergeCell ref="AB461:AE461"/>
    <mergeCell ref="AF461:AI461"/>
    <mergeCell ref="A462:C462"/>
    <mergeCell ref="A463:C463"/>
    <mergeCell ref="BB460:BB461"/>
    <mergeCell ref="BC460:BD460"/>
    <mergeCell ref="D461:G461"/>
    <mergeCell ref="H461:K461"/>
    <mergeCell ref="L461:O461"/>
    <mergeCell ref="P461:S461"/>
    <mergeCell ref="AJ461:AM461"/>
    <mergeCell ref="AN461:AQ461"/>
    <mergeCell ref="AZ460:AZ461"/>
    <mergeCell ref="BA460:BA461"/>
    <mergeCell ref="A455:O455"/>
    <mergeCell ref="Q455:BD455"/>
    <mergeCell ref="A457:O457"/>
    <mergeCell ref="Q457:BD457"/>
    <mergeCell ref="A458:O458"/>
    <mergeCell ref="Q458:BD458"/>
    <mergeCell ref="A451:O451"/>
    <mergeCell ref="Q451:BD451"/>
    <mergeCell ref="A452:O452"/>
    <mergeCell ref="Q452:BD452"/>
    <mergeCell ref="A454:O454"/>
    <mergeCell ref="Q454:BD454"/>
    <mergeCell ref="A445:O445"/>
    <mergeCell ref="Q445:BD445"/>
    <mergeCell ref="A447:O447"/>
    <mergeCell ref="Q447:BD447"/>
    <mergeCell ref="A449:O449"/>
    <mergeCell ref="Q449:BD449"/>
    <mergeCell ref="A439:O439"/>
    <mergeCell ref="Q439:BD439"/>
    <mergeCell ref="Q440:BB440"/>
    <mergeCell ref="A441:O441"/>
    <mergeCell ref="Q441:BD441"/>
    <mergeCell ref="A443:O443"/>
    <mergeCell ref="Q443:BD443"/>
    <mergeCell ref="A433:O433"/>
    <mergeCell ref="Q433:BD433"/>
    <mergeCell ref="A435:O435"/>
    <mergeCell ref="Q435:BD435"/>
    <mergeCell ref="A437:O437"/>
    <mergeCell ref="Q437:BD437"/>
    <mergeCell ref="A429:O429"/>
    <mergeCell ref="P429:AY429"/>
    <mergeCell ref="AZ429:BA429"/>
    <mergeCell ref="BB429:BD429"/>
    <mergeCell ref="A431:O431"/>
    <mergeCell ref="Q431:BD431"/>
    <mergeCell ref="A426:BD426"/>
    <mergeCell ref="A427:BD427"/>
    <mergeCell ref="A428:O428"/>
    <mergeCell ref="P428:AY428"/>
    <mergeCell ref="AZ428:BA428"/>
    <mergeCell ref="BB428:BD428"/>
    <mergeCell ref="AZ405:AZ406"/>
    <mergeCell ref="BA405:BA406"/>
    <mergeCell ref="BB405:BB406"/>
    <mergeCell ref="BC405:BD405"/>
    <mergeCell ref="D406:G406"/>
    <mergeCell ref="H406:K406"/>
    <mergeCell ref="L406:O406"/>
    <mergeCell ref="P406:S406"/>
    <mergeCell ref="AB406:AE406"/>
    <mergeCell ref="AF406:AI406"/>
    <mergeCell ref="AJ406:AM406"/>
    <mergeCell ref="AN406:AQ406"/>
    <mergeCell ref="A405:C406"/>
    <mergeCell ref="D405:AY405"/>
    <mergeCell ref="A415:C415"/>
    <mergeCell ref="A416:C416"/>
    <mergeCell ref="AR406:AU406"/>
    <mergeCell ref="AV406:AY406"/>
    <mergeCell ref="A407:C407"/>
    <mergeCell ref="A408:C408"/>
    <mergeCell ref="A409:C409"/>
    <mergeCell ref="A410:C410"/>
    <mergeCell ref="T406:W406"/>
    <mergeCell ref="X406:AA406"/>
    <mergeCell ref="A402:O402"/>
    <mergeCell ref="Q402:BD402"/>
    <mergeCell ref="A403:O403"/>
    <mergeCell ref="Q403:BD403"/>
    <mergeCell ref="A417:C417"/>
    <mergeCell ref="A418:C418"/>
    <mergeCell ref="A411:C411"/>
    <mergeCell ref="A412:C412"/>
    <mergeCell ref="A413:C413"/>
    <mergeCell ref="A414:C414"/>
    <mergeCell ref="A396:O396"/>
    <mergeCell ref="Q396:BD396"/>
    <mergeCell ref="A398:O398"/>
    <mergeCell ref="Q398:BD398"/>
    <mergeCell ref="A400:O400"/>
    <mergeCell ref="Q400:BD400"/>
    <mergeCell ref="A390:O390"/>
    <mergeCell ref="Q390:BD390"/>
    <mergeCell ref="Q391:BB391"/>
    <mergeCell ref="A392:O392"/>
    <mergeCell ref="Q392:BD392"/>
    <mergeCell ref="A394:O394"/>
    <mergeCell ref="Q394:BD394"/>
    <mergeCell ref="A384:O384"/>
    <mergeCell ref="Q384:BD384"/>
    <mergeCell ref="A386:O386"/>
    <mergeCell ref="Q386:BD386"/>
    <mergeCell ref="A388:O388"/>
    <mergeCell ref="Q388:BD388"/>
    <mergeCell ref="A380:O380"/>
    <mergeCell ref="P380:AY380"/>
    <mergeCell ref="AZ380:BA380"/>
    <mergeCell ref="BB380:BD380"/>
    <mergeCell ref="A382:O382"/>
    <mergeCell ref="Q382:BD382"/>
    <mergeCell ref="A377:BD377"/>
    <mergeCell ref="A378:BD378"/>
    <mergeCell ref="A379:O379"/>
    <mergeCell ref="P379:AY379"/>
    <mergeCell ref="AZ379:BA379"/>
    <mergeCell ref="BB379:BD379"/>
    <mergeCell ref="A369:C369"/>
    <mergeCell ref="A370:C370"/>
    <mergeCell ref="A360:C360"/>
    <mergeCell ref="A361:C361"/>
    <mergeCell ref="A362:C362"/>
    <mergeCell ref="A363:C363"/>
    <mergeCell ref="A364:C364"/>
    <mergeCell ref="T355:W355"/>
    <mergeCell ref="X355:AA355"/>
    <mergeCell ref="AB355:AE355"/>
    <mergeCell ref="A366:C366"/>
    <mergeCell ref="A367:C367"/>
    <mergeCell ref="A368:C368"/>
    <mergeCell ref="A354:C355"/>
    <mergeCell ref="D354:AY354"/>
    <mergeCell ref="AJ355:AM355"/>
    <mergeCell ref="AN355:AQ355"/>
    <mergeCell ref="AZ354:AZ355"/>
    <mergeCell ref="A365:C365"/>
    <mergeCell ref="AR355:AU355"/>
    <mergeCell ref="AV355:AY355"/>
    <mergeCell ref="A356:C356"/>
    <mergeCell ref="A357:C357"/>
    <mergeCell ref="A358:C358"/>
    <mergeCell ref="A359:C359"/>
    <mergeCell ref="A351:O351"/>
    <mergeCell ref="Q351:BD351"/>
    <mergeCell ref="BA354:BA355"/>
    <mergeCell ref="BB354:BB355"/>
    <mergeCell ref="BC354:BD354"/>
    <mergeCell ref="D355:G355"/>
    <mergeCell ref="H355:K355"/>
    <mergeCell ref="L355:O355"/>
    <mergeCell ref="P355:S355"/>
    <mergeCell ref="AF355:AI355"/>
    <mergeCell ref="A347:O347"/>
    <mergeCell ref="Q347:BD347"/>
    <mergeCell ref="A348:O348"/>
    <mergeCell ref="Q348:BD348"/>
    <mergeCell ref="A350:O350"/>
    <mergeCell ref="Q350:BD350"/>
    <mergeCell ref="A342:O342"/>
    <mergeCell ref="Q342:BD342"/>
    <mergeCell ref="A344:O344"/>
    <mergeCell ref="Q344:BD344"/>
    <mergeCell ref="A345:O345"/>
    <mergeCell ref="Q345:BD345"/>
    <mergeCell ref="A336:O336"/>
    <mergeCell ref="Q336:BD336"/>
    <mergeCell ref="A338:O338"/>
    <mergeCell ref="Q338:BD338"/>
    <mergeCell ref="A340:O340"/>
    <mergeCell ref="Q340:BD340"/>
    <mergeCell ref="A330:O330"/>
    <mergeCell ref="Q330:BD330"/>
    <mergeCell ref="A332:O332"/>
    <mergeCell ref="Q332:BD332"/>
    <mergeCell ref="Q333:BB333"/>
    <mergeCell ref="A334:O334"/>
    <mergeCell ref="Q334:BD334"/>
    <mergeCell ref="A324:O324"/>
    <mergeCell ref="Q324:BD324"/>
    <mergeCell ref="A326:O326"/>
    <mergeCell ref="Q326:BD326"/>
    <mergeCell ref="A328:O328"/>
    <mergeCell ref="Q328:BD328"/>
    <mergeCell ref="A273:BD273"/>
    <mergeCell ref="A274:BD274"/>
    <mergeCell ref="A275:O275"/>
    <mergeCell ref="A322:O322"/>
    <mergeCell ref="P322:AY322"/>
    <mergeCell ref="AZ322:BA322"/>
    <mergeCell ref="BB322:BD322"/>
    <mergeCell ref="P275:AY275"/>
    <mergeCell ref="AZ275:BA275"/>
    <mergeCell ref="BB275:BD275"/>
    <mergeCell ref="A319:BD319"/>
    <mergeCell ref="A320:BD320"/>
    <mergeCell ref="A321:O321"/>
    <mergeCell ref="P321:AY321"/>
    <mergeCell ref="AZ321:BA321"/>
    <mergeCell ref="BB321:BD321"/>
    <mergeCell ref="A246:O246"/>
    <mergeCell ref="Q246:BD246"/>
    <mergeCell ref="A247:BC247"/>
    <mergeCell ref="A254:C254"/>
    <mergeCell ref="A262:C262"/>
    <mergeCell ref="A263:C263"/>
    <mergeCell ref="A255:C255"/>
    <mergeCell ref="A257:C257"/>
    <mergeCell ref="A259:C259"/>
    <mergeCell ref="A260:C260"/>
    <mergeCell ref="A242:O242"/>
    <mergeCell ref="Q242:BD242"/>
    <mergeCell ref="A243:O243"/>
    <mergeCell ref="Q243:BD243"/>
    <mergeCell ref="A245:O245"/>
    <mergeCell ref="Q245:BD245"/>
    <mergeCell ref="A235:O236"/>
    <mergeCell ref="Q235:BD235"/>
    <mergeCell ref="Q236:BD236"/>
    <mergeCell ref="A238:O238"/>
    <mergeCell ref="Q238:BD238"/>
    <mergeCell ref="A240:O240"/>
    <mergeCell ref="Q240:BD240"/>
    <mergeCell ref="A229:O229"/>
    <mergeCell ref="Q229:BD229"/>
    <mergeCell ref="A231:O231"/>
    <mergeCell ref="Q231:BD231"/>
    <mergeCell ref="Q232:BB232"/>
    <mergeCell ref="A233:O233"/>
    <mergeCell ref="Q233:BD233"/>
    <mergeCell ref="A223:O223"/>
    <mergeCell ref="Q223:BD223"/>
    <mergeCell ref="A225:O225"/>
    <mergeCell ref="Q225:BD225"/>
    <mergeCell ref="A227:O227"/>
    <mergeCell ref="Q227:BD227"/>
    <mergeCell ref="A219:BD219"/>
    <mergeCell ref="A220:O220"/>
    <mergeCell ref="P220:AY220"/>
    <mergeCell ref="AZ220:BA220"/>
    <mergeCell ref="BB220:BD220"/>
    <mergeCell ref="A221:O221"/>
    <mergeCell ref="P221:AY221"/>
    <mergeCell ref="AZ221:BA221"/>
    <mergeCell ref="BB221:BD221"/>
    <mergeCell ref="Q8:BD8"/>
    <mergeCell ref="A218:BD218"/>
    <mergeCell ref="A36:C36"/>
    <mergeCell ref="A37:C37"/>
    <mergeCell ref="A41:C41"/>
    <mergeCell ref="A34:C34"/>
    <mergeCell ref="A50:C50"/>
    <mergeCell ref="A40:C40"/>
    <mergeCell ref="A46:C46"/>
    <mergeCell ref="A1:BD1"/>
    <mergeCell ref="A2:BD2"/>
    <mergeCell ref="A23:O23"/>
    <mergeCell ref="Q25:BD25"/>
    <mergeCell ref="Q27:BD27"/>
    <mergeCell ref="Q14:BD14"/>
    <mergeCell ref="A3:O3"/>
    <mergeCell ref="P3:AY3"/>
    <mergeCell ref="AZ3:BA3"/>
    <mergeCell ref="P6:BD6"/>
    <mergeCell ref="P4:AY4"/>
    <mergeCell ref="AZ4:BA4"/>
    <mergeCell ref="BB3:BD3"/>
    <mergeCell ref="A48:C48"/>
    <mergeCell ref="A39:C39"/>
    <mergeCell ref="A28:O28"/>
    <mergeCell ref="A27:O27"/>
    <mergeCell ref="Q23:BD23"/>
    <mergeCell ref="A38:C38"/>
    <mergeCell ref="BB4:BD4"/>
    <mergeCell ref="A4:O4"/>
    <mergeCell ref="A30:C32"/>
    <mergeCell ref="A35:C35"/>
    <mergeCell ref="A25:O25"/>
    <mergeCell ref="D31:G31"/>
    <mergeCell ref="A6:O6"/>
    <mergeCell ref="A8:O8"/>
    <mergeCell ref="A10:O10"/>
    <mergeCell ref="Q28:BD28"/>
    <mergeCell ref="AR31:AU31"/>
    <mergeCell ref="AZ30:AZ32"/>
    <mergeCell ref="AN31:AQ31"/>
    <mergeCell ref="AJ31:AM31"/>
    <mergeCell ref="AF31:AI31"/>
    <mergeCell ref="D30:AY30"/>
    <mergeCell ref="A49:C49"/>
    <mergeCell ref="A47:C47"/>
    <mergeCell ref="X31:AA31"/>
    <mergeCell ref="T31:W31"/>
    <mergeCell ref="P31:S31"/>
    <mergeCell ref="L31:O31"/>
    <mergeCell ref="H31:K31"/>
    <mergeCell ref="A42:C45"/>
    <mergeCell ref="A33:C33"/>
    <mergeCell ref="AB31:AE31"/>
    <mergeCell ref="Q16:BD16"/>
    <mergeCell ref="Q18:BD18"/>
    <mergeCell ref="BD31:BD32"/>
    <mergeCell ref="BC31:BC32"/>
    <mergeCell ref="AV31:AY31"/>
    <mergeCell ref="Q20:BD20"/>
    <mergeCell ref="BA30:BA32"/>
    <mergeCell ref="BB30:BB32"/>
    <mergeCell ref="BC30:BD30"/>
    <mergeCell ref="A16:O16"/>
    <mergeCell ref="A18:O18"/>
    <mergeCell ref="A12:O12"/>
    <mergeCell ref="A14:O14"/>
    <mergeCell ref="A20:O21"/>
    <mergeCell ref="Q10:BD10"/>
    <mergeCell ref="Q12:BD12"/>
    <mergeCell ref="A56:BB56"/>
    <mergeCell ref="A57:BB57"/>
    <mergeCell ref="A58:O58"/>
    <mergeCell ref="P58:AY58"/>
    <mergeCell ref="AZ58:BA58"/>
    <mergeCell ref="A59:O59"/>
    <mergeCell ref="P59:AY59"/>
    <mergeCell ref="AZ59:BA59"/>
    <mergeCell ref="A61:O61"/>
    <mergeCell ref="Q61:BB61"/>
    <mergeCell ref="A63:O63"/>
    <mergeCell ref="Q63:BB63"/>
    <mergeCell ref="A65:O65"/>
    <mergeCell ref="Q65:BB65"/>
    <mergeCell ref="A67:O67"/>
    <mergeCell ref="Q67:BB67"/>
    <mergeCell ref="A69:O69"/>
    <mergeCell ref="Q69:BB69"/>
    <mergeCell ref="Q70:BA70"/>
    <mergeCell ref="A71:O71"/>
    <mergeCell ref="Q71:BB71"/>
    <mergeCell ref="A73:O73"/>
    <mergeCell ref="Q73:BB73"/>
    <mergeCell ref="A75:O75"/>
    <mergeCell ref="Q75:BB75"/>
    <mergeCell ref="A77:O78"/>
    <mergeCell ref="Q77:BB77"/>
    <mergeCell ref="Q79:BB79"/>
    <mergeCell ref="A80:O80"/>
    <mergeCell ref="Q81:BB81"/>
    <mergeCell ref="A82:O82"/>
    <mergeCell ref="Q82:BB82"/>
    <mergeCell ref="A83:O83"/>
    <mergeCell ref="Q83:BB83"/>
    <mergeCell ref="J86:M86"/>
    <mergeCell ref="N86:Q86"/>
    <mergeCell ref="AH86:AK86"/>
    <mergeCell ref="AL86:AO86"/>
    <mergeCell ref="BA86:BA87"/>
    <mergeCell ref="BB86:BB87"/>
    <mergeCell ref="AX85:AX87"/>
    <mergeCell ref="AY85:AY87"/>
    <mergeCell ref="AP86:AS86"/>
    <mergeCell ref="AT86:AW86"/>
    <mergeCell ref="AZ85:AZ87"/>
    <mergeCell ref="BA85:BB85"/>
    <mergeCell ref="A88:C88"/>
    <mergeCell ref="A89:C89"/>
    <mergeCell ref="R86:U86"/>
    <mergeCell ref="V86:Y86"/>
    <mergeCell ref="Z86:AC86"/>
    <mergeCell ref="AD86:AG86"/>
    <mergeCell ref="A85:A87"/>
    <mergeCell ref="B85:AW85"/>
    <mergeCell ref="B86:E86"/>
    <mergeCell ref="F86:I86"/>
    <mergeCell ref="A90:C90"/>
    <mergeCell ref="A91:C91"/>
    <mergeCell ref="A92:C92"/>
    <mergeCell ref="A93:C93"/>
    <mergeCell ref="A94:C94"/>
    <mergeCell ref="A95:C95"/>
    <mergeCell ref="A96:C96"/>
    <mergeCell ref="A97:C97"/>
    <mergeCell ref="A104:BB104"/>
    <mergeCell ref="A105:BB105"/>
    <mergeCell ref="A106:O106"/>
    <mergeCell ref="P106:AY106"/>
    <mergeCell ref="AZ106:BA106"/>
    <mergeCell ref="A107:O107"/>
    <mergeCell ref="P107:AY107"/>
    <mergeCell ref="AZ107:BA107"/>
    <mergeCell ref="B109:BB109"/>
    <mergeCell ref="B111:BB111"/>
    <mergeCell ref="B113:BB113"/>
    <mergeCell ref="B115:BB115"/>
    <mergeCell ref="B117:BB117"/>
    <mergeCell ref="B119:BB119"/>
    <mergeCell ref="A121:A123"/>
    <mergeCell ref="B121:BB123"/>
    <mergeCell ref="A125:A126"/>
    <mergeCell ref="B125:BB126"/>
    <mergeCell ref="A128:A129"/>
    <mergeCell ref="B128:BB130"/>
    <mergeCell ref="B132:BB132"/>
    <mergeCell ref="B134:BB134"/>
    <mergeCell ref="B135:BB135"/>
    <mergeCell ref="A138:A140"/>
    <mergeCell ref="B138:AW138"/>
    <mergeCell ref="AX138:AX140"/>
    <mergeCell ref="AY138:AY140"/>
    <mergeCell ref="AZ138:AZ140"/>
    <mergeCell ref="BA138:BB139"/>
    <mergeCell ref="B139:E139"/>
    <mergeCell ref="F139:I139"/>
    <mergeCell ref="J139:M139"/>
    <mergeCell ref="N139:Q139"/>
    <mergeCell ref="R139:U139"/>
    <mergeCell ref="V139:Y139"/>
    <mergeCell ref="Z139:AC139"/>
    <mergeCell ref="AD139:AG139"/>
    <mergeCell ref="AH139:AK139"/>
    <mergeCell ref="AL139:AO139"/>
    <mergeCell ref="AP139:AS139"/>
    <mergeCell ref="AT139:AW139"/>
    <mergeCell ref="B147:B148"/>
    <mergeCell ref="C147:C148"/>
    <mergeCell ref="D147:D148"/>
    <mergeCell ref="E147:E148"/>
    <mergeCell ref="F147:F148"/>
    <mergeCell ref="G147:G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V147:V148"/>
    <mergeCell ref="W147:W148"/>
    <mergeCell ref="X147:X148"/>
    <mergeCell ref="Y147:Y148"/>
    <mergeCell ref="Z147:Z148"/>
    <mergeCell ref="AA147:AA148"/>
    <mergeCell ref="AB147:AB148"/>
    <mergeCell ref="AC147:AC148"/>
    <mergeCell ref="AD147:AD148"/>
    <mergeCell ref="AE147:AE148"/>
    <mergeCell ref="AF147:AF148"/>
    <mergeCell ref="AQ147:AQ148"/>
    <mergeCell ref="AR147:AR148"/>
    <mergeCell ref="AG147:AG148"/>
    <mergeCell ref="AH147:AH148"/>
    <mergeCell ref="AI147:AI148"/>
    <mergeCell ref="AJ147:AJ148"/>
    <mergeCell ref="AK147:AK148"/>
    <mergeCell ref="AL147:AL148"/>
    <mergeCell ref="AS147:AS148"/>
    <mergeCell ref="AT147:AT148"/>
    <mergeCell ref="AU147:AU148"/>
    <mergeCell ref="AV147:AV148"/>
    <mergeCell ref="AW147:AW148"/>
    <mergeCell ref="A155:BB155"/>
    <mergeCell ref="AM147:AM148"/>
    <mergeCell ref="AN147:AN148"/>
    <mergeCell ref="AO147:AO148"/>
    <mergeCell ref="AP147:AP148"/>
    <mergeCell ref="A156:BB156"/>
    <mergeCell ref="A157:O157"/>
    <mergeCell ref="P157:AY157"/>
    <mergeCell ref="AZ157:BA157"/>
    <mergeCell ref="A158:O158"/>
    <mergeCell ref="P158:AY158"/>
    <mergeCell ref="AZ158:BA158"/>
    <mergeCell ref="B183:BB183"/>
    <mergeCell ref="B185:BB185"/>
    <mergeCell ref="B160:BB160"/>
    <mergeCell ref="B162:BB162"/>
    <mergeCell ref="B164:BB164"/>
    <mergeCell ref="B166:BB166"/>
    <mergeCell ref="B168:BB168"/>
    <mergeCell ref="B170:BB170"/>
    <mergeCell ref="AH190:AK190"/>
    <mergeCell ref="AL190:AO190"/>
    <mergeCell ref="B190:E190"/>
    <mergeCell ref="A172:A174"/>
    <mergeCell ref="B172:BB174"/>
    <mergeCell ref="A176:A177"/>
    <mergeCell ref="B176:BB177"/>
    <mergeCell ref="A179:A180"/>
    <mergeCell ref="B179:BB181"/>
    <mergeCell ref="Z190:AC190"/>
    <mergeCell ref="R190:U190"/>
    <mergeCell ref="V190:Y190"/>
    <mergeCell ref="B186:BB186"/>
    <mergeCell ref="A189:A191"/>
    <mergeCell ref="B189:AW189"/>
    <mergeCell ref="AX189:AX191"/>
    <mergeCell ref="AY189:AY191"/>
    <mergeCell ref="AZ189:AZ191"/>
    <mergeCell ref="BA189:BB190"/>
    <mergeCell ref="AD190:AG190"/>
    <mergeCell ref="BC251:BC252"/>
    <mergeCell ref="D252:G252"/>
    <mergeCell ref="H252:K252"/>
    <mergeCell ref="L252:O252"/>
    <mergeCell ref="P252:S252"/>
    <mergeCell ref="AP190:AS190"/>
    <mergeCell ref="AT190:AW190"/>
    <mergeCell ref="F190:I190"/>
    <mergeCell ref="J190:M190"/>
    <mergeCell ref="N190:Q190"/>
    <mergeCell ref="AN252:AQ252"/>
    <mergeCell ref="A251:C253"/>
    <mergeCell ref="D251:AY251"/>
    <mergeCell ref="AZ251:AZ252"/>
    <mergeCell ref="BA251:BA252"/>
    <mergeCell ref="BB251:BB252"/>
    <mergeCell ref="AV252:AY252"/>
    <mergeCell ref="AB252:AE252"/>
    <mergeCell ref="AF252:AI252"/>
    <mergeCell ref="AJ252:AM252"/>
    <mergeCell ref="A256:C256"/>
    <mergeCell ref="A264:C264"/>
    <mergeCell ref="A265:C265"/>
    <mergeCell ref="A266:C266"/>
    <mergeCell ref="T252:W252"/>
    <mergeCell ref="X252:AA252"/>
    <mergeCell ref="A261:C261"/>
    <mergeCell ref="A267:C267"/>
    <mergeCell ref="A268:C268"/>
    <mergeCell ref="A269:C269"/>
    <mergeCell ref="BD269:BF269"/>
    <mergeCell ref="BD270:BF270"/>
    <mergeCell ref="A248:O248"/>
    <mergeCell ref="Q248:BC248"/>
    <mergeCell ref="A249:O249"/>
    <mergeCell ref="Q249:BC249"/>
    <mergeCell ref="AR252:AU252"/>
  </mergeCells>
  <printOptions horizontalCentered="1" verticalCentered="1"/>
  <pageMargins left="1.18110236220472" right="0.25" top="0.5" bottom="0" header="0" footer="0"/>
  <pageSetup fitToHeight="0" fitToWidth="1" horizontalDpi="300" verticalDpi="300" orientation="landscape" paperSize="5" scale="64" r:id="rId3"/>
  <headerFooter alignWithMargins="0">
    <oddFooter>&amp;LAprobado Comité de Planeación 15 de Enero de 2014 - Modificiones realizadas 26 de junio de 2014 en Comité de Planeación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Comercio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planeación</dc:title>
  <dc:subject/>
  <dc:creator>planeación</dc:creator>
  <cp:keywords/>
  <dc:description/>
  <cp:lastModifiedBy>Calidad</cp:lastModifiedBy>
  <cp:lastPrinted>2014-09-25T22:16:41Z</cp:lastPrinted>
  <dcterms:created xsi:type="dcterms:W3CDTF">2007-11-12T14:41:16Z</dcterms:created>
  <dcterms:modified xsi:type="dcterms:W3CDTF">2014-11-26T14:05:04Z</dcterms:modified>
  <cp:category/>
  <cp:version/>
  <cp:contentType/>
  <cp:contentStatus/>
</cp:coreProperties>
</file>