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Planeacion 2020\para Publicar31 de enero\6.1.4 POA_listo\"/>
    </mc:Choice>
  </mc:AlternateContent>
  <workbookProtection workbookAlgorithmName="SHA-512" workbookHashValue="WpkK2Q4TwFzoC/hHs95lUuCfxw9xOZL+8FVoA7HNG5SrUfnxOOlMt2vUlGXtbZHtxCBw8OeFn5wWkLD2YnVWeA==" workbookSaltValue="QfS+obvqq/VBf6vab2TjfQ==" workbookSpinCount="100000" lockStructure="1"/>
  <bookViews>
    <workbookView xWindow="0" yWindow="0" windowWidth="19785" windowHeight="7500" firstSheet="15" activeTab="20"/>
  </bookViews>
  <sheets>
    <sheet name="Gestión contable fra" sheetId="9" r:id="rId1"/>
    <sheet name="internacionalización" sheetId="10" r:id="rId2"/>
    <sheet name="investigaciones" sheetId="11" r:id="rId3"/>
    <sheet name="PLANEACION-AMBIENTAL" sheetId="12" r:id="rId4"/>
    <sheet name="PLANEACION" sheetId="13" r:id="rId5"/>
    <sheet name="bienestar" sheetId="15" r:id="rId6"/>
    <sheet name="Admisiones" sheetId="16" r:id="rId7"/>
    <sheet name="th" sheetId="17" r:id="rId8"/>
    <sheet name="adquisicbienesyscios" sheetId="20" r:id="rId9"/>
    <sheet name="juridica" sheetId="21" r:id="rId10"/>
    <sheet name="ingles" sheetId="19" r:id="rId11"/>
    <sheet name="DocenciaFAYD" sheetId="26" r:id="rId12"/>
    <sheet name="docenciaFI" sheetId="22" r:id="rId13"/>
    <sheet name="tic Infraestructura" sheetId="27" r:id="rId14"/>
    <sheet name="ticmedioseducativos" sheetId="28" r:id="rId15"/>
    <sheet name="ticDesarrollos" sheetId="29" r:id="rId16"/>
    <sheet name="tic gobiernodigital" sheetId="30" r:id="rId17"/>
    <sheet name="Bibilioteca" sheetId="31" r:id="rId18"/>
    <sheet name="SGSST" sheetId="23" r:id="rId19"/>
    <sheet name="EGRESADOS" sheetId="24" r:id="rId20"/>
    <sheet name="Planeacion_academica" sheetId="32" r:id="rId21"/>
    <sheet name="Gestióndocumental" sheetId="25" r:id="rId22"/>
    <sheet name="comunicaciones" sheetId="18" r:id="rId23"/>
    <sheet name="Calidad" sheetId="14" r:id="rId24"/>
  </sheets>
  <externalReferences>
    <externalReference r:id="rId25"/>
  </externalReferences>
  <definedNames>
    <definedName name="OLE_LINK1" localSheetId="0">'Gestión contable fra'!$F$62</definedName>
  </definedNames>
  <calcPr calcId="152511"/>
</workbook>
</file>

<file path=xl/calcChain.xml><?xml version="1.0" encoding="utf-8"?>
<calcChain xmlns="http://schemas.openxmlformats.org/spreadsheetml/2006/main">
  <c r="J27" i="30" l="1"/>
  <c r="J29" i="29"/>
  <c r="J22" i="28"/>
  <c r="J27" i="27"/>
  <c r="J23" i="26"/>
  <c r="J23" i="14"/>
  <c r="J21" i="25"/>
  <c r="M27" i="23"/>
  <c r="J27" i="23"/>
  <c r="J24" i="22"/>
  <c r="J96" i="21"/>
  <c r="J18" i="20"/>
  <c r="J25" i="19"/>
  <c r="M29" i="18"/>
  <c r="J29" i="18"/>
  <c r="M23" i="18"/>
  <c r="J23" i="18"/>
  <c r="J24" i="17"/>
  <c r="M17" i="17"/>
  <c r="J18" i="16"/>
  <c r="J27" i="13"/>
  <c r="M39" i="12"/>
  <c r="J39" i="12"/>
  <c r="N37" i="11"/>
  <c r="J37" i="11"/>
  <c r="K35" i="11"/>
  <c r="K25" i="11"/>
  <c r="K14" i="11"/>
  <c r="K37" i="11"/>
  <c r="J17" i="9"/>
  <c r="M17" i="9"/>
  <c r="M34" i="9"/>
  <c r="J39" i="9"/>
  <c r="M39" i="9"/>
  <c r="J62" i="9"/>
</calcChain>
</file>

<file path=xl/comments1.xml><?xml version="1.0" encoding="utf-8"?>
<comments xmlns="http://schemas.openxmlformats.org/spreadsheetml/2006/main">
  <authors>
    <author>IUCMC</author>
  </authors>
  <commentList>
    <comment ref="K14" authorId="0" shapeId="0">
      <text>
        <r>
          <rPr>
            <b/>
            <sz val="9"/>
            <color indexed="81"/>
            <rFont val="Tahoma"/>
            <family val="2"/>
          </rPr>
          <t>IUCMC:</t>
        </r>
        <r>
          <rPr>
            <sz val="9"/>
            <color indexed="81"/>
            <rFont val="Tahoma"/>
            <family val="2"/>
          </rPr>
          <t xml:space="preserve">
modificado</t>
        </r>
      </text>
    </comment>
    <comment ref="K16" authorId="0" shapeId="0">
      <text>
        <r>
          <rPr>
            <b/>
            <sz val="9"/>
            <color indexed="81"/>
            <rFont val="Tahoma"/>
            <family val="2"/>
          </rPr>
          <t>IUCMC:</t>
        </r>
        <r>
          <rPr>
            <sz val="9"/>
            <color indexed="81"/>
            <rFont val="Tahoma"/>
            <family val="2"/>
          </rPr>
          <t xml:space="preserve">
modifcada pregrado</t>
        </r>
      </text>
    </comment>
    <comment ref="K17" authorId="0" shapeId="0">
      <text>
        <r>
          <rPr>
            <b/>
            <sz val="9"/>
            <color indexed="81"/>
            <rFont val="Tahoma"/>
            <family val="2"/>
          </rPr>
          <t>IUCMC:</t>
        </r>
        <r>
          <rPr>
            <sz val="9"/>
            <color indexed="81"/>
            <rFont val="Tahoma"/>
            <family val="2"/>
          </rPr>
          <t xml:space="preserve">
modificada</t>
        </r>
      </text>
    </comment>
    <comment ref="K18" authorId="0" shapeId="0">
      <text>
        <r>
          <rPr>
            <b/>
            <sz val="9"/>
            <color indexed="81"/>
            <rFont val="Tahoma"/>
            <family val="2"/>
          </rPr>
          <t>IUCMC:</t>
        </r>
        <r>
          <rPr>
            <sz val="9"/>
            <color indexed="81"/>
            <rFont val="Tahoma"/>
            <family val="2"/>
          </rPr>
          <t xml:space="preserve">
modificada</t>
        </r>
      </text>
    </comment>
    <comment ref="K19" authorId="0" shapeId="0">
      <text>
        <r>
          <rPr>
            <b/>
            <sz val="9"/>
            <color indexed="81"/>
            <rFont val="Tahoma"/>
            <family val="2"/>
          </rPr>
          <t>IUCMC:</t>
        </r>
        <r>
          <rPr>
            <sz val="9"/>
            <color indexed="81"/>
            <rFont val="Tahoma"/>
            <family val="2"/>
          </rPr>
          <t xml:space="preserve">
modificada</t>
        </r>
      </text>
    </comment>
    <comment ref="K20" authorId="0" shapeId="0">
      <text>
        <r>
          <rPr>
            <b/>
            <sz val="9"/>
            <color indexed="81"/>
            <rFont val="Tahoma"/>
            <family val="2"/>
          </rPr>
          <t>IUCMC:</t>
        </r>
        <r>
          <rPr>
            <sz val="9"/>
            <color indexed="81"/>
            <rFont val="Tahoma"/>
            <family val="2"/>
          </rPr>
          <t xml:space="preserve">
modificada</t>
        </r>
      </text>
    </comment>
  </commentList>
</comments>
</file>

<file path=xl/comments2.xml><?xml version="1.0" encoding="utf-8"?>
<comments xmlns="http://schemas.openxmlformats.org/spreadsheetml/2006/main">
  <authors>
    <author>IUCMC</author>
  </authors>
  <commentList>
    <comment ref="K14" authorId="0" shapeId="0">
      <text>
        <r>
          <rPr>
            <b/>
            <sz val="9"/>
            <color indexed="81"/>
            <rFont val="Tahoma"/>
            <family val="2"/>
          </rPr>
          <t>IUCMC:</t>
        </r>
        <r>
          <rPr>
            <sz val="9"/>
            <color indexed="81"/>
            <rFont val="Tahoma"/>
            <family val="2"/>
          </rPr>
          <t xml:space="preserve">
modificado</t>
        </r>
      </text>
    </comment>
    <comment ref="K16" authorId="0" shapeId="0">
      <text>
        <r>
          <rPr>
            <b/>
            <sz val="9"/>
            <color indexed="81"/>
            <rFont val="Tahoma"/>
            <family val="2"/>
          </rPr>
          <t>IUCMC:</t>
        </r>
        <r>
          <rPr>
            <sz val="9"/>
            <color indexed="81"/>
            <rFont val="Tahoma"/>
            <family val="2"/>
          </rPr>
          <t xml:space="preserve">
modifcada pregrado</t>
        </r>
      </text>
    </comment>
    <comment ref="K17" authorId="0" shapeId="0">
      <text>
        <r>
          <rPr>
            <b/>
            <sz val="9"/>
            <color indexed="81"/>
            <rFont val="Tahoma"/>
            <family val="2"/>
          </rPr>
          <t>IUCMC:</t>
        </r>
        <r>
          <rPr>
            <sz val="9"/>
            <color indexed="81"/>
            <rFont val="Tahoma"/>
            <family val="2"/>
          </rPr>
          <t xml:space="preserve">
modificada</t>
        </r>
      </text>
    </comment>
    <comment ref="K18" authorId="0" shapeId="0">
      <text>
        <r>
          <rPr>
            <b/>
            <sz val="9"/>
            <color indexed="81"/>
            <rFont val="Tahoma"/>
            <family val="2"/>
          </rPr>
          <t>IUCMC:</t>
        </r>
        <r>
          <rPr>
            <sz val="9"/>
            <color indexed="81"/>
            <rFont val="Tahoma"/>
            <family val="2"/>
          </rPr>
          <t xml:space="preserve">
modificada</t>
        </r>
      </text>
    </comment>
    <comment ref="K19" authorId="0" shapeId="0">
      <text>
        <r>
          <rPr>
            <b/>
            <sz val="9"/>
            <color indexed="81"/>
            <rFont val="Tahoma"/>
            <family val="2"/>
          </rPr>
          <t>IUCMC:</t>
        </r>
        <r>
          <rPr>
            <sz val="9"/>
            <color indexed="81"/>
            <rFont val="Tahoma"/>
            <family val="2"/>
          </rPr>
          <t xml:space="preserve">
modificada</t>
        </r>
      </text>
    </comment>
    <comment ref="K20" authorId="0" shapeId="0">
      <text>
        <r>
          <rPr>
            <b/>
            <sz val="9"/>
            <color indexed="81"/>
            <rFont val="Tahoma"/>
            <family val="2"/>
          </rPr>
          <t>IUCMC:</t>
        </r>
        <r>
          <rPr>
            <sz val="9"/>
            <color indexed="81"/>
            <rFont val="Tahoma"/>
            <family val="2"/>
          </rPr>
          <t xml:space="preserve">
modificada</t>
        </r>
      </text>
    </comment>
  </commentList>
</comments>
</file>

<file path=xl/comments3.xml><?xml version="1.0" encoding="utf-8"?>
<comments xmlns="http://schemas.openxmlformats.org/spreadsheetml/2006/main">
  <authors>
    <author>Vicerrectoria</author>
    <author>IUCMC</author>
  </authors>
  <commentList>
    <comment ref="K12" authorId="0" shapeId="0">
      <text>
        <r>
          <rPr>
            <b/>
            <sz val="9"/>
            <color indexed="81"/>
            <rFont val="Tahoma"/>
            <family val="2"/>
          </rPr>
          <t>Vicerrectoria:</t>
        </r>
        <r>
          <rPr>
            <sz val="9"/>
            <color indexed="81"/>
            <rFont val="Tahoma"/>
            <family val="2"/>
          </rPr>
          <t xml:space="preserve">
Esto estaba al contrario debe ser así.</t>
        </r>
      </text>
    </comment>
    <comment ref="K14" authorId="1" shapeId="0">
      <text>
        <r>
          <rPr>
            <b/>
            <sz val="9"/>
            <color indexed="81"/>
            <rFont val="Tahoma"/>
            <family val="2"/>
          </rPr>
          <t>IUCMC:</t>
        </r>
        <r>
          <rPr>
            <sz val="9"/>
            <color indexed="81"/>
            <rFont val="Tahoma"/>
            <family val="2"/>
          </rPr>
          <t xml:space="preserve">
modificado</t>
        </r>
      </text>
    </comment>
    <comment ref="K17" authorId="1" shapeId="0">
      <text>
        <r>
          <rPr>
            <b/>
            <sz val="9"/>
            <color indexed="81"/>
            <rFont val="Tahoma"/>
            <family val="2"/>
          </rPr>
          <t>IUCMC:</t>
        </r>
        <r>
          <rPr>
            <sz val="9"/>
            <color indexed="81"/>
            <rFont val="Tahoma"/>
            <family val="2"/>
          </rPr>
          <t xml:space="preserve">
modificada</t>
        </r>
      </text>
    </comment>
    <comment ref="K18" authorId="1" shapeId="0">
      <text>
        <r>
          <rPr>
            <b/>
            <sz val="9"/>
            <color indexed="81"/>
            <rFont val="Tahoma"/>
            <family val="2"/>
          </rPr>
          <t>IUCMC:</t>
        </r>
        <r>
          <rPr>
            <sz val="9"/>
            <color indexed="81"/>
            <rFont val="Tahoma"/>
            <family val="2"/>
          </rPr>
          <t xml:space="preserve">
modifcada pregrado</t>
        </r>
      </text>
    </comment>
    <comment ref="K21" authorId="1" shapeId="0">
      <text>
        <r>
          <rPr>
            <b/>
            <sz val="9"/>
            <color indexed="81"/>
            <rFont val="Tahoma"/>
            <family val="2"/>
          </rPr>
          <t>IUCMC:</t>
        </r>
        <r>
          <rPr>
            <sz val="9"/>
            <color indexed="81"/>
            <rFont val="Tahoma"/>
            <family val="2"/>
          </rPr>
          <t xml:space="preserve">
modificada</t>
        </r>
      </text>
    </comment>
  </commentList>
</comments>
</file>

<file path=xl/sharedStrings.xml><?xml version="1.0" encoding="utf-8"?>
<sst xmlns="http://schemas.openxmlformats.org/spreadsheetml/2006/main" count="2473" uniqueCount="944">
  <si>
    <t>CARGO:</t>
  </si>
  <si>
    <t>RESPONSABLE:</t>
  </si>
  <si>
    <t>ACTIVIDAD</t>
  </si>
  <si>
    <t>CRONOGRAMA PROPUESTO</t>
  </si>
  <si>
    <t>TOTAL</t>
  </si>
  <si>
    <t>PROCESO:</t>
  </si>
  <si>
    <t>POLITICA INSTITUCIONAL RELACIONADA</t>
  </si>
  <si>
    <t>FIRMA DEL RESPONSABLE</t>
  </si>
  <si>
    <t>Proceso: Planeación Estratégica
Subproceso: Planeación y Mejora Continua</t>
  </si>
  <si>
    <t>Código</t>
  </si>
  <si>
    <t>Versión</t>
  </si>
  <si>
    <t>300.03.02.01.01.02.R.01</t>
  </si>
  <si>
    <t>Emisión</t>
  </si>
  <si>
    <t>EJE TEMATICO RELACIONADO:</t>
  </si>
  <si>
    <t>FIRMA RECTOR</t>
  </si>
  <si>
    <t>PESO DE LA ACTIVIDAD</t>
  </si>
  <si>
    <t>PRODUCTO DE LA ACTIVIDAD</t>
  </si>
  <si>
    <t>FIRMA JEFE INMEDIATO</t>
  </si>
  <si>
    <t>Página</t>
  </si>
  <si>
    <t>PLAN OPERATIVO ANUAL
AÑO 2019</t>
  </si>
  <si>
    <t>DIMENSIÓN MIPG</t>
  </si>
  <si>
    <t>PRESUPUESTO</t>
  </si>
  <si>
    <t>FECHA DE INICIO</t>
  </si>
  <si>
    <t>FECHA DE FINALIZACIÓN</t>
  </si>
  <si>
    <t>INDICADOR</t>
  </si>
  <si>
    <t>META</t>
  </si>
  <si>
    <t>PROGRAMA</t>
  </si>
  <si>
    <t>PROYECTO</t>
  </si>
  <si>
    <t>Objetivo Estratégico o de Calidad</t>
  </si>
  <si>
    <t>Estrategia</t>
  </si>
  <si>
    <t>PDI 2016-2020</t>
  </si>
  <si>
    <t>Gestión Financiera y Contable</t>
  </si>
  <si>
    <t>P.U Presupuesto</t>
  </si>
  <si>
    <t>Gestión Organizacional</t>
  </si>
  <si>
    <t>      Generar la información contable y financiera de acuerdo al efectivo registro de los hechos económicos, sociales o ambientales que contribuyan a la rendición de cuentas, la toma de decisiones y el control interno y externo.</t>
  </si>
  <si>
    <t>Gestión con valores para el resultado</t>
  </si>
  <si>
    <t>Gestión Contable y Financiera</t>
  </si>
  <si>
    <t>Realizar evaluación y análisis de la información contable que permita la convergencia al nuevo marco técnico normativo para las entidades de Gobierno</t>
  </si>
  <si>
    <t>Unificar la información académico - administrativa -financiera, acorde a las necesidades normativas y  al crecimiento de la  Institución cumpliendo con el decreto2450 de 2015 del Ministerio de Educación Nacional.</t>
  </si>
  <si>
    <t>Articulación -Académico-Administrativo - Financiero</t>
  </si>
  <si>
    <t>Implementación Normas NICSP</t>
  </si>
  <si>
    <t>&gt;=100% de aplicación de las normas NICSP</t>
  </si>
  <si>
    <t>No. de actividades realizadas/total de actividades planeadas</t>
  </si>
  <si>
    <t>80% de la información académico-financiera unificada</t>
  </si>
  <si>
    <t>Información académico-financiera unificada/total de la información académico-financiera identificada a unificar</t>
  </si>
  <si>
    <t>Software celeste y SIAG articulados</t>
  </si>
  <si>
    <t>Información y Comunicación</t>
  </si>
  <si>
    <t>Tëcnico Administrativo Pagaduría - Técnico Administrativo SIAG</t>
  </si>
  <si>
    <t>Contabilidad Instituionalcumple los parametros establecidoa en las  Normas NICSP</t>
  </si>
  <si>
    <t xml:space="preserve">Formatos institucionales  para Programación presupestal </t>
  </si>
  <si>
    <t>Anteproyecto -Acuerdo Consejo Directivo</t>
  </si>
  <si>
    <t>Acuerdo Derechos pecuniarios 
Publicación en  Página
Reporte Acuerdo al MEN</t>
  </si>
  <si>
    <t>Evidencia Informes presentados</t>
  </si>
  <si>
    <t>fuente Gestión Del proceso
Realizar la proyección del proyecto de acuerdo de derechos pecuniarios</t>
  </si>
  <si>
    <t>fuente Gestión Del proceso
Realización y presentación informes a diferentes entes de control y partes interesadas</t>
  </si>
  <si>
    <t>Fuente Gestión Del proceso
Generación y Presentación Informes y estados financieros a entes de control y partes interesadas</t>
  </si>
  <si>
    <t>Evidencia declaciones presentadas</t>
  </si>
  <si>
    <t>Resoluciones de devolución</t>
  </si>
  <si>
    <t xml:space="preserve">Notas contables de financiaciones y pagos </t>
  </si>
  <si>
    <t>Fuente Gestión Del proceso
Realizacion y presentacion de declaraciones tributarias</t>
  </si>
  <si>
    <t>Fuente Gestión Del proceso
Gestiónar solicitud de devolucion de IVA</t>
  </si>
  <si>
    <t>Fuente: riesgos
1. Desarrollo del proyecto articulación académico - financiero.
2. Desarrollo técnologico para inclusión de nomina del personal docente y administrativo en el sistema financiero celeste.
3. Solicitar a los responsables de los procesos información que impacte el proceso contable y financiero (convenios, alianzas, contratos, cursos ofertados, donaciones entre otros)</t>
  </si>
  <si>
    <t>Información financiera y contable oportuna y confiable</t>
  </si>
  <si>
    <t>Elizabeth Zuluaga</t>
  </si>
  <si>
    <t xml:space="preserve"> P.U Contabilidad</t>
  </si>
  <si>
    <t>Fuente: PDI 2016-2020
Culminación de la Parametrización e implementación  del servicio del sistema información financiera  en: Propiedad planta y equipo y diferidos.</t>
  </si>
  <si>
    <t>CDT constituciodos - documentacion del proceso</t>
  </si>
  <si>
    <t>Fuente: Riesgo 
1. Verificar el cumplimiento de las politicas establecidas para inversión de excedentes financieros.
2. Constitución de CDT</t>
  </si>
  <si>
    <t>Fuente Gestión Del proceso
Verificación Pac Mensual</t>
  </si>
  <si>
    <t>Oscar Yonaimer Vitoncó</t>
  </si>
  <si>
    <t>Politica de modernización institucional</t>
  </si>
  <si>
    <t xml:space="preserve">Claudia Lorena Muñoz </t>
  </si>
  <si>
    <t>Acuerdo de PAC Aprobado</t>
  </si>
  <si>
    <t>Fuente Gestión Del proceso
Apoyo a las lineas de Bienestar Universitario en la Dimensión Desarrollo Socioeconomico  (asesoría, registro, busqueda, consulta)</t>
  </si>
  <si>
    <t>Carlos</t>
  </si>
  <si>
    <t>Mauro y Celeste</t>
  </si>
  <si>
    <t>Fuente Gestión Del proceso
Elaboración anteproyecto 2021</t>
  </si>
  <si>
    <t>PLAN OPERATIVO ANUAL
AÑO 2020</t>
  </si>
  <si>
    <t>Fuente: riesgo
1. Aplicar formato de planificación presupuestal para las actividades aprobadas dentro de la planeación de los proyectos del PDI.
2. Armonización  del formato  diseñado con el PAA de la Institución para revisión y ajustes.
3. Modificación del PAC, de acuerdo a la información de periodicidad de pagos, presentada en el formato de requerimiento de necesidades</t>
  </si>
  <si>
    <t>fuente: Riesgo
1.Implementación y seguimiento a los resultados de la armonización sistema académico y financiero:
a) Matriculas en sus bases de datos para programas regulares y de extensión,
b)  matriculas estudiantes nuevos para programas regulares y de extensión. 
C) web service para liquidacion de recibos en recaudos diferentes a matriculas.
d) web service para inscripciones.
e) Cargue automático del tercero en celeste. (CELESTE)</t>
  </si>
  <si>
    <t>Internacionalización</t>
  </si>
  <si>
    <t>Nestor Orlando Sandoval Holguín</t>
  </si>
  <si>
    <t>Contratista Internacionalización</t>
  </si>
  <si>
    <t>Relacionamiento Externo</t>
  </si>
  <si>
    <t>Gestión de Valores para el resultado</t>
  </si>
  <si>
    <t>Lograr la inserción de los programas académicos, investigativos y de Proyección Social de la IUCMC en el contexto nacional e internacional promoviendo la interacción con otros programas, mediante la movilidad de estudiantes y docentes buscando con ello un mejor posicionamiento institucional.</t>
  </si>
  <si>
    <t>Gestionar alianzas estratégicas para formular proyectos que permitan el fortalecimiento de los procesos académicos, investigativos, proyección social y la extensión de la institución a través de  convenios o acuerdos con instituciones públicas o privadas  que posibiliten la integración con dinámicas nacionales e internacionales</t>
  </si>
  <si>
    <t xml:space="preserve">Relaciones
Interinstitucio
nales y de
Internacional
ización
</t>
  </si>
  <si>
    <t>Cooperación Interinstitucional</t>
  </si>
  <si>
    <t>Coordinar actividades con entidades externas que permitan desarrollar alianzas estratégicas y/o participación en redes nacionales o internacionales (Relacionamiento Externo)</t>
  </si>
  <si>
    <t xml:space="preserve">1 Proyecto de cooperación, trabajdo interinstitucionalmente </t>
  </si>
  <si>
    <t>No. de Proyectos de investigación,innovacióncreación artística y cultural y/o proyección
desarrollados como producto de la cooperación académica y profesional, realizada por directivos,
profesores y estudiantes del programa, con miembros de comunidades nacionales e internacionales
de reconocido liderazgo en el área del programa</t>
  </si>
  <si>
    <t>&gt;=7 proyectos identificados  o ejecutados</t>
  </si>
  <si>
    <t>Coordinar actividades de relacionamiento con los procesos internos (proyección social, egresados, investigación, CIDECUCA, Centro de Estudios Urbanos) para fortalecer la visibilidad institucional (reuniones periódicas, boletin institucional sobre el trabajo externo de la IUCMC)</t>
  </si>
  <si>
    <t>2 Boletines de Relacionamiento Externo</t>
  </si>
  <si>
    <t>Proyectos Internacionales</t>
  </si>
  <si>
    <t xml:space="preserve">Gestionar convenios con Universidades y/o Instituciones nacionales o internacionales </t>
  </si>
  <si>
    <t xml:space="preserve">2 Convenios </t>
  </si>
  <si>
    <t>No. de redes en  las que se participa</t>
  </si>
  <si>
    <t>&gt;=4 redes con participación activa</t>
  </si>
  <si>
    <t xml:space="preserve">Acompañar a la OFICINA de investigaciones  para el desarrollo de proyectos de investigación conjunta </t>
  </si>
  <si>
    <t xml:space="preserve">2 Proyectos </t>
  </si>
  <si>
    <t>Movilidad  academica</t>
  </si>
  <si>
    <t xml:space="preserve"> Generación informes del proceso de visibilidad nacional e internacional para visitas de  pares académicos del MEN y CNA</t>
  </si>
  <si>
    <t>Informes presentados</t>
  </si>
  <si>
    <t xml:space="preserve">visitas </t>
  </si>
  <si>
    <t>&gt;=10 No. de currículos actualizados por programa académico</t>
  </si>
  <si>
    <t>No. de currículos actualizados tomando como referencia los convenios aprobados para trabajar y según vencimiento de registros calificados.</t>
  </si>
  <si>
    <t xml:space="preserve">Acompañar a los programas en la estructuración de los planes del Factor de Visibilidad Nacional e Internacional </t>
  </si>
  <si>
    <t xml:space="preserve">Un plan por cada programa </t>
  </si>
  <si>
    <t>Elaborar y presentar los procedimientos para establecer convenios, movilidad entrante y saliente de estudiantes</t>
  </si>
  <si>
    <t xml:space="preserve">procedimientos presentados </t>
  </si>
  <si>
    <t xml:space="preserve">Presentar a la Rectoría propuesta para establecer alianzas estrategicas con IES y/o instituciones que permitan el desarrollo de actividades de cooperación institucional </t>
  </si>
  <si>
    <t>&gt;=80% de actividades de movilidad ejecutadas</t>
  </si>
  <si>
    <t>No. de actividades de movilidad cadémica /actividades de movilidadacadémica planeadas</t>
  </si>
  <si>
    <t>15 MILLONES</t>
  </si>
  <si>
    <t>La oficina de Relacionamiento Externo realiza reuniones de socialización con estudiantes sobre el proceso de internacionalización en IUCMC</t>
  </si>
  <si>
    <t>6 reuniones</t>
  </si>
  <si>
    <t xml:space="preserve">Asesoria a estudiantes sobre la aplicación a oportunidades de movilidad nacional o internacional </t>
  </si>
  <si>
    <t>20 estudiantes</t>
  </si>
  <si>
    <t xml:space="preserve">Coordinar la publicación de oferta de becas y/ o oportunidades de movilidad académica </t>
  </si>
  <si>
    <t>2 publicaciones</t>
  </si>
  <si>
    <t xml:space="preserve">10 MILLONES </t>
  </si>
  <si>
    <t>INVESTIGACIONES</t>
  </si>
  <si>
    <t>ASESOR INVESTIGACIONES</t>
  </si>
  <si>
    <t>ACADEMICO - INVESTIGATIVO</t>
  </si>
  <si>
    <t>Peso Proyecto</t>
  </si>
  <si>
    <t>AJUSTE FECHA DE INICIO</t>
  </si>
  <si>
    <t>AJUSTE FECHA DE FINALIZACIÓN</t>
  </si>
  <si>
    <t>Gestion del conocimiento y la innovación</t>
  </si>
  <si>
    <t>Fomentar la generación de conocimiento y la innovación para contribuir con la transformación social de la Región y el País.</t>
  </si>
  <si>
    <t>Generación de competencias y habilidades para la ciencia, la tecnología y la innovación</t>
  </si>
  <si>
    <t>Capital Humano para la Investigación y la Innovación</t>
  </si>
  <si>
    <t>Fortalecimiento Grupos de investigación y capacidad crítica de los estudiantes</t>
  </si>
  <si>
    <t>Evaluar y poner en operación convocatoria interna de Joven Investigadores 2020</t>
  </si>
  <si>
    <t>Documentos de formulación de la convocatoria</t>
  </si>
  <si>
    <t>Número de jóvenes investigadores o auxiliares de investigación</t>
  </si>
  <si>
    <t>≥ 10
jóvenes
investigadores o auxiliares
de
investigación</t>
  </si>
  <si>
    <t>Evaluar y poner en operación convocatoria de Semilleros de Investigación 2020</t>
  </si>
  <si>
    <t>Convocatorias
semilleros de
investigación</t>
  </si>
  <si>
    <t>≥ 5
convocatorias para
semilleros</t>
  </si>
  <si>
    <t>Continuar ejecución y financiación de proyectos de Joven Investigador Convocatoria 2019</t>
  </si>
  <si>
    <t>Informes de ejecucion presupuestal y de actividades</t>
  </si>
  <si>
    <t>Continuar Segumiento, Ejecución y Financiación de proyectos de Convocatoria de Semilleros de Investigación 2019</t>
  </si>
  <si>
    <t>Encuentro Interno Semilleros de Investigación</t>
  </si>
  <si>
    <t>Evento realizado</t>
  </si>
  <si>
    <t>Promover el sistema de investigaciones y sus políticas con  el objetivo de
constituirla como eje
integrador entre la 
enseñanza, el relacionamiento externo y los procesos investigativos</t>
  </si>
  <si>
    <t xml:space="preserve">Sistema de Investigación Institucional </t>
  </si>
  <si>
    <t>Vicerrectoría de
Investigaciones</t>
  </si>
  <si>
    <t>Una Propuesta de
Vicerrectoría de
Investigaciones</t>
  </si>
  <si>
    <t>&gt;=1
propuesta de una
Vicerrectoría de
Investigaciones</t>
  </si>
  <si>
    <t>Propiedad
Intelectual</t>
  </si>
  <si>
    <t>Capacitación Propiedad Intelecutal</t>
  </si>
  <si>
    <t>Capacitación Realizada</t>
  </si>
  <si>
    <t>Un Estatuto
de Propiedad
Intelectual</t>
  </si>
  <si>
    <t>Política de Investigación Institucional</t>
  </si>
  <si>
    <t>Actualización y Socialización del Sistema de Investigaciones</t>
  </si>
  <si>
    <t>Socialización Realizada
Documento Actualización Sistema Investigaciones</t>
  </si>
  <si>
    <t>Política de
Investigaciones</t>
  </si>
  <si>
    <t>Una propuesta de
la Política de
Investigaciones</t>
  </si>
  <si>
    <t>Plan de Incentivos</t>
  </si>
  <si>
    <t>Pagar incentivos a Docentes-Investigadores de acuerdo a su producción Investigativa</t>
  </si>
  <si>
    <t>Pagos realizados</t>
  </si>
  <si>
    <t>Un plan de
Incentivos
por Producción
Académico-Científica</t>
  </si>
  <si>
    <t xml:space="preserve">Difundir y divulgar los resultados del
sistema de Investigación Institucional, que permita el posicionamiento de la institución y el empoderamiento de las
comunidades en procesos de Ciencia, tecnología e innovación
</t>
  </si>
  <si>
    <t xml:space="preserve">Visibilidad y Circulación
del Conocimiento y los Saberes
</t>
  </si>
  <si>
    <t>Revistas Institucionales
Investigativa</t>
  </si>
  <si>
    <t>Número de
revistas creadas y/o
actualizadas</t>
  </si>
  <si>
    <t>≥ 1 Revista
interdisciplinaria</t>
  </si>
  <si>
    <t>Reconocimiento Grupos de Investigación</t>
  </si>
  <si>
    <t>Fuente: Riesgos
Apoyar y capacitar a Grupos de Investigación e Investigadores en la generación y consolidación de productos científicos</t>
  </si>
  <si>
    <t>Informes mensuales</t>
  </si>
  <si>
    <t>Número de grupos de investigación reconocidos</t>
  </si>
  <si>
    <t>&gt;= 6 grupos de investigación reconocidos por Colciencias</t>
  </si>
  <si>
    <t xml:space="preserve">Actualizar portal web en relación al proceso de Invesitigaciones </t>
  </si>
  <si>
    <t>Sitio web  actualizdo</t>
  </si>
  <si>
    <t>Apoyar a Investigadores en la inscripción de eventos académico-cientificos a nivel nacional e internacional</t>
  </si>
  <si>
    <t xml:space="preserve">Certificados de Participación </t>
  </si>
  <si>
    <t>Apoyar a Investigadores en movilidad para participar en eventos académico-cientificos a nivel nacional e internacional</t>
  </si>
  <si>
    <t>Bolsa de Tiquetes</t>
  </si>
  <si>
    <t>Contrato Bolsa Tiquetes</t>
  </si>
  <si>
    <t>Formulación de Proyectos Externos e
Internos</t>
  </si>
  <si>
    <t>Evaluar y poner en operación convocatoria Interna de proyectos para grupos de Investigación 2019-2020</t>
  </si>
  <si>
    <t>Número de proyectos de
investigación formulados,
en ejecución o terminados</t>
  </si>
  <si>
    <t>≥ 30
proyectos de
investigación
formulados,
en ejecución
o terminados</t>
  </si>
  <si>
    <t>Fuente: Riesgos
Seguimiento de ejecución Financiera y de actividades de proyectos de convocatorias Externos e Internos 2019</t>
  </si>
  <si>
    <t>Control Asistencia reuniones mensuales</t>
  </si>
  <si>
    <t>Fuente: Riesgos
Continuar ejecución, financiación y finalización de proyectos de Investigación de la convocatoria interna de grupos 2018-2019</t>
  </si>
  <si>
    <t>Desarrollar investigación y creaciones artísticas en
articulación con universidad
empresa estado sociedad que impacten en el medio</t>
  </si>
  <si>
    <t>Articulación Universidad
Empresa Estado
Sociedad</t>
  </si>
  <si>
    <t>Articulación Universidad Empresa  Estado
Sociedad</t>
  </si>
  <si>
    <t>Ejectuar Proyecto Externo convenio UNIMAYOR-UNICUSES</t>
  </si>
  <si>
    <t>Informes Semestrales</t>
  </si>
  <si>
    <t>Número de
proyectos
desarrollados</t>
  </si>
  <si>
    <t>&gt; 5 proyectos
articulados con la
universidadempresa -
estado</t>
  </si>
  <si>
    <t>Articulación Universidad Empresa Estado
Sociedad</t>
  </si>
  <si>
    <t>Números de
eventos
desarrollados</t>
  </si>
  <si>
    <t>≥ 12 eventos
académicos científicos
desarrollados por la IUCMC</t>
  </si>
  <si>
    <t>Planeación y mejora</t>
  </si>
  <si>
    <t>Gloria Ximena Hurtado Paredes - contratista ambiental</t>
  </si>
  <si>
    <t>Asesora Planeación</t>
  </si>
  <si>
    <t>Gestión organizacional</t>
  </si>
  <si>
    <t>Consolidar un sistema de aseguramiento de calidad que permita la toma de decisiones y la visibilizarían de resultados de la gestión, mediante la aplicación de procesos transparentes</t>
  </si>
  <si>
    <t>Articular los sistemas de  información de la administración y gestión de la IUCMC, que permitan ejecutar los procesos de planeación, evaluación y seguimiento de los procesos académicos - administrativos en cumplimiento con la normatividad aplicable a la Institución</t>
  </si>
  <si>
    <r>
      <t>Sistema Integrado de As</t>
    </r>
    <r>
      <rPr>
        <sz val="8"/>
        <rFont val="Futura Bk"/>
        <family val="2"/>
      </rPr>
      <t>e</t>
    </r>
    <r>
      <rPr>
        <sz val="10"/>
        <rFont val="Futura Bk"/>
        <family val="2"/>
      </rPr>
      <t>guramiento de la Calidad (S.I.A.C)</t>
    </r>
  </si>
  <si>
    <t>Sistema de Gestión Ambiental</t>
  </si>
  <si>
    <t>Meta PDI 2016-2020</t>
  </si>
  <si>
    <t>No. de actividades programadas ejecutadas/total de actividades aprobadas del plan</t>
  </si>
  <si>
    <t>&gt;=80  del plan del sistema ambiental implementado</t>
  </si>
  <si>
    <t>SGA: 
Revisión y actualización de las políticas ambientales aplicables a la Institución.</t>
  </si>
  <si>
    <t>Febrero 2020</t>
  </si>
  <si>
    <t>Abril 2020</t>
  </si>
  <si>
    <t>Políticas actualizadas</t>
  </si>
  <si>
    <t>N/A</t>
  </si>
  <si>
    <t>SGA:
Actualización aplicativo de riesgos y seguimiento  a los riesgos ambientales</t>
  </si>
  <si>
    <t>Aplicativo de riesgos actualizado con los riesgos y los seguimientos</t>
  </si>
  <si>
    <t xml:space="preserve">SGA:
Actualización y seguimiento a la matriz de Aspectos e Impactos ambientales </t>
  </si>
  <si>
    <t>Diciembre 2020</t>
  </si>
  <si>
    <t>Matriz de Aspectos e Impactos Ambientales actualizada</t>
  </si>
  <si>
    <t>SGA:
Actualización y seguimiento a la matriz de requisitos legales ambientales</t>
  </si>
  <si>
    <t>Matriz de requisitos legales ambientales actualizada</t>
  </si>
  <si>
    <t xml:space="preserve">SGA:
Revisión y ajuste de los programas ambientales </t>
  </si>
  <si>
    <t>Julio 2020</t>
  </si>
  <si>
    <t>Programas ambientales ajustados y actualizados</t>
  </si>
  <si>
    <t>SGA:
Coordinación y ejecución de simulacro de emergencias ambiental</t>
  </si>
  <si>
    <t>Octubre 2020</t>
  </si>
  <si>
    <t>Informe de simulacro</t>
  </si>
  <si>
    <t>SGA: 
Seguimiento a la matriz DOFA Ambiental</t>
  </si>
  <si>
    <t>Reporte de seguimiento a la Matriz DOFA</t>
  </si>
  <si>
    <t xml:space="preserve">SGA: 
Gestión con entes locales para realización de campañas ambientales </t>
  </si>
  <si>
    <t>Oficios enviados a entes locales, campañas realizadas</t>
  </si>
  <si>
    <t>PROGRAMAS AMBIENTALES</t>
  </si>
  <si>
    <t>Agua y Energía: 
Realización de campañas de sensibilización y acciones para el uso eficiente y ahorro del agua y la energía.</t>
  </si>
  <si>
    <t>Publicación y socialización de campañas</t>
  </si>
  <si>
    <t>$</t>
  </si>
  <si>
    <t>Agua y energía: 
Análisis de los consumos relacionados con el agua y la energía</t>
  </si>
  <si>
    <t>Enero 2020</t>
  </si>
  <si>
    <t>Informe de consumos</t>
  </si>
  <si>
    <t>Agua y energía: 
Seguimiento aleatorio a las sedes para verificación del adecuado uso del agua y la energía.</t>
  </si>
  <si>
    <t>Informe de inspección</t>
  </si>
  <si>
    <t>Residuos sólidos y peligrosos:
Verificación y gestión hacia el correcto manejo de residuos solidos y peligrosos generados en las diferentes sedes</t>
  </si>
  <si>
    <t>Residuos sólidos y peligrosos: 
Seguimiento al manejo de residuos de construcción y demolición generados en la sede Norte</t>
  </si>
  <si>
    <t xml:space="preserve">Residuos sólidos y peligrosos:
Seguimiento al proceso de entrega y recoleccion de material reciclable que se realiza con la Asociación de recicladores Aremarpo </t>
  </si>
  <si>
    <t>Residuos sólidos y peligrosos: 
Realización de campaña de recolección de residuos de Posconsumo</t>
  </si>
  <si>
    <t>Noviembre 2020</t>
  </si>
  <si>
    <t>Registro de participación</t>
  </si>
  <si>
    <t>Recursos naturales: 
Realizar campaña de sensibilización frente al cuidado de los recursos naturales</t>
  </si>
  <si>
    <t>Publicación de información en diferentes canales de comunicación</t>
  </si>
  <si>
    <t>RIESGOS</t>
  </si>
  <si>
    <t>Riesgos Ambientales:
Gestión para la prevención y el control del riesgo por derrame de aceite en las subestación electrica.</t>
  </si>
  <si>
    <t>Reporte de actividades desarrolladas</t>
  </si>
  <si>
    <t>Riesgos Ambientales: 
Gestión para el cumplimiento de los requisitos legales ambientales aplicables a la Institución.</t>
  </si>
  <si>
    <t>Riesgos Ambientales:
Verificación del mantenimiento y funcionamiento de la trampa de grasa y seguimiento a la gestión para la eliminación de los residuos de grasa y aceites, en la zona de la cocina del Claustro la Encarnación.</t>
  </si>
  <si>
    <t>Riesgos Ambientales: 
Apoyo y seguimiento a las actividades y/ó proyectos de intervención generadores de impacto ambiental sobre los recursos naturales de las diferentes sedes, a fin de prevenir el riesgo de daño hacia los recursos naturales (fauna, flora, agua, suelo, aire).</t>
  </si>
  <si>
    <t xml:space="preserve">Riesgos Ambientales:
Inspecciónes ambientales de cilindros de gas propano en zona de cacina del Claustro la Enarnación y verificación de los mantenimientos programados por parte del proceso TIC hacia la planta eléctrica ubicada en la sede Bicentenario, como medidas de prevención hacia el riesgo de incendio y/o explosión ocasionado por combustibles. </t>
  </si>
  <si>
    <t>Riesgos Ambientales:
Gestión para la prevención y control oportuno de las situaciónes generdoras del riesgo de perdida de agua potable por fugas en tuberias e instalaciones hidraulicas en las diferentes sedes.</t>
  </si>
  <si>
    <t>Gloria Ximena Hurtado Paredes</t>
  </si>
  <si>
    <t>Asesor Planeacion</t>
  </si>
  <si>
    <t>Sistema Integrado de Aseguramiento de la Calidad (S.I.A.C)</t>
  </si>
  <si>
    <t>Gestión Integral de Calidad</t>
  </si>
  <si>
    <t>fuente: riesgos
1. Seguimiento trimestral a la planeación
2. Actualizacion del calendario de presentación de informes.</t>
  </si>
  <si>
    <t>Seguimiento
Calendario informes</t>
  </si>
  <si>
    <t>No. de Sistemas certificados.</t>
  </si>
  <si>
    <t>&gt;=2 Sistemas Certificados (NTCGP 1000, NTC 5580)</t>
  </si>
  <si>
    <t xml:space="preserve">Fuente: riesgos
1. Verificación de resultados relacionados con metas establecidas en plan de desarrollo.
2. Consolidación de informes de seguimiento por proceso.
3. Publicación de resultados de la gestión en página institucional.
</t>
  </si>
  <si>
    <t>Informes</t>
  </si>
  <si>
    <t>Direccionamiento estratégico y planeación</t>
  </si>
  <si>
    <t>Gestión del Proceso:
presentación planeación 2020</t>
  </si>
  <si>
    <t>Enero 31 2020</t>
  </si>
  <si>
    <t>Acta de aprobación</t>
  </si>
  <si>
    <t>Fuente: Gestión del Proceso
Publicación de documentos solicitados en decreto 612 de 2018</t>
  </si>
  <si>
    <t>Publicación en sección transparencia</t>
  </si>
  <si>
    <t>Evaluación de resultados</t>
  </si>
  <si>
    <t>Fuente: Gestión del Proceso
Consolidación resultados de la gestión 2019 - avance PDI 2016-2020</t>
  </si>
  <si>
    <t>Enero 2019</t>
  </si>
  <si>
    <t>Fuente: Gestión del Proceso
Seguimiento a los sistemas de gestión adoptados por la insititución</t>
  </si>
  <si>
    <t>Fuente: Gestión del Proceso
Coordinar con los procesos la articulación e implementacion del Modelo integrado de Planeación Gestión</t>
  </si>
  <si>
    <t>informes</t>
  </si>
  <si>
    <t>Fuente: Gestión del Proceso
Seguimiento a la planeación anual y cumplimiento Plan de desarrollo</t>
  </si>
  <si>
    <t>Fuente: Gestión del Proceso
participar en la coordinacion de actividades relacionadas con la Audiencia publica de rendición de cuentas</t>
  </si>
  <si>
    <t>Audiencia</t>
  </si>
  <si>
    <t>Fuente: Gestión del Proceso
presentar informes requeridos por las diferentes partes interesadas cuando sean requeridos</t>
  </si>
  <si>
    <t>Fuente: Gestión del Proceso
Elaboración y presentación Plan de Desarrollo Institucional 2020-2024</t>
  </si>
  <si>
    <t>Junio 2020</t>
  </si>
  <si>
    <t>Proyecto Pdi</t>
  </si>
  <si>
    <t>Presentación de proyectos a diferentes fuentes</t>
  </si>
  <si>
    <t>Siag -proyectos</t>
  </si>
  <si>
    <t>Asesora a los procesos en la metodologia de Riesgos</t>
  </si>
  <si>
    <t>Mapa de riesgos</t>
  </si>
  <si>
    <t>Planeación y Mejora</t>
  </si>
  <si>
    <t>Orietta Rincón Hernández</t>
  </si>
  <si>
    <t>P.U Calidad</t>
  </si>
  <si>
    <t>POLÍTICA INSTITUCIONAL RELACIONADA</t>
  </si>
  <si>
    <t>EJE TEMÁTICO RELACIONADO:</t>
  </si>
  <si>
    <t>OBJETIVO ESTRATÉGICO O DE CALIDAD</t>
  </si>
  <si>
    <t>ESTRATEGIA</t>
  </si>
  <si>
    <t>Consolidar un sistema de aseguramiento de calidad que permita la toma de decisiones y la visibilización de resultados de la gestión, mediante la aplicación de procesos transparentes</t>
  </si>
  <si>
    <t>Articular los sistemas de  información de la administración y gestión de la IUCMC, que permitan ejecutar los procesos de planeación, evaluación y seguimiento de los procesos académicos - administrativos en cumplimiento de la normatividad aplicable a la Institución.</t>
  </si>
  <si>
    <t xml:space="preserve">Fuente: Riesgos
Realizar seguimiento a la documentación existente en el sistema de gestión.
</t>
  </si>
  <si>
    <t xml:space="preserve">
Listados maestros documentos y registros</t>
  </si>
  <si>
    <t>No. de Sistemas certificados</t>
  </si>
  <si>
    <t>&gt;=3 Sistemas Certificados (ISO 9001, NTC 5580, ISO 14001)</t>
  </si>
  <si>
    <t>Fuente: Gestión del Proceso
Actualizar permanentemente el SGI mediante revisión y actualización de documentos   (Unificar documentos)   según la requisición de los procesos y de acuerdo a los requerimientos de la normatividad vigente.</t>
  </si>
  <si>
    <t>Plataforma SGI actualizada
Listados maestros documentos y registros</t>
  </si>
  <si>
    <t>Fuente: Gestión del Proceso
1. Evaluar los procedimientos del SGI de acuerdo a los requerimientos de la Guía de Lenguaje Claro y Laboratorios de Simplicidad del DNP.
2. Establecer plan de acción para actualización de procedimientos según la Guía de Lenguaje Claro.</t>
  </si>
  <si>
    <t>Procedimientos actualizados en SGI</t>
  </si>
  <si>
    <t>Administrar aplicativo de acciones, proyectos y producto no conforme. (Seguimiento a los proyectos de mejora,  implementación y eficacia de las acciones correctivas, preventivas y de mejora implementadas teniendo en cuenta las diferentes fuentes como evaluaciones de desempeño, clima organizacional, no conformidades internas, indicadores, gestión del proceso, entre otras, auditorías internas y externas).</t>
  </si>
  <si>
    <t>Aplicativo de Acciones SGI</t>
  </si>
  <si>
    <t>Recolectar la  información actualizada del comportamiento del SGI para la consolidación del  Acta de Revisión por la Dirección.</t>
  </si>
  <si>
    <t>Acta de Revisión por la Dirección</t>
  </si>
  <si>
    <t xml:space="preserve">Verficar la realización de encuestas para medir nivel de satisfacción de los ciudadanos en los diferentes puntos de atención establecidos. </t>
  </si>
  <si>
    <t>Informe NSU</t>
  </si>
  <si>
    <t>Actualización de documentos y registros, inclusive listados maestros del SGI de acuerdo con el avance de los procesos en la actualización de TRD y en articulación con la implementación del software de gestión documental.</t>
  </si>
  <si>
    <t>Documentos actualizados según TRD</t>
  </si>
  <si>
    <t>Capacitación en el SGI a funcionarios de la institución.</t>
  </si>
  <si>
    <t>Listados asistencia Funcionarios capacitados en el SGI</t>
  </si>
  <si>
    <t>Realizar el proceso de Auditorías Internas a los diferentes sistemas implementados</t>
  </si>
  <si>
    <t>Mayo 2020</t>
  </si>
  <si>
    <t>Plan de Auditoria
Programa de Auditoria</t>
  </si>
  <si>
    <t>Bienestar Universitario</t>
  </si>
  <si>
    <t>Diego Fernando Alegria</t>
  </si>
  <si>
    <t>Asesor Bienestar</t>
  </si>
  <si>
    <t>Bienestar Institucional</t>
  </si>
  <si>
    <t>Gestión con Valores para el resultado</t>
  </si>
  <si>
    <t>Desarrollar   programas, proyectos y actividades de bienestar que brinden servicios que se proyecten hacia las dimensiones físicas, recreativas, emocionales y de permanencia y graduación, contribuyendo al fortalecimiento de la calidad de vida de la comunidad universitaria</t>
  </si>
  <si>
    <t>Generar e implementar el plan de trabajo con la nueva estructura del proceso de Bienestar Institucional</t>
  </si>
  <si>
    <t>Nueva dimensión del Bienestar Institucional</t>
  </si>
  <si>
    <r>
      <rPr>
        <b/>
        <sz val="10"/>
        <color indexed="10"/>
        <rFont val="Futura Bk"/>
        <family val="2"/>
      </rPr>
      <t>Fuente: riesgo</t>
    </r>
    <r>
      <rPr>
        <b/>
        <sz val="10"/>
        <rFont val="Futura Bk"/>
        <family val="2"/>
      </rPr>
      <t xml:space="preserve">
1.</t>
    </r>
    <r>
      <rPr>
        <sz val="10"/>
        <rFont val="Futura Bk"/>
        <family val="2"/>
      </rPr>
      <t xml:space="preserve"> Proyecto adecuación  de escenario deportivo nueva sede.
2. Solicitud propuesta ampliacion del personal (practicantes)  de apoyo para cubrimiento de programas de desarrollo humano (fisioterapia y psicología)
3. Asisgnación de recursos del presupuesto de bienestar para garantizar la participación de estudiantes en eventos deportivos , culturales y desarrollo humano.
4. gestionar recursos con entes externos para mejorar la calidad de vida de los estudiantes.
</t>
    </r>
  </si>
  <si>
    <t>Dicembre 2019</t>
  </si>
  <si>
    <t>Proyecto Escenario deportivo
Presupuesto BU
Convenios -Alanzas</t>
  </si>
  <si>
    <t>No. de acciones implementadas/Total de acciones aprobadas para implementación</t>
  </si>
  <si>
    <t>&gt;=80% de implementación del plan de trabajo</t>
  </si>
  <si>
    <r>
      <rPr>
        <b/>
        <sz val="10"/>
        <color indexed="10"/>
        <rFont val="Futura Bk"/>
        <family val="2"/>
      </rPr>
      <t>Fuente: riesgo</t>
    </r>
    <r>
      <rPr>
        <b/>
        <sz val="10"/>
        <rFont val="Futura Bk"/>
        <family val="2"/>
      </rPr>
      <t xml:space="preserve">
1. </t>
    </r>
    <r>
      <rPr>
        <sz val="10"/>
        <rFont val="Futura Bk"/>
        <family val="2"/>
      </rPr>
      <t>Divulgación de información por diferentes medios de comunicación dirigido a estudiantes.
2. Divulgacion de información a los funcionarios de la facultad
3. Gestionar disponibildad de horarios para participacion de actividades que realice el proceso
4. solicitud para realización de intervenciones grupales  a los decanos de facultades.</t>
    </r>
  </si>
  <si>
    <t>DESARROLLO HUMANO</t>
  </si>
  <si>
    <t>Planificar y ejecutar actividades,  encaminadas a la permanencia, deserción y graduación estudiantil, desde el fortalecimiento sentido de pertenencia de los estudiantes hacia la  institución.</t>
  </si>
  <si>
    <t>Dicembre 2020</t>
  </si>
  <si>
    <t xml:space="preserve">Implementación del programa de permanencia deserción y graduación </t>
  </si>
  <si>
    <t>febrero de 2020</t>
  </si>
  <si>
    <t>intervención psicopedagogicas a estudiantes con bajo rendimiento academico.</t>
  </si>
  <si>
    <t>Planificar y ejecutar actividades de preparación para el ingreso e inducción  de los estudiantes y padres de familia de I y II semestre.</t>
  </si>
  <si>
    <t>Agosto de 2020</t>
  </si>
  <si>
    <t xml:space="preserve"> II actividades durante el año ludico academicas con estudiantes y padres de familia. </t>
  </si>
  <si>
    <t xml:space="preserve">Realizar intervenciones grupales, tendientes a fortalecer las habilidades sociales de los estudiantes en todos los contextos. </t>
  </si>
  <si>
    <t>marzo de 2020</t>
  </si>
  <si>
    <t>noviembre de 2020</t>
  </si>
  <si>
    <t>estudiantes capacitados en tecnicas para fortalecer sus habilidades sociales.</t>
  </si>
  <si>
    <t>Implementar actividades con estudiantes de ultimos semestres (9 y 10), donde se realizaran simulaciones de entrevistas de trabajo, con el objetivo de prepararlos en la adaptación a la vida laboral.</t>
  </si>
  <si>
    <t>Preparación de estudiantes de ultimo semestre, para la adptación a su vida laboral.</t>
  </si>
  <si>
    <t>SALUD</t>
  </si>
  <si>
    <t>Contratar servicios en convenio con entidades promotoras de salud  que permitan la atención de los estudiantes de los diferentes programas académicos,según las necesidasdes detectadas.</t>
  </si>
  <si>
    <t>Intervencion de salud fisica y reproductiva,optometria y odontologia</t>
  </si>
  <si>
    <t>Planificar y ejecutar campañas encaminadas a la prevención de consumo de Sustancias Psicoactivas.</t>
  </si>
  <si>
    <t>mayo de 2019</t>
  </si>
  <si>
    <t>octubre de 2019</t>
  </si>
  <si>
    <t xml:space="preserve">Cronograma de sensiblización.
Evidencias de campañas de prevención
</t>
  </si>
  <si>
    <t>Prestar servcios de psicorientación a los estudiantes que lo requieran</t>
  </si>
  <si>
    <t>febrero de 2019</t>
  </si>
  <si>
    <t xml:space="preserve">Infrorme estadistico de consultas por programa y semestre </t>
  </si>
  <si>
    <t>Realizar actividades encaminadas al fortalecimeinto de los habitos de vida saludable en la comunidad universitaria.</t>
  </si>
  <si>
    <t>Dos jornadas de salud al año
*listados de asistencia
*registro fotografico
*informes de las jornadas</t>
  </si>
  <si>
    <t xml:space="preserve">DEPORTES </t>
  </si>
  <si>
    <t>Fomentar el  deporte formativo, recreativo y competitivo e Inicio de actividades deportivas formativas,con los recursos necesarios.</t>
  </si>
  <si>
    <t>Formar selecciones representativas institucionales</t>
  </si>
  <si>
    <t xml:space="preserve">Identificar, Planificar, ejecutar  e institucionalizar actividades lúdicos deportivas aprobadas para su desarrollo en el año, con la participación de todos los estamentos y pogramas académicos. </t>
  </si>
  <si>
    <t>Ciclo paseo.</t>
  </si>
  <si>
    <t>Participar de manera competitiiva a nivel local con proyección a participaciones regionales y nacionales (Torneos internos interfacultades, participacion en torneos y competencias externas, fomento del deporte de competencia en la Institución).</t>
  </si>
  <si>
    <t>Torneo Ascun deportes, torneo interno en (deportes de conjunto e individuales), invitaciones eventos deportivos locales.</t>
  </si>
  <si>
    <t xml:space="preserve">CULTURA </t>
  </si>
  <si>
    <t xml:space="preserve">
Diseñar e implementar la práctica artistica en diferentes manifestaciones culturales. </t>
  </si>
  <si>
    <t>noviembre de 2019</t>
  </si>
  <si>
    <t>plan cultural y sus evidencias</t>
  </si>
  <si>
    <t>Promociónar, divulgar la  participación entre la comunidad académica  de las actividades coordinadas con entes externos.</t>
  </si>
  <si>
    <t>realizacion feria del libro, performance teatral, eventos ascun cultura, representaciones culturales.</t>
  </si>
  <si>
    <t>GESTIÓN DE ALIANZAS Y RECURSOS</t>
  </si>
  <si>
    <t>Asesorias en creditos educativos, con las ofertas que presentan las dieferentes entidades financieras, del gobierno, cooperativas entre otras,para los estudiantes de todos los programas.</t>
  </si>
  <si>
    <t xml:space="preserve">divulgación por diferentes medios de comunicación. </t>
  </si>
  <si>
    <t>Ejecucion y registros a estudientes nuevos del programa Jovenes en accion, con el departamento de la prosperidad social.</t>
  </si>
  <si>
    <t>Gestion de subsidios de alimentacion escolar</t>
  </si>
  <si>
    <t>Gestion de convenios para espacios deportivos, practicas profesionales, monitorias deportivas y convenios con cooerativas de credito para becas estudiantiles.</t>
  </si>
  <si>
    <t>Implementación de las estrategias Psicopedagogicas   mediante la Intervención a  estudiantes en bajo rendimientoabordados abordando  aspectos personales que puedan afectar su rendimiento académico  por programa académico.</t>
  </si>
  <si>
    <t>Admisiones</t>
  </si>
  <si>
    <t>María Clara Rodriguez Salinas</t>
  </si>
  <si>
    <t>Asesora Admisiones</t>
  </si>
  <si>
    <t>Académico - Investigativo</t>
  </si>
  <si>
    <t>Gestión de Valores para con el Resultado
Politica Relacionada Servicio al ciudadano</t>
  </si>
  <si>
    <t>Rediseñar el proceso de admisión, registro y control académico que permita canalizar al estudiante a partir de su ingreso hasta la culminación de su actividad académica, acorde al crecimiento y desarrollo institucional.</t>
  </si>
  <si>
    <t>Evaluar, diseñar y presentar propuesta para la creación de oficina de admisiones, registro y control académico</t>
  </si>
  <si>
    <t>Admisión, Registro y Control Académico</t>
  </si>
  <si>
    <t>Gestión y Organización Oficina de Admisión, Registro y Control Académico</t>
  </si>
  <si>
    <t>información y atencion  al usuario relacionado con los procesos de  inscripción, admisión y matricula de primiparos en oficina de admisiones</t>
  </si>
  <si>
    <t>Admitidos por semestre Siag -  Indicadores</t>
  </si>
  <si>
    <t>No. De propuestas para la Creación y Articulación de la Oficina de Admisión Registro y control</t>
  </si>
  <si>
    <t>&gt;=1  propuestas para la Creación y Articulación de la Oficina de Admisión Registro y control</t>
  </si>
  <si>
    <t>Asistencia a: Ferias Universitarias, Visitas a Instituciones Educativas; eventos locales, municipales, departamentales y nacional, de carácter publico o privado</t>
  </si>
  <si>
    <t>Evidencia asistencia eventos</t>
  </si>
  <si>
    <t>Presentación porpuesta para proyecto para la creacion de la oficina de Admision, registro y control academico según las actividades planeadas responsabilidad del proceso de AdmisIón descritas en el proyecto.</t>
  </si>
  <si>
    <t>Propuesta</t>
  </si>
  <si>
    <t>Riesgo
1.Implelentacion de acciones resultado de la propuesta demejoramiento para el proceso de admisiones.
2. Seguimiento a las mejoras implementadas en el proceso de admisión.</t>
  </si>
  <si>
    <t>Propuesta Mejoramiento Proceso Admisión</t>
  </si>
  <si>
    <t>Gestión y Desarrollo del Talento Humano</t>
  </si>
  <si>
    <t>OLGA LUCÍA SINISTERRA</t>
  </si>
  <si>
    <t>P.U Talento Humano</t>
  </si>
  <si>
    <t>Talento Humano</t>
  </si>
  <si>
    <t>Talento Humano
Ruta de Crecimiento
Ruta: servicio
Ruta: calidad</t>
  </si>
  <si>
    <t xml:space="preserve"> Desarrollar una gestión administrativa, transformadora con calidad humana, tendiente a fortalecer la estructura organizativa de la Institución, así como también a mantener unas buenas relaciones interpersonales basadas en el dialogo y el respeto mutuo. </t>
  </si>
  <si>
    <t>Establecer, monitorear  planes de mejoramiento acordados a partir de las evaluaciones realizadas al personal docente y administrativo de la Institución</t>
  </si>
  <si>
    <t>Plan de Bienestar Social Laboral</t>
  </si>
  <si>
    <t>Mecanismos de Evaluación del Personal</t>
  </si>
  <si>
    <t>fuente: riesgos
1. Capacitar al personal en el sistema de evaluación de desempeño dispuesto por la comisión.
2. Hacer seguimiento a la realizacion de la evaluacion del desempeño.
3. Generar el informe.</t>
  </si>
  <si>
    <t>Evaluacion de desempeñño
Informe de Evaluación de Desempeño</t>
  </si>
  <si>
    <t>No. de Planes de mejoramiento implementados/total de planes de mejoramiento acordados</t>
  </si>
  <si>
    <t>&gt;=80% de planes de mejoramiento implementados resultado de evaluaciones del personal docente y administrativo</t>
  </si>
  <si>
    <t xml:space="preserve">Socializar , evaluar y realizar informe  del codigo de integridad </t>
  </si>
  <si>
    <t>Listado de asistencia
informe</t>
  </si>
  <si>
    <t>Talento Humano
Ruta Analisis de Datos
Ruta Calidad</t>
  </si>
  <si>
    <t>Ruta: Analisis de Datos
Gestionar información en el SIGEP:
Verificar cargue de información y documentación en el SIGEP por parte de los servidores Públicos
Ruta calidad
Hoja de vida declaración de Bienes yRrentas (1 junio al 31 de julio)</t>
  </si>
  <si>
    <t>No de servidores con información completa / total de servidores</t>
  </si>
  <si>
    <t>Talento Humano
Ruta Analisis de Datos.
Ruta Felicidad
Ruta Crecmiento
Ruta:calidad</t>
  </si>
  <si>
    <t xml:space="preserve">
Ruta: Analisis de Datos
Generar reportes, articulado con la nómina o independiente, diferenciando:
1. Planta global y planta estructural, por grupos internos de trabajo
2. Tipos de vinculación, Nivel, código, grado
3. Antigüedad en el Estado, nivel académico y género
4. Cargos en vacancia definitiva o temporal por niveles
5. Perfiles de Empleos
6. personas en situacion de discapacidad, cabeza de familia, prepensión. grupos étcnicos.
Este mecanismo debe incluir información rotación (relación entre ingresos y retiros), movilidad (encargo, comisiones, situaciones administrativas) y Ausentismo (enfermedad, licencias, permisos)
</t>
  </si>
  <si>
    <t>No de variables contenidas en  sistema información TH/ total de variables requeridas para el sistema información TH</t>
  </si>
  <si>
    <t>Talento Humano
Ruta: felicidad 
Ruta Crecimiento</t>
  </si>
  <si>
    <t>Establecer cronograma de ejecución de cada una de las actividades  de las areas y programas  de intervención relacionadas en el Plan Institucional de Bienestar social laboral e incentivos</t>
  </si>
  <si>
    <t>Cronograma
Informes de Seguimiento
Indicadores</t>
  </si>
  <si>
    <t>Talento Humano
Ruta de la felicidad</t>
  </si>
  <si>
    <t>Fuente: riesgos
1. Planificar y ejecutar actividdes de intervención del clima laboral.
2. Realizar seguimiento a la ejecución de las actividades planificadas para la intervención del clima laboral
3. Elaborar informe de clima laboral</t>
  </si>
  <si>
    <t>Informe</t>
  </si>
  <si>
    <t>Talento Humano
Ruta: Crecimiento
Ruta: servicio</t>
  </si>
  <si>
    <t>Fomentar el aumento de la competencia mediante la participación activa del personal en capacitaciones así como la retroalimentación y aplicación en los cargos que desempeñan</t>
  </si>
  <si>
    <t>Formación y Capacitación</t>
  </si>
  <si>
    <t>Desarrollo de Competencias del Personal administrativo</t>
  </si>
  <si>
    <t xml:space="preserve">1. Realizar diagnóstico para actualizar plan de capacitación
2. Actualizar, ejecutar y realizar seguimiento al Plan de capacitación institucional.
3. Realizar informe  </t>
  </si>
  <si>
    <t>Numero de compromisos ejecutados en los procesos /total de compromisos adquiridos</t>
  </si>
  <si>
    <t>&gt;=80% de competencias desarrolladas</t>
  </si>
  <si>
    <t>Talento Humano
Ruta: Crecimiento
Ruta: Felicidad</t>
  </si>
  <si>
    <t>Realizar inducción y reindución del personal según lo establecido en el plan de capacitación institucional</t>
  </si>
  <si>
    <t>Formatos
Listado de asistencia
Indicadores</t>
  </si>
  <si>
    <t>Talento Humano
Ruta: Calidad</t>
  </si>
  <si>
    <t>Establecer una metodología que permita evaluar de manera constante las funciones del personal articulado al que hacer institucional y a la normatividad aplicable al proceso de gestión del talento humano</t>
  </si>
  <si>
    <t>Estructura académica- administrativa</t>
  </si>
  <si>
    <t>Actualización manual de funciones</t>
  </si>
  <si>
    <t>Promoveer los mecanismos para lobrar la consolidación del nivel de madurez de transformación en cumplimiento con MIPG</t>
  </si>
  <si>
    <t>manual de funciones ajustado</t>
  </si>
  <si>
    <t>Proceso: Comunicación y TIC
Subproceso: Comunicaciones</t>
  </si>
  <si>
    <r>
      <t xml:space="preserve">SUBPROCESO: </t>
    </r>
    <r>
      <rPr>
        <sz val="12"/>
        <rFont val="Futura Bk"/>
        <family val="2"/>
      </rPr>
      <t>Comunicaciones</t>
    </r>
  </si>
  <si>
    <r>
      <t xml:space="preserve">RESPONSABLE: </t>
    </r>
    <r>
      <rPr>
        <sz val="12"/>
        <rFont val="Futura Bk"/>
        <family val="2"/>
      </rPr>
      <t>Javier Muñoz H.</t>
    </r>
  </si>
  <si>
    <r>
      <t xml:space="preserve">CARGO: </t>
    </r>
    <r>
      <rPr>
        <sz val="12"/>
        <rFont val="Futura Bk"/>
        <family val="2"/>
      </rPr>
      <t>P.U Comunicaciones</t>
    </r>
  </si>
  <si>
    <r>
      <t xml:space="preserve">EJE TEMATICO RELACIONADO: </t>
    </r>
    <r>
      <rPr>
        <sz val="12"/>
        <rFont val="Futura Bk"/>
        <family val="2"/>
      </rPr>
      <t>Gestión Organizacional</t>
    </r>
  </si>
  <si>
    <t>Estructurar el Proceso de Mercadeo y Comunicaciones de la Unimayor para dar respuesta oportuna a las necesidades y expectativas de información tanto de los públicos internos como externos, dando uso asertivo de herramientas comunicacionales que promueva el posicionamiento de la imagen y la oferta académica institucional.</t>
  </si>
  <si>
    <t>Estructurar el Proceso de Mercadeo y Comunicaciones de la Unimayor para dar respuesta  oportuna a las necesidades y expectativas de información tanto de los públicos internos como externos, dando uso asertivo de herramientas comunicacionales que promueva el posicionamiento de la imagen y la oferta académica institucional</t>
  </si>
  <si>
    <t>Comunicación y Mercadeo  Institucional</t>
  </si>
  <si>
    <t>Fortalecimiento de la Visibilidad Institucional</t>
  </si>
  <si>
    <r>
      <t xml:space="preserve">Generar Estrategias de Comunicación Externa (Publicitarias o Informativas) para la promoción de la oferta académica, los servicios, la gestión o la imagen corporativa de la Institución Universitaria, en medios externos de Comunicación </t>
    </r>
    <r>
      <rPr>
        <b/>
        <sz val="11"/>
        <color indexed="8"/>
        <rFont val="Futura Bk"/>
        <family val="2"/>
      </rPr>
      <t xml:space="preserve">(Fuente: Ejecución del Plan de Comunicación y Mercadeo) </t>
    </r>
  </si>
  <si>
    <t>Enero de 2020</t>
  </si>
  <si>
    <t>Diciembre de 2020</t>
  </si>
  <si>
    <t>Estrategias y/o productos publicitarios.</t>
  </si>
  <si>
    <t>Número de actividades ejecutadas/actividades aprobadas</t>
  </si>
  <si>
    <t>&gt;=80% de ejecución del Plan de Comunicación y Mercadeo.</t>
  </si>
  <si>
    <r>
      <t xml:space="preserve">Generar Estrategias o Campañas Internas de Comunicación (Organizacionales, Publicitarias y/o Informativas) para la apropiación de nuestra identidad institucional, o según las necesidades comunicativas internas de los Procesos y Subprocesos de UNIMAYOR. </t>
    </r>
    <r>
      <rPr>
        <b/>
        <sz val="11"/>
        <color indexed="8"/>
        <rFont val="Futura Bk"/>
        <family val="2"/>
      </rPr>
      <t xml:space="preserve">(Fuente: Ejecución del Plan de Comunicación y Mercadeo) </t>
    </r>
  </si>
  <si>
    <t>Estrategias,  Campañas o productos de Comunicación Internos.</t>
  </si>
  <si>
    <r>
      <t xml:space="preserve">Revisar y actualizar documentos del Subproceso de Comunicaciones Publicados en el SGI,  según las nuevas necesidades de la institución. </t>
    </r>
    <r>
      <rPr>
        <b/>
        <sz val="11"/>
        <rFont val="Futura Bk"/>
        <family val="2"/>
      </rPr>
      <t>(Fuente: Ejecución del Plan de Comunicación y Mercadeo)</t>
    </r>
  </si>
  <si>
    <t>Junio de 2020</t>
  </si>
  <si>
    <t>Documentos actualizados en SGI.</t>
  </si>
  <si>
    <r>
      <t xml:space="preserve">Generar una estrategia de socialización de las nuevas dinámicas, el equipo humano, los servicios y canales de atención del SubProceso de Comunicaciones, para la apropiación del mismo por parte de los Procesos y/o funcionarios UNIMAYOR.  </t>
    </r>
    <r>
      <rPr>
        <b/>
        <sz val="11"/>
        <rFont val="Futura Bk"/>
        <family val="2"/>
      </rPr>
      <t>(Fuente: Riesgos)</t>
    </r>
  </si>
  <si>
    <t>Estrategia y Productos de Socialización.</t>
  </si>
  <si>
    <r>
      <t>Diseñar  e implementar estrategia de comunicación a través de los medios institucionales   para el reconocimiento de los intereses informativos de la comunidad académica.</t>
    </r>
    <r>
      <rPr>
        <b/>
        <sz val="11"/>
        <rFont val="Futura Bk"/>
        <family val="2"/>
      </rPr>
      <t xml:space="preserve"> (Fuente: Riesgos)</t>
    </r>
  </si>
  <si>
    <t>Estrategia y Productos Para Consulta Intereses informativos.</t>
  </si>
  <si>
    <r>
      <t xml:space="preserve">Generar una Estrategia de seguimiento y evaluación de la efectividad de los canales de comunicación institucionales. </t>
    </r>
    <r>
      <rPr>
        <b/>
        <sz val="11"/>
        <rFont val="Futura Bk"/>
        <family val="2"/>
      </rPr>
      <t>(Fuente: Riesgos)</t>
    </r>
  </si>
  <si>
    <t xml:space="preserve">Estrategia y Productos Para Consulta Efectividad de Medios. </t>
  </si>
  <si>
    <r>
      <t xml:space="preserve">Identificar y controlar los Riesgos del Sub-Proceso de Comunicaciones UNIMAYOR. </t>
    </r>
    <r>
      <rPr>
        <b/>
        <sz val="11"/>
        <rFont val="Futura Bk"/>
        <family val="2"/>
      </rPr>
      <t>(Fuente: Riesgos)</t>
    </r>
  </si>
  <si>
    <t>Riesgos gestionados en Aplicativo.</t>
  </si>
  <si>
    <t>Documentar, ejecutar y realizar seguimiento a acciones de mejoramiento derivados de la implementación de  los diferentes sistemas de gestión (SGI, SAEVA, etc.)</t>
  </si>
  <si>
    <t>Acciones gestionadas en Aplicativos.</t>
  </si>
  <si>
    <t>Consolidar la imagen institucional  dando respuesta a los diferentes públicos objetivos  y que  permita informar a las diferentes partes interesadas del que hacer institucional así como promover  la oferta académica institucional</t>
  </si>
  <si>
    <t>Apoyar o asesorar a los Procesos UNIMAYOR con la realización de piezas de diseño, bajo los parámetros de nuestra imagen corporativa y previa justificación de su necesidad.</t>
  </si>
  <si>
    <t>Piezas de diseño terminadas y publicads</t>
  </si>
  <si>
    <t>No. de estrategias ejecutadas para consolidación de imagen/total de estrategias aprobadas en el plan</t>
  </si>
  <si>
    <t>&gt;=70% de ejecución estrategias  para la consolidación de la imagen Institucional</t>
  </si>
  <si>
    <t xml:space="preserve">Velar por el adecuado uso de la imagen corporativa en piezas publicitarias, informativas y/o promocionales, antes de su publicación en medios internos y externos de Comunicación. </t>
  </si>
  <si>
    <t>Productos revisados y publicados</t>
  </si>
  <si>
    <t xml:space="preserve">Aplicar el Manual de Eventos y Guía Protocolaria de UNIMAYOR, y apoyar con Maestr@ de Ceremonia las actividades que lo requieran, previa justificación. </t>
  </si>
  <si>
    <t>Apoyos brindados con Maestro de Ceremonia</t>
  </si>
  <si>
    <t xml:space="preserve">Generar Estrategia Publicitaria para el Posicionamiento de la Marca UNIMAYOR, como Institución Pública de Educación Superior. </t>
  </si>
  <si>
    <t>Estrategias y/o productos empleados.</t>
  </si>
  <si>
    <t>Visibilizar los resultados de la gestión realizada aprovechando los medios de comunicación interno y externo, mediante alianzas con medios de comunicación externos reconocidos en la ciudad y en la región</t>
  </si>
  <si>
    <t>Hacer cubrimiento periodístico y generar productos informativos o de promoción de eventos propios o en los que participa la Institución, para su divulgación en medios de comunicación internos y externos.</t>
  </si>
  <si>
    <t>Productos informativos</t>
  </si>
  <si>
    <t>Información publicada actualizada/total de información publicada.</t>
  </si>
  <si>
    <t>&gt;=80% de  La información actualizada en página web.</t>
  </si>
  <si>
    <t>Gestionar y Admiminstrar los Medios Internos de Comunicación, con la generación de productos para cada plataforma, publicando y actualizando el contenido según las dinámicas y necesidades de la Institución. (Portal Web, Redes Sociales, Pantallas Publicitarias, Carteleras)</t>
  </si>
  <si>
    <t>Medios Institucionales y Contenidos actualizados.</t>
  </si>
  <si>
    <t>Mantener actualizado con sus respectivos documentos y enlaces, el sitio web de Transparencia y Participación Ciudadana de la página web www.unimayor.edu.co (Esto según requerimientos de Ley y Planeación UNIMAYOR)</t>
  </si>
  <si>
    <t>Enlaces web actualizados.</t>
  </si>
  <si>
    <t>Actualizar y organizar la base de datos de correos electrónicos internos, y externos para la divulgación de información Institucional.</t>
  </si>
  <si>
    <t>Bases actualizadas</t>
  </si>
  <si>
    <r>
      <t>Recepción, seguimiento y cumplimiento de solicitudes a través del correo institucional de comunicaciones por parte de los procesos.</t>
    </r>
    <r>
      <rPr>
        <b/>
        <sz val="11"/>
        <rFont val="Futura Bk"/>
        <family val="2"/>
      </rPr>
      <t xml:space="preserve"> (Fuente: Riesgos)</t>
    </r>
  </si>
  <si>
    <t>Apoyos Brindados a Procesos y SubProcesos.</t>
  </si>
  <si>
    <t>PROGRAMA INGLÉS</t>
  </si>
  <si>
    <t>MARIA DEL CARMEN IBARRA</t>
  </si>
  <si>
    <t>DOCENTE COORDINADORA INGLES</t>
  </si>
  <si>
    <t>DOCENCIA</t>
  </si>
  <si>
    <t>Fortalecimiento Académico – Investigativo.</t>
  </si>
  <si>
    <t>      Gestionar la oferta de nuevos programas académicos y de extensión acorde a las necesidades del entorno, a partir de los estudios de factibilidad y viabilidad.</t>
  </si>
  <si>
    <t>Diseñar e implementar programas de formación continua para atender las necesidades de capacitación de las diferentes partes interesadas y la sociedad</t>
  </si>
  <si>
    <t>Oferta de Programas Académicos y de Extensión</t>
  </si>
  <si>
    <t>Portafolio de Educación Continua</t>
  </si>
  <si>
    <t xml:space="preserve">1. Oferta para realización pruebas certificativas en el idioma inglés
</t>
  </si>
  <si>
    <t>Certificado
Recursos ingresados</t>
  </si>
  <si>
    <t>&gt;=60% de programas ofertados y realizados con participación de partes interesadas y sociedad</t>
  </si>
  <si>
    <t>Programas de formación continua  realizados con participación de partes interesadas y sociedad / programas de formación continua ofertados *100</t>
  </si>
  <si>
    <t>2.. Oferta  de  cursos intensivos, seminarios y/o diplomados a  la comunidad en general</t>
  </si>
  <si>
    <t>Recursos ingresados</t>
  </si>
  <si>
    <t>  Fortalecer el programa de bilingüismo incorporando nuevos niveles en los programas de pregrado de la IUCMC.</t>
  </si>
  <si>
    <t>Fortalecer el nivel del idioma inglés aumentando el número de créditos académicos en las mallas curriculares de los programas para alcanzar el nivel B1 según el marco común europeo</t>
  </si>
  <si>
    <t>Bilingüismo</t>
  </si>
  <si>
    <t xml:space="preserve">1.Desarrollo de actividades según cronograma establecido para el proyecto Centro de Formación Virtual - oferta de dos niveles   inglés 5 y nivel 6  para los programas académicos </t>
  </si>
  <si>
    <t xml:space="preserve">Objetos Virtuales de aprendizaje
Matrículas de estudiantes </t>
  </si>
  <si>
    <t>100% de los programas académicos contienen la incorporación de créditos en inglés</t>
  </si>
  <si>
    <t>No. de programas académicos con Inglés incorporado en la malla curricular e implementado/total de programas académicos * 100</t>
  </si>
  <si>
    <t>Gestión del conocimiento y la Innovación</t>
  </si>
  <si>
    <t>Mejorar académicamente el programa para el desarrollo humano del idioma inglés como contribución al desarrollo social competente de la región</t>
  </si>
  <si>
    <t>Incentivar el uso de las TIC tanto en docentes como estudiantes para desarrollar estrategias que mejoren el proceso de apropiación del idioma</t>
  </si>
  <si>
    <t>Competencia en idiomas</t>
  </si>
  <si>
    <t>Fortalecimiento de la competencia en idioma inglés</t>
  </si>
  <si>
    <t xml:space="preserve">Fuente: riesgo
1. Simulacros para determinación de competencia en el idioma.
2. Analisis de resultados y acciones
</t>
  </si>
  <si>
    <t>Mayo - Noviembre</t>
  </si>
  <si>
    <t>Informe resultados
aplicativo de acciones</t>
  </si>
  <si>
    <t>&gt;=70% de estudiantes del curso extensión Ingles  alcanzan el nivel B1</t>
  </si>
  <si>
    <t>No de estudiantes evaluadas/total de estudiantes a evaluar</t>
  </si>
  <si>
    <t>Fuente: riesgo
1. Generación de espacios de interacción entre los docentes del programa, referente a las experiencias apropiadas y que fortalezcan proceso de enseñanza - aprendizaje.
2. Utilizar los mecanismos tecnológicos definidos insitucionalmente para garantizar la seguridad de la  información</t>
  </si>
  <si>
    <t>Febrero</t>
  </si>
  <si>
    <t>Noviembre</t>
  </si>
  <si>
    <t>Listados de asistencia
información own cloud</t>
  </si>
  <si>
    <t>2. Ejecucion de convenios para intercambios</t>
  </si>
  <si>
    <t>Listado de estudiantes para intercambio</t>
  </si>
  <si>
    <t>4. Autoevaluación del programa de inglés.</t>
  </si>
  <si>
    <t>Informe autoevaluacion
listados de asistencia</t>
  </si>
  <si>
    <t>Adquisicioón de Bienes y Servicios</t>
  </si>
  <si>
    <t>Maria Lorena Restrepo Balcazar</t>
  </si>
  <si>
    <t>Secretaria General</t>
  </si>
  <si>
    <t>Gestion de valores con resultado</t>
  </si>
  <si>
    <t xml:space="preserve"> Planear y gestionar recursos financieros para la adecuación física y construcción de nuevas áreas en la nueva sede de la Institución, de esta manera garantizar los fondos y el alcance de los mismos.</t>
  </si>
  <si>
    <t>Diseñar e implementar un programa institucional arquitectónico, donde se tracen  directrices y lineamientos necesarios para mantener y mejorar la infraestructura física actual, la construcción de nuevas áreas, proyección de infraestructura física futura y la administración eficiente de espacios físicos</t>
  </si>
  <si>
    <t>Gestión de Infraestructura</t>
  </si>
  <si>
    <r>
      <t xml:space="preserve">
</t>
    </r>
    <r>
      <rPr>
        <sz val="10"/>
        <color indexed="10"/>
        <rFont val="Futura Bk"/>
        <family val="2"/>
      </rPr>
      <t>Fuente: Riesgo</t>
    </r>
    <r>
      <rPr>
        <sz val="10"/>
        <rFont val="Futura Bk"/>
        <family val="2"/>
      </rPr>
      <t xml:space="preserve">
</t>
    </r>
    <r>
      <rPr>
        <sz val="10"/>
        <rFont val="Futura Bk"/>
        <family val="2"/>
      </rPr>
      <t xml:space="preserve">
2. Seguimiento al cumplimiento del Plan Anual de adquisiciones.
3. Capacitación   a supervisores de contratos
4.  Verificación cumplimiento de especificaciones en los estudios de necesidad.</t>
    </r>
  </si>
  <si>
    <t>Actas 
listados de asistencia</t>
  </si>
  <si>
    <t>No. de actividades ejecutadas /total de actividades planificadas *100</t>
  </si>
  <si>
    <t>&gt;=70 % de ejecución plan de mantenimiento infraestructura actual.</t>
  </si>
  <si>
    <r>
      <rPr>
        <sz val="10"/>
        <color indexed="10"/>
        <rFont val="Futura Bk"/>
        <family val="2"/>
      </rPr>
      <t>Fuente riesgo</t>
    </r>
    <r>
      <rPr>
        <sz val="10"/>
        <rFont val="Futura Bk"/>
        <family val="2"/>
      </rPr>
      <t xml:space="preserve">
1. Actualización del plan de mantenimiento de infraestructura
2. Seguimiento en la ejecución del Plan de mantenimiento.
3. Identificaciones de recursos necesarios para la implentación del plan</t>
    </r>
  </si>
  <si>
    <t>Plan de Mantenimiento
Indicadores</t>
  </si>
  <si>
    <t>Fuente riesgo
Vulnerabilidad
1. Estudio sedes para determinar adecuaciones locativas para población en condiciiones de discapacidad
2. Estudio para determinar la aplicabilidad del lengaje inclusivo en los diferentes medios institucionales
3. Estudio para implementación de señaletica inclusiva</t>
  </si>
  <si>
    <t>Fuente: Gestión del proceso
ejecucion de la contratación Institucional de acuerdo al Plan Anual de Adquisicones</t>
  </si>
  <si>
    <t xml:space="preserve">Actas 
</t>
  </si>
  <si>
    <t>Gestión Juridica</t>
  </si>
  <si>
    <t>Ssecretaria General</t>
  </si>
  <si>
    <t>Politica de Conciliacion y prevención del daño antijuridico</t>
  </si>
  <si>
    <t>Actualizar la normatividad de la institución teniendo en cuenta los mínimos definidos por el Ministerio de Educación Nacional.</t>
  </si>
  <si>
    <t>Estructurar e implementar el  plan de acción para la actualización normativa de la institución teniendo como base los resultados de la evaluación realizada por el Ministerio de Educación Nacional  a la institución, que permita disminuir el factor de riesgo obtenido</t>
  </si>
  <si>
    <t>Gestión Jurídica</t>
  </si>
  <si>
    <t xml:space="preserve">Actualización Normativa Jurídica y Contractual </t>
  </si>
  <si>
    <t xml:space="preserve">Actuaciones judiciales:Planeaación 
Elaborar el plan de acción del comité de conciliación y enviar a planeación y control interno
</t>
  </si>
  <si>
    <t>enero  2020</t>
  </si>
  <si>
    <t>Plan de acción comité de conciliacion</t>
  </si>
  <si>
    <t>% obtenido de la evaluación realizada al estatuto general, reglamento interno, estatuto elección del rector, estatuto electoral, estatuto del profesor, reglamento estudiantil, proceso de contratación.</t>
  </si>
  <si>
    <t>Riesgo bajo (81-100)</t>
  </si>
  <si>
    <t>Revisar y actualizar indicadores para el comité de conciliación
(tiene indicadores y  conoce el resultado de la medición de los indicadores de acuerdo con la periodicidad definida en el plan anual del comité de conciliación)</t>
  </si>
  <si>
    <t>Marzo 2020</t>
  </si>
  <si>
    <t>Indicadores</t>
  </si>
  <si>
    <t>Seguimiento y evlauacion
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</si>
  <si>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Seguimiento y evaluacion
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
En la entidad reposa en copia física y/o magnética, todo lo respectivo a la gestión de las conciliaciones, fichas, actas del Comité de Conciliación, y anexos.</t>
  </si>
  <si>
    <t>Expedientes gestión conciliación</t>
  </si>
  <si>
    <t>Seguimiento y evaluacion
La entidad hace seguimiento al plan de accion y al(los) indicador(es) formulado(s) en sus políticas de prevención del daño antijurídico.</t>
  </si>
  <si>
    <t>Agosto 2020</t>
  </si>
  <si>
    <t>Informe seguimiento - indicadores</t>
  </si>
  <si>
    <t>Política de atención y participación ciudadana</t>
  </si>
  <si>
    <t>Socializar los procedimientos y protocolos para la atención a los grupos de valor identificados, desde la recepción, así como la gestión y trámite de las peticiones, quejas, reclamos, sugerencias, denuncias y felicitaciones recibidas a través de los diferentes medios de atención (presencial, telefónico y digital).</t>
  </si>
  <si>
    <t>Listados de asistencias
Plan de capacitacion de servicio al ciudadano incluido en Plan institucional de capacitación</t>
  </si>
  <si>
    <t>Establecer mecanismos de evaluación periódica del desempeño en torno al servicio al ciudadano diferentes a las obligatorias.</t>
  </si>
  <si>
    <t>Estrategia de evalluacion al personal en lo relacionado con servicio al ciudadano
Informe y acciones resultados de evaluación</t>
  </si>
  <si>
    <t>Realizar el seguimiento a la percepción de los usuarios con el propósito de cuantificar el nivel de satisfacción frente a la prestación de los servicios de los diferentes procesos institucionales, y que servirá como insumo para evaluar el cumplimiento de los requisitos de calidad establecidos en los diferentes sistemas de gestión adoptados por la institución e implementar las acciones de mejora que se requiera para lograr cada vez una mejor prestación del servicio.</t>
  </si>
  <si>
    <t xml:space="preserve">Encuesta  e informe de resultados satisfacción canal presencial.
Evaluacion de uso y atención de canales virtuales
Informe consolidado de Atención y servicio al Ciudadano
</t>
  </si>
  <si>
    <t>Actualizar las Caracterizaciones de los grupos de interés y revisar la matriz de partes interesadas para su actualización</t>
  </si>
  <si>
    <t>Caracterizaciones actualizadas</t>
  </si>
  <si>
    <t>Politica de Mejora normativa</t>
  </si>
  <si>
    <t>Documentar, presentar para  aprobación  la politica de mejora normativa</t>
  </si>
  <si>
    <t>Politica de mejora normativa</t>
  </si>
  <si>
    <t>Establecer el plan de accion para dar cumplimieto al avance en la implementación de la politica</t>
  </si>
  <si>
    <t>Plan de acción.</t>
  </si>
  <si>
    <t>DOCENCIA FACULTAD DE INGENIERIA</t>
  </si>
  <si>
    <t>FREDY ALONSO VIDAL ALEGRIA</t>
  </si>
  <si>
    <t>DECANO DE FACULTAD</t>
  </si>
  <si>
    <t>Consolidar un sistema de aseguramiento de calidad que permita la toma de decisiones, la visibilizarían de resultados de la gestión, mediante la aplicación de procesos transparentes.</t>
  </si>
  <si>
    <t>Articular los sistemas de  información de la administración y gestión de la IUCMC, que permitan ejecutar los procesos de planeación, evaluación y seguimiento de los procesos académicos - administrativos en cumplimiento con la normatividad aplicable a la Institución.</t>
  </si>
  <si>
    <t>Autoevaluación con fines de Acreditación</t>
  </si>
  <si>
    <r>
      <rPr>
        <sz val="10"/>
        <color indexed="10"/>
        <rFont val="Futura Bk"/>
        <family val="2"/>
      </rPr>
      <t>Fuente: PDI 2016-2020</t>
    </r>
    <r>
      <rPr>
        <sz val="10"/>
        <rFont val="Futura Bk"/>
        <family val="2"/>
      </rPr>
      <t xml:space="preserve">
Planeación y ejecución de actividades para la revisión y ajuste de los proyectos educativos de los programas de las Facultades.
Ejecución de actividades del cronograma para el  proceso de Autoevaluación de cada uno de los programas con fines de acreditación de alta calidad 
</t>
    </r>
  </si>
  <si>
    <t>Enero 1 de 2020</t>
  </si>
  <si>
    <t>Diciembre 30 de 2020</t>
  </si>
  <si>
    <t>Documento Condiciones iniciales programa Ingeniería Informática</t>
  </si>
  <si>
    <t>Renovación Registros Calificados</t>
  </si>
  <si>
    <r>
      <rPr>
        <sz val="10"/>
        <color indexed="10"/>
        <rFont val="Futura Bk"/>
        <family val="2"/>
      </rPr>
      <t>Fuente: Riesgos</t>
    </r>
    <r>
      <rPr>
        <sz val="10"/>
        <rFont val="Futura Bk"/>
        <family val="2"/>
      </rPr>
      <t xml:space="preserve">
Planeación y Ejecución de actividades del cronograma para procesos de renovación de registros calificados</t>
    </r>
  </si>
  <si>
    <t>Recepción visita de pares renovación registro Calificado Especialización BD
Solicitud renovación registro calificado programa Tecnología en Desarrollo de Software</t>
  </si>
  <si>
    <t>Gestionar la oferta de nuevos programas académicos y de extensión acorde a las necesidades del entorno, a partir de los estudios de factibilidad y viabilidad.</t>
  </si>
  <si>
    <t>Ampliar el portafolio de programas académicos que conlleven al crecimiento del número de estudiantes de la IUCMC</t>
  </si>
  <si>
    <t>Cobertura Académica</t>
  </si>
  <si>
    <t>Oferta de Nuevos Programas de Pregrado-Posgrado</t>
  </si>
  <si>
    <r>
      <rPr>
        <sz val="10"/>
        <color indexed="10"/>
        <rFont val="Futura Bk"/>
        <family val="2"/>
      </rPr>
      <t xml:space="preserve">Fuente: PDI 2016-2020
</t>
    </r>
    <r>
      <rPr>
        <sz val="10"/>
        <rFont val="Futura Bk"/>
        <family val="2"/>
      </rPr>
      <t>Planeación y Ejecución de actividades del cronograma para procesos de registros calificados programas nuevos
Documentos Registros Calificados Programas Nuevos</t>
    </r>
  </si>
  <si>
    <t>Documentos Registros Calificados Programas Nuevos</t>
  </si>
  <si>
    <r>
      <rPr>
        <sz val="10"/>
        <color indexed="10"/>
        <rFont val="Futura Bk"/>
        <family val="2"/>
      </rPr>
      <t>&gt;=2 p</t>
    </r>
    <r>
      <rPr>
        <sz val="10"/>
        <rFont val="Futura Bk"/>
        <family val="2"/>
      </rPr>
      <t>rogramas de pregrado &gt;=3 Programas de Posgrado (un programa por facultad)
&gt; = 2 licenciaturas asociadas a los cursos de extensión inglés y Arte Mayor</t>
    </r>
  </si>
  <si>
    <r>
      <t xml:space="preserve">No. de programas de pregrado
No. de programas de posgrado
No. de licenciaturas </t>
    </r>
    <r>
      <rPr>
        <sz val="10"/>
        <color indexed="10"/>
        <rFont val="Futura Bk"/>
        <family val="2"/>
      </rPr>
      <t>Presentadas</t>
    </r>
  </si>
  <si>
    <t>Relaciones interinstitucionales y de internacionalización</t>
  </si>
  <si>
    <t>Movilidad académica</t>
  </si>
  <si>
    <r>
      <rPr>
        <sz val="10"/>
        <color indexed="10"/>
        <rFont val="Futura Bk"/>
        <family val="2"/>
      </rPr>
      <t>Fuente: PDI 2016-2020</t>
    </r>
    <r>
      <rPr>
        <sz val="10"/>
        <rFont val="Futura Bk"/>
        <family val="2"/>
      </rPr>
      <t xml:space="preserve">
Fortalecimiento de la Actividades de movilidad entrante y saliente
</t>
    </r>
  </si>
  <si>
    <t xml:space="preserve">Reporte de actividades de movilidad entrante y saliente
</t>
  </si>
  <si>
    <t>      Contribuir al fortalecimiento de la formación profesional, mediante la gestión de recursos bibliográficos necesarios para el aprendizaje y la investigación.</t>
  </si>
  <si>
    <t xml:space="preserve">Estructurar la creación de un repositorio digital para la conservación y consulta de la producción intelectual  de estudiantes y docentes según proyecyo presentado por biblioteca en el año 2012.
</t>
  </si>
  <si>
    <t>Repositorio Digital</t>
  </si>
  <si>
    <t>Implementación del Repositorio Digital</t>
  </si>
  <si>
    <r>
      <rPr>
        <sz val="10"/>
        <color indexed="10"/>
        <rFont val="Futura Bk"/>
        <family val="2"/>
      </rPr>
      <t>Fuente: PDI 2016-2020</t>
    </r>
    <r>
      <rPr>
        <sz val="10"/>
        <rFont val="Futura Bk"/>
        <family val="2"/>
      </rPr>
      <t xml:space="preserve">
Implementación Repositorio Digital</t>
    </r>
  </si>
  <si>
    <t xml:space="preserve">Proyecto Proyección social desde las facultades articulando programas académicos </t>
  </si>
  <si>
    <r>
      <rPr>
        <sz val="10"/>
        <color indexed="10"/>
        <rFont val="Futura Bk"/>
        <family val="2"/>
      </rPr>
      <t>Fuente: PDI 2016-2020</t>
    </r>
    <r>
      <rPr>
        <sz val="10"/>
        <rFont val="Futura Bk"/>
        <family val="2"/>
      </rPr>
      <t xml:space="preserve">
Proyecto Proyección social desde las facultades articulando programas académicos </t>
    </r>
  </si>
  <si>
    <t>Mejorar los resultados de las pruebas saber que permita el posicionamiento Institucional y el reconocimiento de los programas académicos.</t>
  </si>
  <si>
    <t>Identificar las líneas de trabajo en los programas de pregrado  (Competencias Genéricas y las Especificas por programa) para aplicar los métodos de evaluación tipo pruebas Saber –Pro</t>
  </si>
  <si>
    <t>Pruebas Saber-Pro</t>
  </si>
  <si>
    <t>Fortalecimiento Pruebas Saber-Pro</t>
  </si>
  <si>
    <r>
      <rPr>
        <sz val="10"/>
        <color indexed="10"/>
        <rFont val="Futura Bk"/>
        <family val="2"/>
      </rPr>
      <t>Fuente: PDI 2016-2020</t>
    </r>
    <r>
      <rPr>
        <sz val="10"/>
        <rFont val="Futura Bk"/>
        <family val="2"/>
      </rPr>
      <t xml:space="preserve">
Establecimiento de acciones de mejora para superar media nacional de pruebas Saber Pro
Un documento con el analisis de los resultados de las pruebas
</t>
    </r>
  </si>
  <si>
    <t>Documento con el analisis de los resultados pruebas Saber pro por programas</t>
  </si>
  <si>
    <t>&gt;=3 acciones de fortalecimieto</t>
  </si>
  <si>
    <t>Calificación obtenida en promedio por los estudiantes del programa  reportado</t>
  </si>
  <si>
    <t>Centro de Formación Virtual</t>
  </si>
  <si>
    <r>
      <rPr>
        <sz val="10"/>
        <color indexed="10"/>
        <rFont val="Futura Bk"/>
        <family val="2"/>
      </rPr>
      <t>Fuente: PDI 2016-2020</t>
    </r>
    <r>
      <rPr>
        <sz val="10"/>
        <rFont val="Futura Bk"/>
        <family val="2"/>
      </rPr>
      <t xml:space="preserve">
4 cursos on-line en el AVA Unimayor Virtual</t>
    </r>
  </si>
  <si>
    <t>Junio 30 de 2020</t>
  </si>
  <si>
    <t>Virtualización de 4 cursos on line en el AVA Unimayor Virtual</t>
  </si>
  <si>
    <t>&gt;= 1 Centro funcionando</t>
  </si>
  <si>
    <t>No. de centros estructurados y funcionando</t>
  </si>
  <si>
    <r>
      <rPr>
        <sz val="10"/>
        <color indexed="10"/>
        <rFont val="Futura Bk"/>
        <family val="2"/>
      </rPr>
      <t>Fuente Gestión del proceso</t>
    </r>
    <r>
      <rPr>
        <sz val="10"/>
        <rFont val="Futura Bk"/>
        <family val="2"/>
      </rPr>
      <t xml:space="preserve">
Organización de 2 eventos 
1 de carácter nacional y 1 de carácter internacional</t>
    </r>
  </si>
  <si>
    <t>Organización de 2 eventos 1 de carácter nacional y 1 de carácter internacional</t>
  </si>
  <si>
    <t>Fortalecer el programa de bilingüismo incorporando nuevos niveles en los programas de pregrado de la IUCMC.</t>
  </si>
  <si>
    <r>
      <rPr>
        <sz val="10"/>
        <color indexed="10"/>
        <rFont val="Futura Bk"/>
        <family val="2"/>
      </rPr>
      <t>Fuente: PDI 2016-2020</t>
    </r>
    <r>
      <rPr>
        <sz val="10"/>
        <rFont val="Futura Bk"/>
        <family val="2"/>
      </rPr>
      <t xml:space="preserve">
Viutualización cursos de inglés
1 Acuerdo de Opciones de Grado</t>
    </r>
  </si>
  <si>
    <t xml:space="preserve"> 4 cursos de ingles on line en el AVA Unimayor Virtual 
1 Acuerdo de Opciones de Grado</t>
  </si>
  <si>
    <t>&gt;= 5 programas Presentados</t>
  </si>
  <si>
    <t>No. de programas Presentados</t>
  </si>
  <si>
    <t xml:space="preserve">Gestión Desarrollo de Talento Humano - Sistema de Gestión Seguridad y Salud en el Trabajo </t>
  </si>
  <si>
    <t xml:space="preserve">Olga Lucia Sinisterra Mosquera </t>
  </si>
  <si>
    <t xml:space="preserve">Profesional Universitario </t>
  </si>
  <si>
    <t xml:space="preserve">Politica del Sistema de Gestión Seguridad y Salud en el Trabajo. </t>
  </si>
  <si>
    <t>Eje Estrategico 3. Bienestar Institucional.</t>
  </si>
  <si>
    <t xml:space="preserve">Talento Humano </t>
  </si>
  <si>
    <t xml:space="preserve">Estruturar o implementar el Sistema de Gestión Seguridad y Salud en el Trabajo de la IUCMC, con el fin de garantizar la calidad de vida de los colaboradores y cumplir con los requisitos legales. </t>
  </si>
  <si>
    <t xml:space="preserve">Evaluar las condiciones laborales del personal, que conlleven a  disminuir los niveles de ausentismo, el indice de enfermedades laborales y accidentes de trabajo que se puedan presentar. </t>
  </si>
  <si>
    <t xml:space="preserve">Plan de Bienestar Social Laboral. </t>
  </si>
  <si>
    <t xml:space="preserve">Sistema de Gestión  Seguridad y Salud en el Trabajo. </t>
  </si>
  <si>
    <t>1. Cumplimiento de Estandares Minimos - Resolución 0312 de 2019</t>
  </si>
  <si>
    <t xml:space="preserve">Documento Seguimiento - Evaluación </t>
  </si>
  <si>
    <t>2. Elaborar y ejecutar actividades con las  EPS, ARL y AFP.</t>
  </si>
  <si>
    <t xml:space="preserve">Documento </t>
  </si>
  <si>
    <t>3. Realizar inspección semestral de elementos de Botiquines</t>
  </si>
  <si>
    <t>Documento</t>
  </si>
  <si>
    <t>4. Realizar inspección semestral de Extintores.</t>
  </si>
  <si>
    <t xml:space="preserve">5. Realizar inspección de Seguridad Locativa - Anual  </t>
  </si>
  <si>
    <t>6. Realizar Inducción cada que sea requerido  y Re-inducción cada 2 Años.</t>
  </si>
  <si>
    <t xml:space="preserve">Evidencias Listados o correos </t>
  </si>
  <si>
    <t>7. Apoyo al proceso de formación y capacitación del Copasst.</t>
  </si>
  <si>
    <t>8. Apoyo al proceso de formación y capacitación Comité de Convivencia Laboral</t>
  </si>
  <si>
    <t xml:space="preserve">9. Apoyo en el proceso de capacitación, formación Brigada de Emergencia. </t>
  </si>
  <si>
    <t>10. Reporte Accidentes e Incidentes Laborales y Elaboración de formato de Investigación de Accidente e Incidentes laborales.</t>
  </si>
  <si>
    <t xml:space="preserve">Formato </t>
  </si>
  <si>
    <t xml:space="preserve">11. Acompañamiento al proceso de pasantias estudiantes fisioterapia. </t>
  </si>
  <si>
    <t>Egresados</t>
  </si>
  <si>
    <t>María J. Chilito</t>
  </si>
  <si>
    <t>Contratista Egresados</t>
  </si>
  <si>
    <t>Esgresados</t>
  </si>
  <si>
    <t>Linea seguimiento y acompañamiento</t>
  </si>
  <si>
    <t>Fortalecer la relación Institución - egresado- sector externo que permita evaluar la pertinencia de los programas académicos a través del impacto que los egresados generan en el medio laboral.</t>
  </si>
  <si>
    <t xml:space="preserve">Identificar las necesidades y/o requerimientos de los egresados que sirvan de insumo para las propuestas y ofertas de programas de educación continua  que permitan la cualificación profesional. </t>
  </si>
  <si>
    <t>Diagnóstico</t>
  </si>
  <si>
    <t xml:space="preserve">
Fuente: Riesgos
1. Identificacion de necesidades y/o requerimientos para fortalecimiento de competencias de los egresados
2. Presentar oferta de educación continua para egresado de los diferentes programas académicos</t>
  </si>
  <si>
    <t>Febrero -</t>
  </si>
  <si>
    <t>Diciembre</t>
  </si>
  <si>
    <t>No. de informes presentados con las necesidades identificadas</t>
  </si>
  <si>
    <t>&gt;=8 informes presentados identificando necesidades por programa académico</t>
  </si>
  <si>
    <t>3. Plan mentor
Programa de egresado visitante
Tutores Mipymes</t>
  </si>
  <si>
    <t>Listados de Asistencia</t>
  </si>
  <si>
    <t>Linea: Administración y gestión de la información</t>
  </si>
  <si>
    <t>Evaluar y analizar la correspondencia entre la ocupación y ubicación profesional de los egresados y el perfil de formación del programa</t>
  </si>
  <si>
    <t>Correspondencia entre la ocupación y ubicación profesional de los Egresados y el perfil de formación del Programa.</t>
  </si>
  <si>
    <t xml:space="preserve">1.Actualización del Sistema de Gestión de Egresados
</t>
  </si>
  <si>
    <t>Reporte SIAG Egresados</t>
  </si>
  <si>
    <t>No de egresados desarrollando el perfil profesional /total de egresados vinculados laboralmente *100</t>
  </si>
  <si>
    <t>Realizar seguimiento y evaluar el impacto del programa en el entorno.</t>
  </si>
  <si>
    <t>Caracterización de Egresados</t>
  </si>
  <si>
    <t>2.Caracterización de egresados
3.Documento de análisis de impacto de los egresados en el medio (un programa académico)</t>
  </si>
  <si>
    <t>Documento caracterización</t>
  </si>
  <si>
    <t>No. de graduados empleados /número de egresados</t>
  </si>
  <si>
    <t>&gt;=75% de empleabilidad</t>
  </si>
  <si>
    <t>Linea: Intermediación y promoción laboral</t>
  </si>
  <si>
    <t>Gestionar alianzas con el sector externo para promover la vinculación de los egresados de la institución al sector laboral</t>
  </si>
  <si>
    <t>Estrategias que faciliten el paso del estudiante al mundo laboral</t>
  </si>
  <si>
    <t>1. Aprestamiento a la empleabilidad
2. Publicación de Ofertas Laborales
3. Banco de Hojas de vida</t>
  </si>
  <si>
    <t>Listados de asistencia, Publicaciones - correos</t>
  </si>
  <si>
    <t>No. de empresas vinculadas a la institución con egresados/total de las empresas identificadas</t>
  </si>
  <si>
    <t>&gt;=70% de empresas vinculadas a la institución</t>
  </si>
  <si>
    <t>Ofrecer servicios de formación a los egresados con el fin de brindarles herramientas que les permitan competir en las ofertas laborales disponibles.</t>
  </si>
  <si>
    <t>No. de servicios ofertados a los egresados/total de servicios proyectados</t>
  </si>
  <si>
    <t>&gt;=80% de servicios ofertados para los egresados</t>
  </si>
  <si>
    <t>Linea: Seguimiento y acompañamiento</t>
  </si>
  <si>
    <t>1. Encuentro de Egresados.
2. Participación Institucional.
3. Visibilización Egresados Distinguidos.
4. Apoyo y seguimiento a conformación de agrupaciones de Egresados.</t>
  </si>
  <si>
    <t>Listado de asistencia, Revista Perfiles</t>
  </si>
  <si>
    <t>No de encuentros realizados</t>
  </si>
  <si>
    <t>&gt;=1 encuentro</t>
  </si>
  <si>
    <t>Gestión Documental</t>
  </si>
  <si>
    <t>P.U Archivo</t>
  </si>
  <si>
    <t>Gestión Organiacional</t>
  </si>
  <si>
    <t>    Establecer el PGD como lineamiento rector de la gestión y control documental Institucional.</t>
  </si>
  <si>
    <t>Diseñar formular e implementar una estrategia integrada con recursos tecnológicos dando cumplimiento a los modelos de planeación gestión, gestión documental y productores de información</t>
  </si>
  <si>
    <t>Programa De Gestión Documental Institucional</t>
  </si>
  <si>
    <t>Administración y Gestión de la Información Institucional</t>
  </si>
  <si>
    <t>Programar y ejecutar reuniones de trabajo para sencibilizar y establecer los entregables desde cada uno de los procesos</t>
  </si>
  <si>
    <t>Plan de trabajo
Seguimiento actividades planificadas</t>
  </si>
  <si>
    <t>Actividades realizadas/actividades programadas</t>
  </si>
  <si>
    <t xml:space="preserve">&gt;=70% ejecucion plan de </t>
  </si>
  <si>
    <t>Actualización de los instrumentos de gestión de la información: Registro de Activos de Información, (TRD). Indice de Información Clasificada y Reservada (Revisión y visto bueno de Juridica). Esquema de Públicación (Gobierno Digital).
Articulación de procesos:
Desde la gestión documental la actividad se relaciona con el control y la verificación de los requisitos de gestión documental
Desde Calidad: Versionamiento de todos los documetnos
Desde Sistema  de Información aplicación de controles de acceso, consulta y preservación  (evidencia parametrizacipon herramienta SW d elos controles)
Desde Gestión de Recursos Técnologicos soporte para la preservación de los tipos documentales y formatos (evidencia copias de seguridad de la información)
Desde comunicaciones Cumplimiento de requisitos para el Cumplimiento del esquema de publicación aprobado.</t>
  </si>
  <si>
    <t xml:space="preserve">, (TRD).
Indice de Información Clasificada y Reservada  (aporta Gestión documental y aprueba Gestión Jurídica)
Esquema de Públicación (Asesor tic - Gobierno Digital - P.U Comunicaciones).
Registro de activos de información Gestión documental - Procesos. </t>
  </si>
  <si>
    <t>No de PGD implementados</t>
  </si>
  <si>
    <t>&gt;=1 Programa de Gestión Documental implementado</t>
  </si>
  <si>
    <t>Evaluación y diagnóstico y propuesta de plan de acción  para  la implementación de una solución tecnológica integral a escala de las necesidades institucionales en materia de gestión documental y de sistema de gestión integrado según lo aprobado en el PGD Institucional</t>
  </si>
  <si>
    <t xml:space="preserve">Retención, preservación y almacenamiento a mediano y largo plazo, del documento electronico.
Articulacion Sistema de Seguridad Información y Sistema de Gestión documental:
Actualizar el procedimiento de Transferencia documentales incluyendodocumentos fsica y documentos en entorno  digital, rotulado o etiquetado  y el traslado de los documentos.
Establecer rutas del documento partiendo de los roles y controles identificados para el cumplimiento de los requisitos establecidos en e los dos sistemas. avance medido segun establecido en plan de trabajo 2020
</t>
  </si>
  <si>
    <t xml:space="preserve"> documento electronico</t>
  </si>
  <si>
    <t>No. de actividades implementadas/total de actividades aprobadas *100</t>
  </si>
  <si>
    <t>&gt;=70% de las actividades implementadas según el plan de acción aprobado</t>
  </si>
  <si>
    <t xml:space="preserve">Continuar avanzando en la construcción de  metada institucional (articulacion Calidad, TIC)
</t>
  </si>
  <si>
    <t xml:space="preserve">nstrumento archivistico CCD </t>
  </si>
  <si>
    <t>Socialización y sencibilizacion del sistema de Gestión documental articulado al sistena de Seguridad de la información</t>
  </si>
  <si>
    <t>Agosto</t>
  </si>
  <si>
    <t>Listados de asistencia</t>
  </si>
  <si>
    <t xml:space="preserve">Presentación para aprobación de  deTablas de Retención
</t>
  </si>
  <si>
    <t>Marzo</t>
  </si>
  <si>
    <t>septiembre</t>
  </si>
  <si>
    <t>TRD</t>
  </si>
  <si>
    <t>Transferencia Documental</t>
  </si>
  <si>
    <t>octubre</t>
  </si>
  <si>
    <t>diciembre</t>
  </si>
  <si>
    <t>Indicador</t>
  </si>
  <si>
    <t>No de publicaciones en pagina web que cumplen con el esquema de publicación</t>
  </si>
  <si>
    <t>&gt;=60%</t>
  </si>
  <si>
    <t>No de documentos versionados según los requerimientos de Gestión Documental/total de requerimientos de actualizacion de documentos  según los requerimientos de Gestión Documental</t>
  </si>
  <si>
    <t>&gt;==40%</t>
  </si>
  <si>
    <t>Apoyar el desarrollo de Estrategias Comunicativas y de Participación para el cumplimiento de las actividades propuestas en el FURAG.: Socializar los mecanismos de participación ciudadana para los grupos de valor identificados, y los medios de comunicación que la Institución coloca a su disposición para acceder a la información y facilitar la participación en la toma de decisiones de la Institución.</t>
  </si>
  <si>
    <t>Estrategia Comunicativa y de Participación: iezas difusión.
Estrategia de participación</t>
  </si>
  <si>
    <t>Gestión con valores para resultados</t>
  </si>
  <si>
    <t>DOCENCIA FACULTAD DE ARTE Y DISEÑO</t>
  </si>
  <si>
    <t>JUAN CARLOS SOLANO HENAO</t>
  </si>
  <si>
    <r>
      <rPr>
        <sz val="10"/>
        <color indexed="10"/>
        <rFont val="Futura Bk"/>
        <family val="2"/>
      </rPr>
      <t>Fuente: PDI 2016-2020</t>
    </r>
    <r>
      <rPr>
        <sz val="10"/>
        <rFont val="Futura Bk"/>
        <family val="2"/>
      </rPr>
      <t xml:space="preserve">
Planeación y ejecución de actividades para la revisión y ajuste de los proyectos educativos de los programas de las Facultades: Arquitectura y Diseño Visual en revisión y Tecnología en delineantes de Arquitectura e Ingenieria en modificación
Ejecución de actividades del cronograma para el  proceso de Autoevaluación de cada uno de los programas con fines de acreditación de alta calidad 
</t>
    </r>
  </si>
  <si>
    <r>
      <t xml:space="preserve">&gt;= 5 programas </t>
    </r>
    <r>
      <rPr>
        <sz val="10"/>
        <color indexed="10"/>
        <rFont val="Futura Bk"/>
        <family val="2"/>
      </rPr>
      <t>Presentados</t>
    </r>
  </si>
  <si>
    <r>
      <t xml:space="preserve">No. de programas </t>
    </r>
    <r>
      <rPr>
        <sz val="10"/>
        <color indexed="10"/>
        <rFont val="Futura Bk"/>
        <family val="2"/>
      </rPr>
      <t>Presentados</t>
    </r>
  </si>
  <si>
    <r>
      <rPr>
        <sz val="10"/>
        <color indexed="10"/>
        <rFont val="Futura Bk"/>
        <family val="2"/>
      </rPr>
      <t>Fuente: Riesgos</t>
    </r>
    <r>
      <rPr>
        <sz val="10"/>
        <rFont val="Futura Bk"/>
        <family val="2"/>
      </rPr>
      <t xml:space="preserve">
Planeación y Ejecución de actividades del cronograma para procesos de renovación de registros calificados: Tecnología en delineantes de Arquitectura e Ingenieria y Arquitectura</t>
    </r>
  </si>
  <si>
    <r>
      <rPr>
        <sz val="10"/>
        <color indexed="10"/>
        <rFont val="Futura Bk"/>
        <family val="2"/>
      </rPr>
      <t xml:space="preserve">Fuente: PDI 2016-2020
Visita de pares academicos para verificacion de condiciones </t>
    </r>
    <r>
      <rPr>
        <sz val="10"/>
        <rFont val="Futura Bk"/>
        <family val="2"/>
      </rPr>
      <t>Registros Calificados Programas Nuevos Licenciatura en Música</t>
    </r>
  </si>
  <si>
    <r>
      <rPr>
        <sz val="10"/>
        <color indexed="10"/>
        <rFont val="Futura Bk"/>
        <family val="2"/>
      </rPr>
      <t>Fuente: PDI 2016-2020</t>
    </r>
    <r>
      <rPr>
        <sz val="10"/>
        <rFont val="Futura Bk"/>
        <family val="2"/>
      </rPr>
      <t xml:space="preserve">
Fortalecimiento de la Actividades de movilidad entrante y saliente para programas de pregrado y posgrado
</t>
    </r>
  </si>
  <si>
    <r>
      <rPr>
        <sz val="10"/>
        <color indexed="10"/>
        <rFont val="Futura Bk"/>
        <family val="2"/>
      </rPr>
      <t>Fuente: PDI 2016-2020</t>
    </r>
    <r>
      <rPr>
        <sz val="10"/>
        <rFont val="Futura Bk"/>
        <family val="2"/>
      </rPr>
      <t xml:space="preserve">
Establecimiento de acciones de mejora para superar media nacional de pruebas Saber Pro
Evaluaciones siguiendo parametros de las competencias requeridas en las pruebas
Taller para prueba especifica siguiendo la temática publicación previa del MEN</t>
    </r>
  </si>
  <si>
    <r>
      <rPr>
        <sz val="10"/>
        <color indexed="10"/>
        <rFont val="Futura Bk"/>
        <family val="2"/>
      </rPr>
      <t>Fuente: PDI 2016-2020</t>
    </r>
    <r>
      <rPr>
        <sz val="10"/>
        <rFont val="Futura Bk"/>
        <family val="2"/>
      </rPr>
      <t xml:space="preserve">
Oferta de los modulos de ingles a los estudiantes como catedra libre en plataforma Unimayor virtual</t>
    </r>
  </si>
  <si>
    <r>
      <rPr>
        <sz val="10"/>
        <color indexed="10"/>
        <rFont val="Futura Bk"/>
        <family val="2"/>
      </rPr>
      <t>Fuente Gestión del proceso</t>
    </r>
    <r>
      <rPr>
        <sz val="10"/>
        <rFont val="Futura Bk"/>
        <family val="2"/>
      </rPr>
      <t xml:space="preserve">
Organización de eventos académicos (exporaices)
</t>
    </r>
  </si>
  <si>
    <t>PLAN OPERATIVO ANUAL
AÑO ____2020______</t>
  </si>
  <si>
    <t>PROCESO</t>
  </si>
  <si>
    <t>COMUNICACIONES Y TIC</t>
  </si>
  <si>
    <t>RESPONSABLE</t>
  </si>
  <si>
    <t>JAIRO ALEXANDER ASTUDILLO LAGOS</t>
  </si>
  <si>
    <t>CARGO</t>
  </si>
  <si>
    <t>ASESOR GESTION DE RECURSOS TECNOLOGICOS</t>
  </si>
  <si>
    <t>MIPG - PETI - Plan  de Desarrollo</t>
  </si>
  <si>
    <t>EJE TEMÁTICO RELACIONADO</t>
  </si>
  <si>
    <t>Gestion Organizacional</t>
  </si>
  <si>
    <r>
      <t xml:space="preserve">PDI </t>
    </r>
    <r>
      <rPr>
        <b/>
        <u/>
        <sz val="10"/>
        <rFont val="Futura Bk"/>
        <family val="2"/>
      </rPr>
      <t>2016 - 2020</t>
    </r>
  </si>
  <si>
    <t>OBJETIVO ESTRATÉGICO DE CALIDAD</t>
  </si>
  <si>
    <t xml:space="preserve">Tercera: Gestión con valores para resultados  </t>
  </si>
  <si>
    <t xml:space="preserve"> Garantizar   la infraestructura tecnológica de la institución que logre la eficaz y oportuna prestación del servicio en todos los procesos tanto misionales, estratégicos y de apoyo, en sus áreas de redes, desarrollo tecnológico, medios educativos, mantenimiento y seguridad de la información.</t>
  </si>
  <si>
    <t>Diagnosticar y diseñar un plan de desarrollo tecnologico que garantice el soporte y la prestación del servicio, incluyendo los riesgos de seguridad física, del entorno y de la información y la proyección del crecimiento institucional.</t>
  </si>
  <si>
    <t>GESTIÓN DE RECURSOS TECNOLÓGICOS</t>
  </si>
  <si>
    <t>ESTRATEGIA GOBIERNO DIGITAL</t>
  </si>
  <si>
    <t>1. Implementación de un Plan de comunicación de la estrategia y gestión de TI (con respecto a servicios y proyectos desarrollados en el Subproceso de Gestión de Recursos Tecnológicos).
- Identificación de actores que deben apropiar las capacidades TI.
- Divulgación del PETI, estrategia TI, políticas, caracterización de usuarios y servicios.</t>
  </si>
  <si>
    <t>Plan de comunicación 
Piezas gráficas  
Contenidos digitales
Divulgación en medios electrónicos</t>
  </si>
  <si>
    <t>2. Continuación del proceso en el proceso de alimentación del tablero de control actualizado con los indicadores asociados al cumplimiento de la estrategia de TI en el aplicativo Banco de Proyectos Institucional. 
- Indicadores de Proceso Logro: Transparencia 
- Indicadores de Proceso Logro: Colaboración
- Indicadores de Proceso Logro: Participación
- Indicadores de resultado 
- Componente TIC para Gobierno abierto
- Indicadores de Proceso Logro: Servicios centrados en el usuario
- Indicadores de Proceso Logro: Sistema integrado de PQRD
- Indicadores de Proceso Logro: Trámites y servicios en línea 
- Indicadores de Resultado TIC para Servicios
- Indicadores de Proceso Logro: Estrategia de TI
- Indicadores de Proceso Logro: Gobierno de TI
- Indicadores de Proceso Logro: Información
- Indicadores de Proceso Logro: Sistemas de Información
- Indicadores de Proceso  Logro: Servicios Tecnológicos
- Indicador de Proceso Logro: Uso y Apropiación
- Indicador de Proceso Logro: Capacidades Institucionales
- Indicadores de resultado TIC para la Gestión 
- Indicadores de Proceso Logro: Definición del marco de seguridad y privacidad de la información y de los sistemas de información
- Indicadores de Proceso Logro: Plan de seguridad y privacidad de la información y de los sistemas de información
- Indicadores de Proceso Logro: Monitoreo y mejoramiento continuo
- Indicadores de resultado Seguridad y Privacidad de la Información</t>
  </si>
  <si>
    <t>Implementación de los indicadores en el aplicativo Banco de Proyectos Unimayor.
Cargue de evidencias de cumplimiento y documentos en los requerimientos que se cuente con avance.</t>
  </si>
  <si>
    <t>3.Gestión de requerimientos – Alineación del Gobierno TI.
- Definir e implementar un esquema de Gobierno TI alineado con la estrategia misional y con el Modelo Integrado de Planeación y Gestión, que estructure y direccione el flujo de las decisiones de TI.</t>
  </si>
  <si>
    <t>Propuesta de Política de Tecnologías de la Información. 
Autodiagnóstico MIPG para la Política de Gobierno Digital</t>
  </si>
  <si>
    <t>4. Actualización del directorio de servicios tecnológicos.</t>
  </si>
  <si>
    <t>Catálogo de servicios actualizado. 
Socialización a través de medios electrónicos.</t>
  </si>
  <si>
    <t>6. Gestión de actividades para el cumplimiento de: Estrategia de uso y apropiación, Matriz de interesados y la estrategia de sensibilización según grupo de interés (con respecto a servicios y proyectos desarrollados en el Subproceso de Gestión de Recursos Tecnológicos).
- Análisis del marco legal 
- Diagnóstico, estrategia para uso y apropiación, gestión del cambio, medición de resultados y divulgación.</t>
  </si>
  <si>
    <t>Matriz de interesados servicios TI
Documento: Estrategia de uso y apropiación
Documento Análisis del marco legal y arquitectura empresarial para el componente uso y apropiación de las Tecnologías de la Información.</t>
  </si>
  <si>
    <t>7. Procedimiento documentado y formalizado de un proceso o procedimiento de gestión de cambios, en los sistemas de información institucionales.
- Se recomienda que el procedimiento describa el objetivo, responsables, alcance, definiciones, descripción del proceso a actividades, prioridades, roles y responsablidades y métricas.
Esta actividad se articulará con los profesionales del equipo de desarrollo de sistemas de información.</t>
  </si>
  <si>
    <t>Procedimiento
gestión de cambios en ambiente productivo.</t>
  </si>
  <si>
    <t>8. Estrategias de integración continua sobre los nuevos desarrollos de sistemas de información. Este proyecto se articulará con el área de desarrollo de sistemas de información.
- Análisis normativo de la Guía G.SIS.01 Guía del dominio de sistemas de información.
- Estudio de viabilidad de los sistemas de información que se han desarrollado en diferentes tecnologías y realizar un diagnóstico de viabilidad de integración.</t>
  </si>
  <si>
    <t>Informe de análisis normativo e informe de viabilidad de integración.</t>
  </si>
  <si>
    <t>9. Actualización de las caracterizaciones de usuarios, actividades de rendición de cuentas a través de medios electrónicos, Ley de Transparencia, MIPG y requerimientos de la Superintendencia de Industria y Comercio. 
- Análisis de la información y estudiar la viabilidad del cambio de las caracterizaciones de usuarios.
- Consolidación de las caracterización de usuarios- grupos de interés
- Construcción de caracterización de egresados
- Informe de rendición de cuentas a través de medios electrónicos, vigencia 2018. 
- Actualización de información en la sección Transparencia - MIPG (Gobierno Digital).
- Autodiagnóstico Política de Gobierno Digital MIPG</t>
  </si>
  <si>
    <t>Artefactos resultantes:
- Caracterización de egresados
- Informe de rendición de cuentas a través de medios electrónicos
- Publicación de la información</t>
  </si>
  <si>
    <t>10. Apoyo al proceso de Gestión Documental en el software de Gfiles</t>
  </si>
  <si>
    <t>Matriz (3)</t>
  </si>
  <si>
    <t>11. Apoyo en la implementación del Portal Web Unimayor para niños.
- Socialización de los resultados en la primera fase con el proceso de Gestión Académica.
- Animación de contenidos digitales
- Implementación de contenidos en la página web
- Fase de pruebas de usuario para los contenidos digitales.
- Divulgación a las partes interesadas de la nueva sección "Unimayor para niños".</t>
  </si>
  <si>
    <t>Implementación Unimayor para niños en la página web institucional.</t>
  </si>
  <si>
    <t>12. Cumplir  y/o avanzar con los requerimientos de gobierno digital solicitados por Furag.</t>
  </si>
  <si>
    <t>Documentación requerida.</t>
  </si>
  <si>
    <t>13. Apoyo en la generación, actualización y publicación de conjuntos de Datos Abiertos.</t>
  </si>
  <si>
    <t>Publicación de los primeros conjuntos de datos abiertos en el portal: https://www.datos.gov.co/</t>
  </si>
  <si>
    <t>primer seguimiento 29 marzo 2019</t>
  </si>
  <si>
    <t>Evaluar los medios educativos existentes en la institución  y generar un plan de mejoramiento que garantice el apoyo para la prestación del servicio a los procesos de docencia, investigación, proyección social y extensión mediante la instalación  y distribución de las ayudas audiovisuales.</t>
  </si>
  <si>
    <t>Evaluar los medios educativos existenetes en la Institucion y generar un plan de mejoramiento o que garantice el apoyo para la prestación del servicio a los procesos de docencia, investigación, proyeccion social y extensión mediante la instalación y distribución de las ayudas audiovisuales.</t>
  </si>
  <si>
    <t>MEDIOS EDUCATIVOS</t>
  </si>
  <si>
    <t>Realizar evaluación y análisis   de los medios educativos  institucionales para garantizar el desarrollo de las actividades academicas - administrativas en las cuatro sedes de la institución.</t>
  </si>
  <si>
    <t>Informe de Gestión
propuesta plan de mejoramiento para medios eductivos que presenten bajo rendimiento y obsolescencia.</t>
  </si>
  <si>
    <t>No de acciones implementadas/ total de acciones aprobados</t>
  </si>
  <si>
    <t>&gt;= 80% de acciones implementdas resultado del plan de mejoramiento</t>
  </si>
  <si>
    <t>Actualizar inventarios de hardware, software, servicios TI, estadísticas de uso de medios educativos.</t>
  </si>
  <si>
    <t xml:space="preserve">Inventario actualizado medios educativos
Informe Semestral de Medios Educativos Actualizado </t>
  </si>
  <si>
    <t>Soporte técnico:
- Atender solicitud de soporte a incidencias de usuarios.
- Realizar el mantenimiento preventivo y correctivo de equipos de salas de sistemas y laboratorios, según fechas establecidas en cronograma de actividades. 
- Brindar soporte a los docentes en el préstamo de medios educativos.</t>
  </si>
  <si>
    <t>Reporte de Incidencias ante el GLPI</t>
  </si>
  <si>
    <t>Sexta: Gesttión del conocimiento y la Innovación</t>
  </si>
  <si>
    <r>
      <rPr>
        <b/>
        <sz val="10"/>
        <rFont val="Wingdings"/>
        <charset val="2"/>
      </rPr>
      <t xml:space="preserve">
</t>
    </r>
    <r>
      <rPr>
        <b/>
        <sz val="10"/>
        <rFont val="Futura Bk"/>
        <family val="2"/>
      </rPr>
      <t>Gestionar y administrar la infraestructura tecnológica asociada a la plataforma del proyecto Unimayor Virtual.</t>
    </r>
  </si>
  <si>
    <t>Apoyar desde el Subproceso de Gestión de Recursos Tecnológicos la puesta en marcha los cursos de inglés a virtualizar.</t>
  </si>
  <si>
    <t>Cursos de prueba cargados  en la  plataforma</t>
  </si>
  <si>
    <t>Administrar la mesa de ayuda  del proyecto de Unimayor Virtual.</t>
  </si>
  <si>
    <t>Mesa de ayuda implementada en plataforma</t>
  </si>
  <si>
    <t>Apoyar la implementación de la infraestructura como servicio al proyecto de Unimayor virtual.</t>
  </si>
  <si>
    <t>Adquisición de la infraestructura como servicio</t>
  </si>
  <si>
    <t>Administrar  y configurar la plataforma virtual según requerimientos.</t>
  </si>
  <si>
    <t>Plataforma configurada y actualizada según requerimientos</t>
  </si>
  <si>
    <t>Instalar bloques, módulos y pluggins sobre la plataforma Moodle, según requerimientos.</t>
  </si>
  <si>
    <t>Modulos, bloques y plugis instalados en plataforma según requerimiento</t>
  </si>
  <si>
    <t>Gestión de RecursosTecnológicos</t>
  </si>
  <si>
    <t xml:space="preserve">JAIRO ALEXANDER ASTUDILLO LAGOS </t>
  </si>
  <si>
    <t>Asesor TIC</t>
  </si>
  <si>
    <t>Garantizar   la infraestructura tecnológica de la institución que logre la eficaz y oportuna prestación del servicio en todos los procesos tanto misionales, estratégicos y de apoyo, en sus áreas de redes, desarrollo tecnológico, medios educativos, mantenimiento y seguridad de la información.</t>
  </si>
  <si>
    <t>Brindar información ágil, oportuna y veraz mediante el desarrollo de herramientas tecnológicas que permitan satisfacer las necesidades de las diferentes partes interesadas</t>
  </si>
  <si>
    <t>Gestión de Recursos Tecnológicos</t>
  </si>
  <si>
    <t>Desarrollo de Sw Institucional</t>
  </si>
  <si>
    <t>Elaborar y contruir un artefacto comunicativo para los sistemas de informacion incluyendo contenido digital multimedia (videos, fotos, etc.), cuando se adicione alguna mejora significativa en cada sistema de informacion.</t>
  </si>
  <si>
    <t>Sistema web en producción.</t>
  </si>
  <si>
    <t>No. de Desarrollos Tecnológicos realizados y en uso/No. de Desarrollos Tecnológicos solicitados *100%</t>
  </si>
  <si>
    <t>&gt;=70% de desarrollo tecnológico realizado y en uso</t>
  </si>
  <si>
    <t xml:space="preserve">Refactorizar la plataforma de registro de notas de programas regulares, con el fin de integrar bajo el mismo lenguaje de programacion todos los sistemas de informacion. </t>
  </si>
  <si>
    <t>Diseñar y desarrollar un espacio centralizado que permita almacenar y consultar informacion y archivos digitales correspondientes a trabajos de grado de estudiantes de programas regulares, articulando dicho módulo al sistema de informacion academico SIAG.</t>
  </si>
  <si>
    <t>Fortalecer el sistema SIRAEX mediante la construccion de una aplicación que permita la gestion de la informacion de los egresados en los programas de extension.</t>
  </si>
  <si>
    <t>Nuevo requerimiento del sistema SIRAEX por parte del programa de ingles, con el fin de tener una bitacora web que permita llevar a cabo el registro de las actividades academicas realidas en clase por parte de los docentes.</t>
  </si>
  <si>
    <t>Realizar diseño, desarrollo e implementacion de una aplicación web articualda al SIAG  para prestamos de dispositivos tecnologicos con lectura de codigo de barras para la oficina TIC.</t>
  </si>
  <si>
    <t>Realizar modulo academico para diplomados</t>
  </si>
  <si>
    <t>Construir un Web Service para integración con el sistema celeste que integre conceptos diferentes a los conceptos de matrículas financieras, tales como (alquiler de auditorios, habilitaciones, supletorios, certificados, duplicados, etc.).</t>
  </si>
  <si>
    <t>Rediseñar sistema de PQRS del sitio web institucional para la recepción y trámites de peticiones, quejas, reclamos, sugerencias, felicitaciones y denuncias, fundamentado en la politica de gobierno digital.</t>
  </si>
  <si>
    <t>Realizar nuevo sistema de gestion de riesgos basado en la guia para la administracion  del riesgo y el diseño de controles en entidades publicas.</t>
  </si>
  <si>
    <t>Realizar pruebas de software funcionales,  actuando sobre las interfaces de los sistemas de informacion del entorno academico y administrativo bajo las caracteristicas de caja negra.</t>
  </si>
  <si>
    <t>Artefacto de pruebas de los sistemas de informacion.</t>
  </si>
  <si>
    <t>Brindar soporte necesario a los usuarios académicos y administrativos de los sistemas de información de la institución.</t>
  </si>
  <si>
    <t>Informe estadistico en el task manager.</t>
  </si>
  <si>
    <t xml:space="preserve">Elaborar y actualizar manuales de usuario de los sistemas de información del entorno académico de la institución. </t>
  </si>
  <si>
    <t>Manuales de usuario en cada aplicaciono en Robohelp.</t>
  </si>
  <si>
    <t>Construir la documentación y artefactos para el Plan Estratégico de Tecnologias de la Información en su componente sistemas de información.</t>
  </si>
  <si>
    <t>Documentación respectiva.</t>
  </si>
  <si>
    <t>Implementar controles de validación y seguridad para aplicaciones del entorno académico y administrativo.</t>
  </si>
  <si>
    <t>Controles en aplicaciones y sistemas de información</t>
  </si>
  <si>
    <t>PLAN OPERATIVO ANUAL BIBLIOTECA AÑO 2020</t>
  </si>
  <si>
    <t>Gestión de Biblioteca</t>
  </si>
  <si>
    <t>Fanny Teresa Martinez</t>
  </si>
  <si>
    <t>P.U bliblioteca</t>
  </si>
  <si>
    <t>POLITICA DE MEDIOS EDUCATIVOS</t>
  </si>
  <si>
    <t>Académico -Investigativo</t>
  </si>
  <si>
    <t>riesgo</t>
  </si>
  <si>
    <t>Gestión con valores para el  resultado</t>
  </si>
  <si>
    <t xml:space="preserve">El desarrollo de la colección es una  condición de calidad educativa, para registros calificados y  acreditación de programas académicos.
</t>
  </si>
  <si>
    <t>Mantener  la biblioteca con los recursos bibliograficos, adecuados y suficientes, actualizados y accesibles a la comunidad academica</t>
  </si>
  <si>
    <t>Desarrollo de la colección</t>
  </si>
  <si>
    <t xml:space="preserve">Desarrollo de la Colección
</t>
  </si>
  <si>
    <t xml:space="preserve">
Recepción de necesidades bibliograficas enviados desde las facultados.
Evaluación de las necesidades bibliográficas.
confrontación de existencias.
Estudio del mercado
Informe de libros solicitados por usuarios y que no se encuentran en biblioteca o no son suficientes.
Envío a Facultades información sobre ofertas de material bibliográfico
Proceso de contratación.
</t>
  </si>
  <si>
    <t>Enero</t>
  </si>
  <si>
    <t>Coleccionar el material suficiente para satisfacción de las necesidades de información que generan la formación académica en cada una de las áreas específicas que orienta la institución, sin olvidar ni dejar de lado el acompañamiento en  áreas como la literatura y/o cultura general</t>
  </si>
  <si>
    <t>Inversión realizada bibliografía/ total de inversión presupuestada para bibliografía</t>
  </si>
  <si>
    <t>&gt;=80% de inversión</t>
  </si>
  <si>
    <t>El buen uso de los recursos bibliográficos fortalece los procesos de lectura en la formación académica e integral del profesional</t>
  </si>
  <si>
    <t xml:space="preserve">Fortalecer la lectura como herramienta basica de la informacion academica y cultural  para formar  un profesional critico y autonomo.
</t>
  </si>
  <si>
    <t xml:space="preserve">Formación del usuario
</t>
  </si>
  <si>
    <t xml:space="preserve">Formación del usuario
</t>
  </si>
  <si>
    <t xml:space="preserve">biblioteca in-situ
Formación del usuario:  uso de la biblioteca, consulta base de datos, derechos de autor, importancia de la lectura  dirigido a estudiantes  de primer semestre de todos los programas, en coordinacióncon el área de cultura, en coordinación con el Ärea de Cultura de Bienestar Universitario
Día del libro. Taller Cocina y letras  (2) Jueves 23 de abril
Concurso  de Ortografía
Biblioteca al patio (con fotocopias de los libros, por pérdida de material) 
Concurso de literatura
recitales poeticos (opcional)
Ciine ( jueves sede centro y viernes sede norte)
Concurso de canto
Club Café y letras : Lee, canta y sueña. Viernes cada 15 días. 3p.m.
</t>
  </si>
  <si>
    <t>1er semestre
2do semestre</t>
  </si>
  <si>
    <t>2do semestre</t>
  </si>
  <si>
    <t xml:space="preserve">Contribución en la formación del Profesional con capacidad crítcia y autónoma. (calidad)
</t>
  </si>
  <si>
    <t>No de campañas realizadas/campañas planeadas</t>
  </si>
  <si>
    <t>&gt;=80%</t>
  </si>
  <si>
    <t>Impulsar en toda la comunidad académica los servicios de biblioteca generando una descentralización bajo estrategias de acercamiento de colección y base de datos in-situ (llegar a los programas)</t>
  </si>
  <si>
    <t>Consulta y préstamo</t>
  </si>
  <si>
    <t>consulta y préstamo</t>
  </si>
  <si>
    <t>Préstamo y atención al usuario</t>
  </si>
  <si>
    <t>Enero - Diciembre</t>
  </si>
  <si>
    <t xml:space="preserve">Estadísitca
</t>
  </si>
  <si>
    <t>No de consultas realizadas año actual-número de consultas realizadas año anterior  * 100</t>
  </si>
  <si>
    <t>&gt;=5% de incremento con relación al año anterior</t>
  </si>
  <si>
    <t xml:space="preserve">Gestión con valores para el  resultado
</t>
  </si>
  <si>
    <t xml:space="preserve">   Contribuir al fortalecimiento de la formación profesional, mediante la gestión de recursos bibliográficos necesarios para el aprendizaje y la investigación.
</t>
  </si>
  <si>
    <t xml:space="preserve">Los libros que se adquieren en la institucion cumplen con los requisitos legales de derechos de autor y reconocimiento cientifico (Riesgo Corrupcion)
</t>
  </si>
  <si>
    <t xml:space="preserve">Mantener  la biblioteca con los recursos bibliograficos, adecuados y suficientes, actualizados y accesibles a la comunidad academica.
</t>
  </si>
  <si>
    <t xml:space="preserve">Desarrollo de la colección
</t>
  </si>
  <si>
    <t xml:space="preserve">Desarrollo de la Colección
</t>
  </si>
  <si>
    <t xml:space="preserve">
Adquisición de material bibliográfico.
(Verificación del cumplimiento de la politica de adquisicion y los criterios de selección
Publicación y exigencia de las Condiciones tecnicas establecidas por biblioteca  para la publicación de la compra.
Cumplimiento de la ley de contratacion para la adquisicion del material.)</t>
  </si>
  <si>
    <t xml:space="preserve">
Enero </t>
  </si>
  <si>
    <t xml:space="preserve">
Mayo</t>
  </si>
  <si>
    <t xml:space="preserve">Gestión con valores para el  resultado
</t>
  </si>
  <si>
    <t xml:space="preserve">Contribuir al fortalecimiento de la formación profesional, mediante la gestión de recursos bibliográficos necesarios para el aprendizaje y la investigación.
</t>
  </si>
  <si>
    <t xml:space="preserve">pérdida de material bibliográfico
</t>
  </si>
  <si>
    <t xml:space="preserve">Mantener  la biblioteca con los recursos bibliograficos, adecuados y suficientes, actualizados y accesibles a la comunidad academica
</t>
  </si>
  <si>
    <t xml:space="preserve">Consulta y préstamo
</t>
  </si>
  <si>
    <t xml:space="preserve">Consulta y prestamo.
</t>
  </si>
  <si>
    <t xml:space="preserve">
Aplicación del reglamento y mantenimiento de condiciones de seguridad  de la biblioteca en sus dos sedes</t>
  </si>
  <si>
    <t>80.000.000</t>
  </si>
  <si>
    <t>Conservación del patrimonio institucional.</t>
  </si>
  <si>
    <t>Aprobado Acta No. 01 Comité Institucional de Gestión y Desempeño 31 de enero 2020</t>
  </si>
  <si>
    <t>PLANEACIÓN ACADEMICA</t>
  </si>
  <si>
    <t>PAOLA ANDREA UMAÑA AEDO</t>
  </si>
  <si>
    <t>VICERRECTORA ACADÉMICA</t>
  </si>
  <si>
    <t xml:space="preserve">META </t>
  </si>
  <si>
    <r>
      <rPr>
        <sz val="10"/>
        <color indexed="10"/>
        <rFont val="Futura Bk"/>
        <family val="2"/>
      </rPr>
      <t xml:space="preserve">Fuente: PDI 2016-2020    </t>
    </r>
    <r>
      <rPr>
        <sz val="10"/>
        <rFont val="Futura Bk"/>
        <family val="2"/>
      </rPr>
      <t xml:space="preserve">                                                                Presentar ante el Consejo Nacional de Acreditación el programa de Ingeniería Informática  </t>
    </r>
  </si>
  <si>
    <t>Documentos radicados en plataforma SACES-CNA</t>
  </si>
  <si>
    <r>
      <rPr>
        <sz val="10"/>
        <color indexed="10"/>
        <rFont val="Futura Bk"/>
        <family val="2"/>
      </rPr>
      <t xml:space="preserve">Fuente: Riesgo    </t>
    </r>
    <r>
      <rPr>
        <sz val="10"/>
        <rFont val="Futura Bk"/>
        <family val="2"/>
      </rPr>
      <t xml:space="preserve">                                                                                                Cumplir la normatividad nacional para la acreditación de programas académicos.                                                                                            Establecer mecanismos de planeación de actividades para acreditación de programas académicos. </t>
    </r>
  </si>
  <si>
    <t xml:space="preserve">Renovación de Registros Calificados </t>
  </si>
  <si>
    <r>
      <rPr>
        <sz val="10"/>
        <color indexed="10"/>
        <rFont val="Futura Bk"/>
        <family val="2"/>
      </rPr>
      <t xml:space="preserve">Fuente: PDI 2016-2020    </t>
    </r>
    <r>
      <rPr>
        <sz val="10"/>
        <rFont val="Futura Bk"/>
        <family val="2"/>
      </rPr>
      <t xml:space="preserve">                                                                Presentar ante el Ministerio de Educación Nacional el programa de Especialización en Alta Gerencia para su renovación de registro calificado</t>
    </r>
  </si>
  <si>
    <t xml:space="preserve">
Solicitud renovación registro calificado programa Especialización en Alta Gerencia</t>
  </si>
  <si>
    <t>&gt;=100% de programas con registro calificado.</t>
  </si>
  <si>
    <t>No. de 
Programas 
con Registro 
Calificado 
/total de 
programas 
de la 
IUCMC</t>
  </si>
  <si>
    <t>      Mejorar los resultados de las pruebas saber que permita el posicionamiento Institucional y el reconocimiento de los programas académicos.</t>
  </si>
  <si>
    <r>
      <rPr>
        <sz val="10"/>
        <color indexed="10"/>
        <rFont val="Futura Bk"/>
        <family val="2"/>
      </rPr>
      <t xml:space="preserve">Fuente: PDI 2016-2020      </t>
    </r>
    <r>
      <rPr>
        <sz val="10"/>
        <rFont val="Futura Bk"/>
        <family val="2"/>
      </rPr>
      <t xml:space="preserve">                                                          Realizar jornadas de  capacitación a docentes y estudiantes para el fortalecimiento de las pruebas Saber Pro.  Realizar actualizaciones curriculares a los componentes de módulo de las competencias genéricas. </t>
    </r>
  </si>
  <si>
    <t>Informes sobre capacitación docente y estudiantil y actualización curricular</t>
  </si>
  <si>
    <r>
      <rPr>
        <sz val="10"/>
        <color indexed="10"/>
        <rFont val="Futura Bk"/>
        <family val="2"/>
      </rPr>
      <t>Fuente: PDI 2016-2020</t>
    </r>
    <r>
      <rPr>
        <sz val="10"/>
        <rFont val="Futura Bk"/>
        <family val="2"/>
      </rPr>
      <t xml:space="preserve">                                                              Recibir la visita de registro calificado para los nuevos programas presentados ante el Ministerio de Educación Nacional:  Ingeniería Multimeria, Especialización en Gerencia Financiera y Licenciatura en Música. </t>
    </r>
  </si>
  <si>
    <t>Documentos radicados en la plataforma SACES MEN</t>
  </si>
  <si>
    <r>
      <rPr>
        <sz val="10"/>
        <color indexed="10"/>
        <rFont val="Futura Bk"/>
        <family val="2"/>
      </rPr>
      <t>Fuente: PDI 2016-2020</t>
    </r>
    <r>
      <rPr>
        <sz val="10"/>
        <rFont val="Futura Bk"/>
        <family val="2"/>
      </rPr>
      <t xml:space="preserve">                                                                Continuar con el fortalecimiento del Centro de Formación Virtual, terminando la segunda fase de los niveles de inglés virtualizados.              8 cursos on-line en el AVA Unimayor Virtual </t>
    </r>
  </si>
  <si>
    <t xml:space="preserve">8 cursos de ingles on line en el AVA Unimayor Virtual </t>
  </si>
  <si>
    <r>
      <rPr>
        <sz val="10"/>
        <color indexed="10"/>
        <rFont val="Futura Bk"/>
        <family val="2"/>
      </rPr>
      <t xml:space="preserve">Fuente: PDI 2016-2020    </t>
    </r>
    <r>
      <rPr>
        <sz val="10"/>
        <rFont val="Futura Bk"/>
        <family val="2"/>
      </rPr>
      <t xml:space="preserve">                                                      Presentar programas de educación continua para partes interesadas </t>
    </r>
  </si>
  <si>
    <t xml:space="preserve">Informe de los cursos presentados y adelantados. </t>
  </si>
  <si>
    <t>   Rediseñar el proceso de admisión, registro y control académico que permita canalizar al estudiante a partir de su ingreso hasta la culminación de su actividad académica, acorde al crecimiento y desarrollo institucional.</t>
  </si>
  <si>
    <r>
      <rPr>
        <sz val="10"/>
        <color indexed="10"/>
        <rFont val="Futura Bk"/>
        <family val="2"/>
      </rPr>
      <t xml:space="preserve">Fuente: PDI 2016-2020     </t>
    </r>
    <r>
      <rPr>
        <sz val="10"/>
        <rFont val="Futura Bk"/>
        <family val="2"/>
      </rPr>
      <t xml:space="preserve">                                                              Presentar formalmente el proyecto de la creación d ela oficina de admisiónes, registro y control académico, teniendo en cuenta las particularidades institucionales .</t>
    </r>
  </si>
  <si>
    <t>Un proyecto presentado</t>
  </si>
  <si>
    <t>&gt;=1 proyecto de Oficina articulada</t>
  </si>
  <si>
    <t>No. de Proyectos presentados</t>
  </si>
  <si>
    <r>
      <rPr>
        <sz val="10"/>
        <color indexed="10"/>
        <rFont val="Futura Bk"/>
        <family val="2"/>
      </rPr>
      <t>Fuente: PDI 2016-2020</t>
    </r>
    <r>
      <rPr>
        <sz val="10"/>
        <rFont val="Futura Bk"/>
        <family val="2"/>
      </rPr>
      <t xml:space="preserve">                                                            Virtualización cursos de inglés</t>
    </r>
  </si>
  <si>
    <t xml:space="preserve">8 cursos de ingles on line en el AVA Unimayor Virtual. </t>
  </si>
  <si>
    <t xml:space="preserve">Direccionamiento Estratégico y Planeación </t>
  </si>
  <si>
    <t>  Actualizar la normatividad de la institución teniendo en cuenta losmínimos definidos por el Ministerio de Educación Nacional.</t>
  </si>
  <si>
    <t> Estructurar e implementar el  plan de acción para la actualización normativa de la institución teniendo como base los resultados de la evaluación realizada por el Ministerio de Educación Nacional  a la institución, que permita disminuir el factor de riesgo obtenid</t>
  </si>
  <si>
    <t xml:space="preserve">Actualización NormativaJurídica y Contractual </t>
  </si>
  <si>
    <r>
      <rPr>
        <sz val="10"/>
        <color indexed="10"/>
        <rFont val="Futura Bk"/>
        <family val="2"/>
      </rPr>
      <t>Fuente: PDI 2016-2020</t>
    </r>
    <r>
      <rPr>
        <sz val="10"/>
        <rFont val="Futura Bk"/>
        <family val="2"/>
      </rPr>
      <t xml:space="preserve">                                                                               Presentar cronograma de trabajo para la actualización del Estatuto del profesor.</t>
    </r>
  </si>
  <si>
    <t xml:space="preserve">Trabajo adelantado en el consejo académico </t>
  </si>
  <si>
    <t>Un estatuto revisado y actualizado.</t>
  </si>
  <si>
    <t>% obtenido de la evaluación realizada al estatuto del profesor.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</si>
</sst>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quot;\ #,##0_);[Red]\(&quot;$&quot;\ #,##0\)"/>
    <numFmt numFmtId="165" formatCode="&quot;$&quot;#,##0;[Red]\-&quot;$&quot;#,##0"/>
    <numFmt numFmtId="166" formatCode="_ &quot;$&quot;\ * #,##0_ ;_ &quot;$&quot;\ * \-#,##0_ ;_ &quot;$&quot;\ * &quot;-&quot;_ ;_ @_ "/>
    <numFmt numFmtId="167" formatCode="_ &quot;$&quot;\ * #,##0.00_ ;_ &quot;$&quot;\ * \-#,##0.00_ ;_ &quot;$&quot;\ * &quot;-&quot;??_ ;_ @_ "/>
    <numFmt numFmtId="168" formatCode="_ * #,##0.00_ ;_ * \-#,##0.00_ ;_ * &quot;-&quot;??_ ;_ @_ "/>
    <numFmt numFmtId="169" formatCode="_ * #,##0_ ;_ * \-#,##0_ ;_ * &quot;-&quot;??_ ;_ @_ "/>
    <numFmt numFmtId="170" formatCode="#,##0_ ;\-#,##0\ "/>
    <numFmt numFmtId="171" formatCode="dd\-mmm\-\ yy"/>
    <numFmt numFmtId="172" formatCode="_-[$$-240A]\ * #,##0_-;\-[$$-240A]\ * #,##0_-;_-[$$-240A]\ * &quot;-&quot;??_-;_-@_-"/>
  </numFmts>
  <fonts count="35" x14ac:knownFonts="1">
    <font>
      <sz val="10"/>
      <name val="Arial"/>
    </font>
    <font>
      <sz val="10"/>
      <name val="Arial"/>
    </font>
    <font>
      <sz val="10"/>
      <name val="Arial"/>
      <family val="2"/>
    </font>
    <font>
      <sz val="10"/>
      <name val="Futura Bk"/>
      <family val="2"/>
    </font>
    <font>
      <b/>
      <sz val="10"/>
      <name val="Futura Bk"/>
      <family val="2"/>
    </font>
    <font>
      <sz val="10"/>
      <color indexed="9"/>
      <name val="Futura Bk"/>
      <family val="2"/>
    </font>
    <font>
      <b/>
      <sz val="9"/>
      <name val="Futura Bk"/>
      <family val="2"/>
    </font>
    <font>
      <b/>
      <sz val="12"/>
      <name val="Futura Bk"/>
      <family val="2"/>
    </font>
    <font>
      <sz val="12"/>
      <name val="Futura Bk"/>
      <family val="2"/>
    </font>
    <font>
      <sz val="9"/>
      <name val="Futura Bk"/>
      <family val="2"/>
    </font>
    <font>
      <sz val="9"/>
      <name val="Futura Bk"/>
      <family val="2"/>
    </font>
    <font>
      <sz val="8"/>
      <name val="Futura Bk"/>
      <family val="2"/>
    </font>
    <font>
      <b/>
      <sz val="10"/>
      <color indexed="10"/>
      <name val="Futura Bk"/>
      <family val="2"/>
    </font>
    <font>
      <sz val="18"/>
      <name val="Futura Bk"/>
      <family val="2"/>
    </font>
    <font>
      <b/>
      <sz val="18"/>
      <name val="Futura Bk"/>
      <family val="2"/>
    </font>
    <font>
      <b/>
      <sz val="11"/>
      <color indexed="8"/>
      <name val="Futura Bk"/>
      <family val="2"/>
    </font>
    <font>
      <b/>
      <sz val="11"/>
      <name val="Futura Bk"/>
      <family val="2"/>
    </font>
    <font>
      <sz val="11"/>
      <name val="Futura Bk"/>
      <family val="2"/>
    </font>
    <font>
      <sz val="11"/>
      <color indexed="9"/>
      <name val="Futura Bk"/>
      <family val="2"/>
    </font>
    <font>
      <sz val="10"/>
      <color indexed="10"/>
      <name val="Futura Bk"/>
      <family val="2"/>
    </font>
    <font>
      <b/>
      <sz val="9"/>
      <color indexed="81"/>
      <name val="Tahoma"/>
      <family val="2"/>
    </font>
    <font>
      <sz val="9"/>
      <color indexed="81"/>
      <name val="Tahoma"/>
      <family val="2"/>
    </font>
    <font>
      <b/>
      <u/>
      <sz val="10"/>
      <name val="Futura Bk"/>
      <family val="2"/>
    </font>
    <font>
      <b/>
      <sz val="10"/>
      <name val="Wingdings"/>
      <charset val="2"/>
    </font>
    <font>
      <sz val="10"/>
      <color rgb="FF000000"/>
      <name val="Futura Bk"/>
      <family val="2"/>
    </font>
    <font>
      <sz val="10"/>
      <color rgb="FFFF0000"/>
      <name val="Futura Bk"/>
      <family val="2"/>
    </font>
    <font>
      <sz val="10"/>
      <color rgb="FF0070C0"/>
      <name val="Futura Bk"/>
      <family val="2"/>
    </font>
    <font>
      <sz val="9"/>
      <color theme="1"/>
      <name val="Futura Bk"/>
      <family val="2"/>
    </font>
    <font>
      <sz val="10"/>
      <color theme="1"/>
      <name val="Futura Bk"/>
      <family val="2"/>
    </font>
    <font>
      <sz val="10"/>
      <color rgb="FF002060"/>
      <name val="Futura Bk"/>
      <family val="2"/>
    </font>
    <font>
      <sz val="11"/>
      <color theme="1"/>
      <name val="Futura Bk"/>
      <family val="2"/>
    </font>
    <font>
      <sz val="9"/>
      <color rgb="FFFF0000"/>
      <name val="Futura Bk"/>
      <family val="2"/>
    </font>
    <font>
      <sz val="10"/>
      <color rgb="FF00B050"/>
      <name val="Futura Bk"/>
      <family val="2"/>
    </font>
    <font>
      <b/>
      <sz val="11"/>
      <color rgb="FF000000"/>
      <name val="Futura Bk"/>
      <family val="2"/>
    </font>
    <font>
      <b/>
      <sz val="10"/>
      <color theme="1"/>
      <name val="Futura Bk"/>
      <family val="2"/>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s>
  <borders count="75">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168" fontId="1" fillId="0" borderId="0" applyFont="0" applyFill="0" applyBorder="0" applyAlignment="0" applyProtection="0"/>
    <xf numFmtId="168" fontId="2"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9" fontId="1" fillId="0" borderId="0" applyFont="0" applyFill="0" applyBorder="0" applyAlignment="0" applyProtection="0"/>
  </cellStyleXfs>
  <cellXfs count="761">
    <xf numFmtId="0" fontId="0" fillId="0" borderId="0" xfId="0"/>
    <xf numFmtId="0" fontId="3" fillId="0" borderId="0" xfId="0" applyFont="1"/>
    <xf numFmtId="0" fontId="3" fillId="2" borderId="0" xfId="0" applyFont="1" applyFill="1"/>
    <xf numFmtId="0" fontId="3" fillId="0" borderId="0" xfId="0" applyFont="1" applyFill="1"/>
    <xf numFmtId="0" fontId="3" fillId="0" borderId="0" xfId="0" applyFont="1" applyAlignment="1">
      <alignment horizontal="center"/>
    </xf>
    <xf numFmtId="0" fontId="3" fillId="0" borderId="0" xfId="0" applyFont="1" applyAlignment="1">
      <alignment horizontal="left"/>
    </xf>
    <xf numFmtId="0" fontId="3" fillId="2" borderId="0" xfId="0" applyFont="1" applyFill="1" applyAlignment="1">
      <alignment horizontal="center"/>
    </xf>
    <xf numFmtId="0" fontId="4" fillId="0" borderId="1" xfId="0" applyFont="1" applyBorder="1" applyAlignment="1">
      <alignment horizontal="left"/>
    </xf>
    <xf numFmtId="0" fontId="8" fillId="0" borderId="0" xfId="0" applyFont="1"/>
    <xf numFmtId="0" fontId="5" fillId="0" borderId="2" xfId="0" applyFont="1" applyBorder="1" applyAlignment="1">
      <alignment horizontal="center"/>
    </xf>
    <xf numFmtId="0" fontId="4" fillId="0" borderId="3" xfId="0" applyFont="1" applyBorder="1" applyAlignment="1"/>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70" fontId="4" fillId="0" borderId="6" xfId="3" applyNumberFormat="1" applyFont="1" applyBorder="1" applyAlignment="1">
      <alignment horizontal="right"/>
    </xf>
    <xf numFmtId="170" fontId="4" fillId="0" borderId="2" xfId="3" applyNumberFormat="1" applyFont="1" applyBorder="1" applyAlignment="1">
      <alignment horizontal="right"/>
    </xf>
    <xf numFmtId="0" fontId="3" fillId="0" borderId="7" xfId="0" applyFont="1" applyFill="1" applyBorder="1" applyAlignment="1">
      <alignment wrapText="1"/>
    </xf>
    <xf numFmtId="0" fontId="3" fillId="0" borderId="7" xfId="8" applyNumberFormat="1" applyFont="1" applyFill="1" applyBorder="1" applyAlignment="1">
      <alignment horizontal="left" vertical="center" wrapText="1"/>
    </xf>
    <xf numFmtId="0" fontId="9" fillId="0" borderId="7"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0" xfId="0" applyFont="1" applyFill="1" applyBorder="1"/>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horizontal="left"/>
    </xf>
    <xf numFmtId="0" fontId="3" fillId="0" borderId="0" xfId="0" applyFont="1" applyBorder="1" applyAlignment="1">
      <alignment horizontal="left"/>
    </xf>
    <xf numFmtId="0" fontId="4"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9" fontId="3" fillId="0" borderId="0" xfId="0" applyNumberFormat="1" applyFont="1" applyFill="1" applyBorder="1" applyAlignment="1">
      <alignment horizontal="center" vertical="center"/>
    </xf>
    <xf numFmtId="0" fontId="4" fillId="0" borderId="1" xfId="0" applyFont="1" applyBorder="1" applyAlignment="1"/>
    <xf numFmtId="0" fontId="3" fillId="0" borderId="1" xfId="8" applyNumberFormat="1" applyFont="1" applyFill="1" applyBorder="1" applyAlignment="1">
      <alignment horizontal="left" vertical="top" wrapText="1"/>
    </xf>
    <xf numFmtId="0" fontId="3"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9" fontId="4" fillId="0" borderId="6" xfId="9" applyFont="1" applyBorder="1" applyAlignment="1">
      <alignment horizontal="right"/>
    </xf>
    <xf numFmtId="0" fontId="9" fillId="0" borderId="7" xfId="0" applyFont="1" applyFill="1" applyBorder="1" applyAlignment="1">
      <alignment wrapText="1"/>
    </xf>
    <xf numFmtId="0" fontId="9" fillId="0" borderId="7" xfId="0" applyFont="1" applyFill="1" applyBorder="1" applyAlignment="1">
      <alignment vertical="center" wrapText="1"/>
    </xf>
    <xf numFmtId="0" fontId="9" fillId="0" borderId="0" xfId="0" applyFont="1" applyFill="1"/>
    <xf numFmtId="9" fontId="9" fillId="0" borderId="7" xfId="0" applyNumberFormat="1" applyFont="1" applyFill="1" applyBorder="1" applyAlignment="1">
      <alignment horizontal="center" vertical="center"/>
    </xf>
    <xf numFmtId="0" fontId="6" fillId="0" borderId="1" xfId="0" applyFont="1" applyBorder="1" applyAlignment="1"/>
    <xf numFmtId="0" fontId="6" fillId="0" borderId="3" xfId="0" applyFont="1" applyBorder="1" applyAlignment="1"/>
    <xf numFmtId="0" fontId="9" fillId="0" borderId="1" xfId="8" applyNumberFormat="1" applyFont="1" applyFill="1" applyBorder="1" applyAlignment="1">
      <alignment horizontal="left" vertical="top" wrapText="1"/>
    </xf>
    <xf numFmtId="0" fontId="6" fillId="0" borderId="1" xfId="0" applyFont="1" applyBorder="1" applyAlignment="1">
      <alignment horizontal="left"/>
    </xf>
    <xf numFmtId="9" fontId="6" fillId="0" borderId="6" xfId="9" applyFont="1" applyBorder="1" applyAlignment="1">
      <alignment horizontal="right"/>
    </xf>
    <xf numFmtId="170" fontId="6" fillId="0" borderId="6" xfId="3" applyNumberFormat="1" applyFont="1" applyBorder="1" applyAlignment="1">
      <alignment horizontal="right"/>
    </xf>
    <xf numFmtId="170" fontId="6" fillId="0" borderId="2" xfId="3" applyNumberFormat="1" applyFont="1" applyBorder="1" applyAlignment="1">
      <alignment horizontal="right"/>
    </xf>
    <xf numFmtId="0" fontId="9" fillId="0" borderId="0" xfId="0" applyFont="1"/>
    <xf numFmtId="0" fontId="9" fillId="0" borderId="0" xfId="0" applyFont="1" applyAlignment="1">
      <alignment horizontal="center"/>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9" fontId="9" fillId="0" borderId="5" xfId="0" applyNumberFormat="1" applyFont="1" applyFill="1" applyBorder="1" applyAlignment="1">
      <alignment horizontal="center" vertical="center"/>
    </xf>
    <xf numFmtId="169" fontId="9" fillId="0" borderId="5" xfId="1" applyNumberFormat="1" applyFont="1" applyFill="1" applyBorder="1" applyAlignment="1">
      <alignment horizontal="center" vertical="center"/>
    </xf>
    <xf numFmtId="169" fontId="9" fillId="0" borderId="7" xfId="0" applyNumberFormat="1" applyFont="1" applyFill="1" applyBorder="1" applyAlignment="1">
      <alignment horizontal="center" vertical="center"/>
    </xf>
    <xf numFmtId="169" fontId="9" fillId="0" borderId="2" xfId="0" applyNumberFormat="1" applyFont="1" applyFill="1" applyBorder="1" applyAlignment="1">
      <alignment horizontal="center"/>
    </xf>
    <xf numFmtId="169" fontId="3" fillId="0" borderId="2" xfId="0" applyNumberFormat="1" applyFont="1" applyBorder="1" applyAlignment="1">
      <alignment horizontal="center"/>
    </xf>
    <xf numFmtId="9" fontId="9" fillId="0" borderId="7" xfId="9" applyFont="1" applyFill="1" applyBorder="1" applyAlignment="1">
      <alignment horizontal="right" vertical="center" wrapText="1"/>
    </xf>
    <xf numFmtId="169" fontId="3" fillId="0" borderId="0" xfId="0" applyNumberFormat="1" applyFont="1" applyFill="1"/>
    <xf numFmtId="17" fontId="9" fillId="0" borderId="7" xfId="0" applyNumberFormat="1" applyFont="1" applyFill="1" applyBorder="1" applyAlignment="1">
      <alignment vertical="center" wrapText="1"/>
    </xf>
    <xf numFmtId="169" fontId="9" fillId="3" borderId="5" xfId="1" applyNumberFormat="1" applyFont="1" applyFill="1" applyBorder="1" applyAlignment="1">
      <alignment horizontal="center" vertical="center"/>
    </xf>
    <xf numFmtId="17" fontId="3" fillId="0" borderId="7" xfId="8" applyNumberFormat="1" applyFont="1" applyFill="1" applyBorder="1" applyAlignment="1">
      <alignment horizontal="left" vertical="top" wrapText="1"/>
    </xf>
    <xf numFmtId="17" fontId="9" fillId="0" borderId="5" xfId="0" applyNumberFormat="1" applyFont="1" applyFill="1" applyBorder="1" applyAlignment="1">
      <alignment horizontal="center" vertical="center"/>
    </xf>
    <xf numFmtId="17" fontId="10" fillId="0" borderId="7" xfId="0" applyNumberFormat="1" applyFont="1" applyFill="1" applyBorder="1" applyAlignment="1">
      <alignment horizontal="left" vertical="center" wrapText="1"/>
    </xf>
    <xf numFmtId="0" fontId="3" fillId="0" borderId="7" xfId="0" applyFont="1" applyFill="1" applyBorder="1" applyAlignment="1">
      <alignment horizontal="left" vertical="center" wrapText="1"/>
    </xf>
    <xf numFmtId="16" fontId="3" fillId="0" borderId="7" xfId="8" applyNumberFormat="1"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7" xfId="8" applyNumberFormat="1" applyFont="1" applyFill="1" applyBorder="1" applyAlignment="1">
      <alignment vertical="center" wrapText="1"/>
    </xf>
    <xf numFmtId="17" fontId="9" fillId="0" borderId="15" xfId="0" applyNumberFormat="1" applyFont="1" applyFill="1" applyBorder="1" applyAlignment="1">
      <alignment horizontal="left" vertical="center" wrapText="1"/>
    </xf>
    <xf numFmtId="0" fontId="3" fillId="0" borderId="15" xfId="0" applyFont="1" applyFill="1" applyBorder="1" applyAlignment="1">
      <alignment wrapText="1"/>
    </xf>
    <xf numFmtId="0" fontId="4" fillId="0" borderId="16" xfId="0" applyFont="1" applyFill="1" applyBorder="1" applyAlignment="1">
      <alignment horizontal="center" vertical="center" wrapText="1"/>
    </xf>
    <xf numFmtId="17" fontId="9" fillId="0" borderId="7" xfId="0" applyNumberFormat="1" applyFont="1" applyFill="1" applyBorder="1" applyAlignment="1">
      <alignment horizontal="left" vertical="center" wrapText="1"/>
    </xf>
    <xf numFmtId="0" fontId="4" fillId="0" borderId="17" xfId="0" applyFont="1" applyFill="1" applyBorder="1" applyAlignment="1">
      <alignment horizontal="center" vertical="center" wrapText="1"/>
    </xf>
    <xf numFmtId="0" fontId="3" fillId="0" borderId="7" xfId="0" applyFont="1" applyFill="1" applyBorder="1" applyAlignment="1">
      <alignment horizontal="right" vertical="center" wrapText="1"/>
    </xf>
    <xf numFmtId="0" fontId="3" fillId="0" borderId="18" xfId="0" applyFont="1" applyFill="1" applyBorder="1" applyAlignment="1">
      <alignment horizontal="center" vertical="center" wrapText="1"/>
    </xf>
    <xf numFmtId="0" fontId="4" fillId="0" borderId="18" xfId="0" applyFont="1" applyFill="1" applyBorder="1" applyAlignment="1">
      <alignment horizontal="left" vertical="center" wrapText="1"/>
    </xf>
    <xf numFmtId="17" fontId="9" fillId="0" borderId="18" xfId="0" applyNumberFormat="1" applyFont="1" applyFill="1" applyBorder="1" applyAlignment="1">
      <alignment horizontal="left" vertical="center" wrapText="1"/>
    </xf>
    <xf numFmtId="0" fontId="9" fillId="0" borderId="18" xfId="0" applyFont="1" applyFill="1" applyBorder="1" applyAlignment="1">
      <alignment horizontal="left" vertical="center" wrapText="1"/>
    </xf>
    <xf numFmtId="0" fontId="3" fillId="0" borderId="18" xfId="0" applyFont="1" applyFill="1" applyBorder="1" applyAlignment="1">
      <alignment wrapText="1"/>
    </xf>
    <xf numFmtId="0" fontId="4" fillId="0" borderId="19" xfId="0" applyFont="1" applyFill="1" applyBorder="1" applyAlignment="1">
      <alignment horizontal="center" vertical="center" wrapText="1"/>
    </xf>
    <xf numFmtId="17" fontId="9" fillId="0" borderId="0" xfId="0" applyNumberFormat="1" applyFont="1" applyFill="1" applyBorder="1" applyAlignment="1">
      <alignment horizontal="left" vertical="center" wrapText="1"/>
    </xf>
    <xf numFmtId="0" fontId="3" fillId="0" borderId="0" xfId="0" applyFont="1" applyFill="1" applyBorder="1" applyAlignment="1">
      <alignment wrapText="1"/>
    </xf>
    <xf numFmtId="0" fontId="3" fillId="0" borderId="5" xfId="0" applyFont="1" applyFill="1" applyBorder="1" applyAlignment="1">
      <alignment horizontal="center" vertical="center" wrapText="1"/>
    </xf>
    <xf numFmtId="0" fontId="3" fillId="0" borderId="7" xfId="0" applyFont="1" applyFill="1" applyBorder="1"/>
    <xf numFmtId="0" fontId="4" fillId="0" borderId="7"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3" fillId="0" borderId="10" xfId="0" applyFont="1" applyFill="1" applyBorder="1"/>
    <xf numFmtId="0" fontId="4" fillId="0" borderId="2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0" borderId="10" xfId="0" applyFont="1" applyFill="1" applyBorder="1" applyAlignment="1">
      <alignment wrapText="1"/>
    </xf>
    <xf numFmtId="0" fontId="3" fillId="0" borderId="10" xfId="0" applyFont="1" applyFill="1" applyBorder="1" applyAlignment="1">
      <alignment horizontal="right" vertical="center" wrapText="1"/>
    </xf>
    <xf numFmtId="0" fontId="3" fillId="0" borderId="9" xfId="0" applyFont="1" applyFill="1" applyBorder="1" applyAlignment="1">
      <alignment vertical="center" wrapText="1"/>
    </xf>
    <xf numFmtId="0" fontId="3" fillId="4" borderId="15" xfId="0" applyFont="1" applyFill="1" applyBorder="1" applyAlignment="1">
      <alignment horizontal="justify" vertical="center" wrapText="1"/>
    </xf>
    <xf numFmtId="17" fontId="3" fillId="0" borderId="15" xfId="0" applyNumberFormat="1" applyFont="1" applyFill="1" applyBorder="1" applyAlignment="1">
      <alignment horizontal="justify" vertical="center" wrapText="1"/>
    </xf>
    <xf numFmtId="17" fontId="9" fillId="0" borderId="7" xfId="0" applyNumberFormat="1" applyFont="1" applyFill="1" applyBorder="1" applyAlignment="1">
      <alignment horizontal="center" vertical="center" wrapText="1"/>
    </xf>
    <xf numFmtId="0" fontId="3" fillId="0" borderId="15" xfId="0" applyFont="1" applyFill="1" applyBorder="1" applyAlignment="1">
      <alignment horizontal="justify" vertical="center" wrapText="1"/>
    </xf>
    <xf numFmtId="0" fontId="4" fillId="0" borderId="16" xfId="0" applyFont="1" applyFill="1" applyBorder="1" applyAlignment="1">
      <alignment horizontal="justify" vertical="center" wrapText="1"/>
    </xf>
    <xf numFmtId="0" fontId="3" fillId="4" borderId="7" xfId="0" applyFont="1" applyFill="1" applyBorder="1" applyAlignment="1">
      <alignment horizontal="left" vertical="center" wrapText="1"/>
    </xf>
    <xf numFmtId="17" fontId="3" fillId="0" borderId="20" xfId="0" applyNumberFormat="1" applyFont="1" applyFill="1" applyBorder="1" applyAlignment="1">
      <alignment horizontal="justify" vertical="center" wrapText="1"/>
    </xf>
    <xf numFmtId="17" fontId="3" fillId="0" borderId="20" xfId="0" applyNumberFormat="1" applyFont="1" applyFill="1" applyBorder="1" applyAlignment="1">
      <alignment horizontal="center" vertical="center" wrapText="1"/>
    </xf>
    <xf numFmtId="0" fontId="3" fillId="0" borderId="20" xfId="0" applyFont="1" applyFill="1" applyBorder="1" applyAlignment="1">
      <alignment horizontal="justify" vertical="center" wrapText="1"/>
    </xf>
    <xf numFmtId="0" fontId="4" fillId="0" borderId="22" xfId="0" applyFont="1" applyFill="1" applyBorder="1" applyAlignment="1">
      <alignment horizontal="justify" vertical="center" wrapText="1"/>
    </xf>
    <xf numFmtId="17" fontId="4" fillId="0" borderId="20" xfId="0" applyNumberFormat="1" applyFont="1" applyFill="1" applyBorder="1" applyAlignment="1">
      <alignment horizontal="justify" vertical="center" wrapText="1"/>
    </xf>
    <xf numFmtId="0" fontId="3" fillId="4" borderId="5" xfId="0" applyFont="1" applyFill="1" applyBorder="1" applyAlignment="1">
      <alignment horizontal="left" vertical="center" wrapText="1"/>
    </xf>
    <xf numFmtId="0" fontId="4" fillId="0" borderId="20" xfId="0" applyFont="1" applyFill="1" applyBorder="1" applyAlignment="1">
      <alignment horizontal="justify" vertical="center" wrapText="1"/>
    </xf>
    <xf numFmtId="0" fontId="3" fillId="0" borderId="10" xfId="0" applyFont="1" applyFill="1" applyBorder="1" applyAlignment="1">
      <alignment vertical="center" wrapText="1"/>
    </xf>
    <xf numFmtId="0" fontId="3" fillId="0" borderId="18"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3" fillId="0" borderId="23" xfId="0" applyFont="1" applyFill="1" applyBorder="1" applyAlignment="1">
      <alignment vertical="center" wrapText="1"/>
    </xf>
    <xf numFmtId="0" fontId="3" fillId="0" borderId="23"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4" fillId="0" borderId="24"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4" fillId="0" borderId="25" xfId="0" applyFont="1" applyFill="1" applyBorder="1" applyAlignment="1">
      <alignment horizontal="justify" vertical="center" wrapText="1"/>
    </xf>
    <xf numFmtId="0" fontId="4" fillId="0" borderId="21"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3" fillId="4" borderId="15" xfId="8" applyNumberFormat="1" applyFont="1" applyFill="1" applyBorder="1" applyAlignment="1">
      <alignment horizontal="left" vertical="center" wrapText="1"/>
    </xf>
    <xf numFmtId="17" fontId="3" fillId="0" borderId="15" xfId="8" applyNumberFormat="1" applyFont="1" applyFill="1" applyBorder="1" applyAlignment="1">
      <alignment horizontal="center" vertical="center" wrapText="1"/>
    </xf>
    <xf numFmtId="17" fontId="3" fillId="0" borderId="26" xfId="8"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17" fontId="3" fillId="0" borderId="7" xfId="8" applyNumberFormat="1" applyFont="1" applyFill="1" applyBorder="1" applyAlignment="1">
      <alignment horizontal="center" vertical="center" wrapText="1"/>
    </xf>
    <xf numFmtId="17" fontId="3" fillId="0" borderId="28" xfId="8"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4" borderId="7" xfId="8" applyNumberFormat="1" applyFont="1" applyFill="1" applyBorder="1" applyAlignment="1">
      <alignment vertical="center" wrapText="1"/>
    </xf>
    <xf numFmtId="17" fontId="3" fillId="4" borderId="7" xfId="8" applyNumberFormat="1" applyFont="1" applyFill="1" applyBorder="1" applyAlignment="1">
      <alignment horizontal="center" vertical="center" wrapText="1"/>
    </xf>
    <xf numFmtId="17" fontId="3" fillId="4" borderId="28" xfId="8" applyNumberFormat="1" applyFont="1" applyFill="1" applyBorder="1" applyAlignment="1">
      <alignment horizontal="center" vertical="center" wrapText="1"/>
    </xf>
    <xf numFmtId="0" fontId="3" fillId="4" borderId="7" xfId="0" applyFont="1" applyFill="1" applyBorder="1" applyAlignment="1">
      <alignment vertical="center" wrapText="1"/>
    </xf>
    <xf numFmtId="0" fontId="3" fillId="4" borderId="15" xfId="0" applyFont="1" applyFill="1" applyBorder="1" applyAlignment="1">
      <alignment horizontal="center" vertical="center" wrapText="1"/>
    </xf>
    <xf numFmtId="0" fontId="3" fillId="0" borderId="7" xfId="8" applyNumberFormat="1" applyFont="1" applyFill="1" applyBorder="1" applyAlignment="1">
      <alignment horizontal="left" vertical="top" wrapText="1"/>
    </xf>
    <xf numFmtId="0" fontId="3" fillId="0" borderId="28" xfId="8" applyNumberFormat="1" applyFont="1" applyFill="1" applyBorder="1" applyAlignment="1">
      <alignment horizontal="left" vertical="top" wrapText="1"/>
    </xf>
    <xf numFmtId="0" fontId="4" fillId="0" borderId="30" xfId="0" applyFont="1" applyBorder="1" applyAlignment="1"/>
    <xf numFmtId="0" fontId="4" fillId="0" borderId="2" xfId="0" applyFont="1" applyBorder="1" applyAlignment="1"/>
    <xf numFmtId="0" fontId="4" fillId="0" borderId="18" xfId="0" applyFont="1" applyBorder="1" applyAlignment="1">
      <alignment horizontal="left"/>
    </xf>
    <xf numFmtId="0" fontId="9" fillId="0" borderId="15"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3" fillId="2" borderId="0" xfId="0" applyFont="1" applyFill="1" applyAlignment="1">
      <alignment horizontal="left"/>
    </xf>
    <xf numFmtId="0" fontId="3" fillId="2" borderId="0" xfId="0" applyFont="1" applyFill="1" applyAlignment="1"/>
    <xf numFmtId="0" fontId="4" fillId="0" borderId="1"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0" xfId="0" applyFont="1" applyFill="1" applyBorder="1" applyAlignment="1">
      <alignment horizontal="left" vertical="center" wrapText="1"/>
    </xf>
    <xf numFmtId="171" fontId="3" fillId="0" borderId="20" xfId="0" applyNumberFormat="1" applyFont="1" applyFill="1" applyBorder="1" applyAlignment="1">
      <alignment horizontal="center" vertical="center" wrapText="1"/>
    </xf>
    <xf numFmtId="172" fontId="3" fillId="0" borderId="20" xfId="0" applyNumberFormat="1" applyFont="1" applyFill="1" applyBorder="1" applyAlignment="1">
      <alignment vertical="center" wrapText="1"/>
    </xf>
    <xf numFmtId="171" fontId="3" fillId="0" borderId="7" xfId="0" applyNumberFormat="1" applyFont="1" applyFill="1" applyBorder="1" applyAlignment="1">
      <alignment horizontal="center" vertical="center" wrapText="1"/>
    </xf>
    <xf numFmtId="172" fontId="3" fillId="0" borderId="7" xfId="0" applyNumberFormat="1" applyFont="1" applyFill="1" applyBorder="1" applyAlignment="1">
      <alignment vertical="center" wrapText="1"/>
    </xf>
    <xf numFmtId="0" fontId="3" fillId="0" borderId="20" xfId="0" applyFont="1" applyFill="1" applyBorder="1" applyAlignment="1">
      <alignment vertical="center" wrapText="1"/>
    </xf>
    <xf numFmtId="171" fontId="3" fillId="0" borderId="0" xfId="0" applyNumberFormat="1" applyFont="1" applyFill="1" applyBorder="1" applyAlignment="1">
      <alignment horizontal="center" vertical="center" wrapText="1"/>
    </xf>
    <xf numFmtId="172" fontId="3" fillId="0" borderId="0" xfId="0" applyNumberFormat="1" applyFont="1" applyFill="1" applyBorder="1" applyAlignment="1">
      <alignment vertical="center" wrapText="1"/>
    </xf>
    <xf numFmtId="0" fontId="24" fillId="0" borderId="7"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5" fillId="0" borderId="7" xfId="0" applyFont="1" applyFill="1" applyBorder="1" applyAlignment="1">
      <alignment horizontal="left" vertical="center" wrapText="1"/>
    </xf>
    <xf numFmtId="0" fontId="24" fillId="0" borderId="1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3" fillId="0" borderId="0" xfId="8" applyNumberFormat="1" applyFont="1" applyFill="1" applyBorder="1" applyAlignment="1">
      <alignment horizontal="left" vertical="center" wrapText="1"/>
    </xf>
    <xf numFmtId="171" fontId="3" fillId="0" borderId="0" xfId="8" applyNumberFormat="1" applyFont="1" applyFill="1" applyBorder="1" applyAlignment="1">
      <alignment horizontal="center" vertical="center" wrapText="1"/>
    </xf>
    <xf numFmtId="0" fontId="3" fillId="0" borderId="0" xfId="0" applyFont="1" applyFill="1" applyBorder="1" applyAlignment="1">
      <alignment vertical="center"/>
    </xf>
    <xf numFmtId="0" fontId="8" fillId="0" borderId="0" xfId="0" applyFont="1" applyBorder="1"/>
    <xf numFmtId="0" fontId="24" fillId="0" borderId="5" xfId="0" applyFont="1" applyFill="1" applyBorder="1" applyAlignment="1">
      <alignment horizontal="center" wrapText="1"/>
    </xf>
    <xf numFmtId="0" fontId="3" fillId="0" borderId="7" xfId="0" applyFont="1" applyFill="1" applyBorder="1" applyAlignment="1">
      <alignment horizontal="left"/>
    </xf>
    <xf numFmtId="0" fontId="3" fillId="0" borderId="7" xfId="0" applyFont="1" applyFill="1" applyBorder="1" applyAlignment="1">
      <alignment horizontal="center" vertical="center"/>
    </xf>
    <xf numFmtId="172" fontId="3" fillId="0" borderId="7" xfId="0" applyNumberFormat="1" applyFont="1" applyFill="1" applyBorder="1" applyAlignment="1">
      <alignment vertical="center"/>
    </xf>
    <xf numFmtId="0" fontId="24" fillId="0" borderId="7" xfId="0" applyFont="1" applyFill="1" applyBorder="1" applyAlignment="1">
      <alignment horizontal="center" wrapText="1"/>
    </xf>
    <xf numFmtId="170" fontId="3" fillId="0" borderId="7" xfId="3" applyNumberFormat="1" applyFont="1" applyFill="1" applyBorder="1" applyAlignment="1">
      <alignment horizontal="center" vertical="center" wrapText="1"/>
    </xf>
    <xf numFmtId="170" fontId="3" fillId="0" borderId="7" xfId="3" applyNumberFormat="1" applyFont="1" applyFill="1" applyBorder="1" applyAlignment="1">
      <alignment vertical="center" wrapText="1"/>
    </xf>
    <xf numFmtId="170" fontId="3" fillId="0" borderId="7" xfId="3" applyNumberFormat="1" applyFont="1" applyBorder="1" applyAlignment="1">
      <alignment horizontal="center" vertical="center"/>
    </xf>
    <xf numFmtId="170" fontId="3" fillId="0" borderId="28" xfId="3" applyNumberFormat="1" applyFont="1" applyBorder="1" applyAlignment="1">
      <alignment horizontal="center" vertical="center"/>
    </xf>
    <xf numFmtId="172" fontId="3" fillId="0" borderId="33" xfId="0" applyNumberFormat="1" applyFont="1" applyBorder="1" applyAlignment="1"/>
    <xf numFmtId="166" fontId="3" fillId="0" borderId="0" xfId="4" applyFont="1"/>
    <xf numFmtId="166" fontId="3" fillId="0" borderId="0" xfId="0" applyNumberFormat="1" applyFont="1"/>
    <xf numFmtId="0" fontId="4" fillId="0" borderId="0" xfId="0" applyFont="1" applyBorder="1" applyAlignment="1">
      <alignment horizontal="center"/>
    </xf>
    <xf numFmtId="0" fontId="3" fillId="0" borderId="0" xfId="0" applyFont="1" applyBorder="1" applyAlignment="1">
      <alignment horizontal="center"/>
    </xf>
    <xf numFmtId="170" fontId="3" fillId="0" borderId="0" xfId="3" applyNumberFormat="1" applyFont="1" applyBorder="1" applyAlignment="1">
      <alignment horizontal="center" vertical="center"/>
    </xf>
    <xf numFmtId="0" fontId="3" fillId="0" borderId="0" xfId="0" applyFont="1" applyBorder="1" applyAlignment="1"/>
    <xf numFmtId="0" fontId="3" fillId="0" borderId="0" xfId="0" applyFont="1" applyAlignment="1"/>
    <xf numFmtId="0" fontId="8" fillId="0" borderId="0" xfId="0" applyFont="1" applyAlignment="1">
      <alignment horizontal="left"/>
    </xf>
    <xf numFmtId="0" fontId="8" fillId="0" borderId="0" xfId="0" applyFont="1" applyAlignment="1"/>
    <xf numFmtId="49" fontId="9" fillId="0" borderId="7" xfId="0" applyNumberFormat="1" applyFont="1" applyFill="1" applyBorder="1" applyAlignment="1">
      <alignment horizontal="left" vertical="center" wrapText="1"/>
    </xf>
    <xf numFmtId="0" fontId="9" fillId="0" borderId="7" xfId="0" applyFont="1" applyFill="1" applyBorder="1" applyAlignment="1">
      <alignment horizontal="center" wrapText="1"/>
    </xf>
    <xf numFmtId="0" fontId="9" fillId="4" borderId="7" xfId="0" applyFont="1" applyFill="1" applyBorder="1" applyAlignment="1">
      <alignment horizontal="left" vertical="center" wrapText="1"/>
    </xf>
    <xf numFmtId="49" fontId="9" fillId="4" borderId="7" xfId="0" applyNumberFormat="1" applyFont="1" applyFill="1" applyBorder="1" applyAlignment="1">
      <alignment horizontal="left" vertical="center" wrapText="1"/>
    </xf>
    <xf numFmtId="0" fontId="9" fillId="4" borderId="7" xfId="0" applyFont="1" applyFill="1" applyBorder="1" applyAlignment="1">
      <alignment horizontal="center" wrapText="1"/>
    </xf>
    <xf numFmtId="0" fontId="3" fillId="4" borderId="7"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9" fillId="0" borderId="7" xfId="8" applyNumberFormat="1" applyFont="1" applyFill="1" applyBorder="1" applyAlignment="1">
      <alignment horizontal="left" wrapText="1"/>
    </xf>
    <xf numFmtId="0" fontId="27" fillId="0" borderId="7" xfId="8" applyNumberFormat="1" applyFont="1" applyFill="1" applyBorder="1" applyAlignment="1">
      <alignment vertical="center" wrapText="1"/>
    </xf>
    <xf numFmtId="0" fontId="27" fillId="0" borderId="7" xfId="0" applyFont="1" applyFill="1" applyBorder="1" applyAlignment="1">
      <alignment horizontal="center" wrapText="1"/>
    </xf>
    <xf numFmtId="0" fontId="28" fillId="0" borderId="7" xfId="0" applyFont="1" applyFill="1" applyBorder="1" applyAlignment="1">
      <alignment horizontal="center" vertical="center"/>
    </xf>
    <xf numFmtId="0" fontId="27" fillId="0" borderId="7" xfId="8" applyNumberFormat="1" applyFont="1" applyFill="1" applyBorder="1" applyAlignment="1">
      <alignment horizontal="justify" wrapText="1"/>
    </xf>
    <xf numFmtId="49" fontId="27" fillId="0" borderId="7" xfId="0" applyNumberFormat="1" applyFont="1" applyFill="1" applyBorder="1" applyAlignment="1">
      <alignment horizontal="left" vertical="center" wrapText="1"/>
    </xf>
    <xf numFmtId="0" fontId="28" fillId="0" borderId="7" xfId="0" applyFont="1" applyFill="1" applyBorder="1" applyAlignment="1">
      <alignment horizontal="center" vertical="center" wrapText="1"/>
    </xf>
    <xf numFmtId="0" fontId="27" fillId="0" borderId="7" xfId="8" applyNumberFormat="1" applyFont="1" applyFill="1" applyBorder="1" applyAlignment="1">
      <alignment horizontal="left" wrapText="1"/>
    </xf>
    <xf numFmtId="0" fontId="3" fillId="0" borderId="7" xfId="0" applyFont="1" applyFill="1" applyBorder="1" applyAlignment="1"/>
    <xf numFmtId="0" fontId="29" fillId="0" borderId="7" xfId="0" applyFont="1" applyFill="1" applyBorder="1" applyAlignment="1">
      <alignment horizontal="center" vertical="center"/>
    </xf>
    <xf numFmtId="0" fontId="4" fillId="0" borderId="7" xfId="0" applyFont="1" applyBorder="1" applyAlignment="1"/>
    <xf numFmtId="0" fontId="4" fillId="0" borderId="7" xfId="0" applyFont="1" applyBorder="1" applyAlignment="1">
      <alignment horizontal="left"/>
    </xf>
    <xf numFmtId="170" fontId="4" fillId="0" borderId="7" xfId="3" applyNumberFormat="1" applyFont="1" applyBorder="1" applyAlignment="1">
      <alignment horizontal="right"/>
    </xf>
    <xf numFmtId="0" fontId="3" fillId="0" borderId="7" xfId="0" applyFont="1" applyFill="1" applyBorder="1" applyAlignment="1">
      <alignment horizontal="left" wrapText="1"/>
    </xf>
    <xf numFmtId="0" fontId="5" fillId="0" borderId="7" xfId="0" applyFont="1" applyBorder="1" applyAlignment="1">
      <alignment horizontal="center"/>
    </xf>
    <xf numFmtId="0" fontId="4" fillId="0" borderId="0" xfId="0" applyFont="1" applyBorder="1" applyAlignment="1"/>
    <xf numFmtId="0" fontId="4" fillId="0" borderId="0" xfId="0" applyFont="1" applyBorder="1" applyAlignment="1">
      <alignment horizontal="left"/>
    </xf>
    <xf numFmtId="170" fontId="4" fillId="0" borderId="0" xfId="3" applyNumberFormat="1" applyFont="1" applyBorder="1" applyAlignment="1">
      <alignment horizontal="right"/>
    </xf>
    <xf numFmtId="0" fontId="5" fillId="0" borderId="0" xfId="0" applyFont="1" applyBorder="1" applyAlignment="1">
      <alignment horizontal="center"/>
    </xf>
    <xf numFmtId="0" fontId="4" fillId="0" borderId="34" xfId="0" applyFont="1" applyFill="1" applyBorder="1" applyAlignment="1">
      <alignment horizontal="center" vertical="center" wrapText="1"/>
    </xf>
    <xf numFmtId="0" fontId="4"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17" fontId="3" fillId="0" borderId="35"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36" xfId="8" applyNumberFormat="1" applyFont="1" applyFill="1" applyBorder="1" applyAlignment="1">
      <alignment horizontal="left" vertical="center" wrapText="1"/>
    </xf>
    <xf numFmtId="0" fontId="3" fillId="0" borderId="3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38" xfId="8" applyFont="1" applyFill="1" applyBorder="1" applyAlignment="1">
      <alignment horizontal="left" vertical="center" wrapText="1"/>
    </xf>
    <xf numFmtId="0" fontId="3" fillId="0" borderId="38" xfId="8" applyNumberFormat="1" applyFont="1" applyFill="1" applyBorder="1" applyAlignment="1">
      <alignment horizontal="left" vertical="center" wrapText="1"/>
    </xf>
    <xf numFmtId="49" fontId="3" fillId="0" borderId="35" xfId="0" applyNumberFormat="1" applyFont="1" applyFill="1" applyBorder="1" applyAlignment="1">
      <alignment horizontal="center" vertical="center" wrapText="1"/>
    </xf>
    <xf numFmtId="0" fontId="4" fillId="0" borderId="34" xfId="0" applyFont="1" applyBorder="1" applyAlignment="1">
      <alignment vertical="center" wrapText="1"/>
    </xf>
    <xf numFmtId="0" fontId="4" fillId="0" borderId="34" xfId="0" applyFont="1" applyBorder="1" applyAlignment="1">
      <alignment horizontal="center" vertical="center" wrapText="1"/>
    </xf>
    <xf numFmtId="170" fontId="4" fillId="0" borderId="34" xfId="3" applyNumberFormat="1" applyFont="1" applyBorder="1" applyAlignment="1">
      <alignment horizontal="center" vertical="center" wrapText="1"/>
    </xf>
    <xf numFmtId="170" fontId="4" fillId="0" borderId="34" xfId="3" applyNumberFormat="1" applyFont="1" applyBorder="1" applyAlignment="1">
      <alignment horizontal="right" vertical="center" wrapText="1"/>
    </xf>
    <xf numFmtId="0" fontId="5" fillId="0" borderId="34"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9" fontId="3" fillId="0" borderId="0" xfId="9" applyFont="1" applyFill="1"/>
    <xf numFmtId="166" fontId="4" fillId="0" borderId="0" xfId="4" applyFont="1" applyFill="1" applyAlignment="1"/>
    <xf numFmtId="0" fontId="3" fillId="0" borderId="0" xfId="0" applyFont="1" applyFill="1" applyAlignment="1">
      <alignment horizontal="left"/>
    </xf>
    <xf numFmtId="0" fontId="4" fillId="0" borderId="39" xfId="0" applyFont="1" applyFill="1" applyBorder="1" applyAlignment="1">
      <alignment horizontal="center" vertical="center" wrapText="1"/>
    </xf>
    <xf numFmtId="166" fontId="4" fillId="0" borderId="14" xfId="4" applyFont="1" applyFill="1" applyBorder="1" applyAlignment="1">
      <alignment vertical="center" wrapText="1"/>
    </xf>
    <xf numFmtId="0" fontId="3" fillId="0" borderId="40" xfId="0" applyFont="1" applyFill="1" applyBorder="1" applyAlignment="1">
      <alignment vertical="center" wrapText="1"/>
    </xf>
    <xf numFmtId="0" fontId="3" fillId="0" borderId="15" xfId="0" applyFont="1" applyFill="1" applyBorder="1" applyAlignment="1">
      <alignment vertical="center" wrapText="1"/>
    </xf>
    <xf numFmtId="0" fontId="4" fillId="0" borderId="15" xfId="0" applyFont="1" applyFill="1" applyBorder="1" applyAlignment="1">
      <alignment horizontal="left" vertical="center" wrapText="1"/>
    </xf>
    <xf numFmtId="0" fontId="3" fillId="0" borderId="15" xfId="0" applyFont="1" applyFill="1" applyBorder="1" applyAlignment="1">
      <alignment vertical="center"/>
    </xf>
    <xf numFmtId="9" fontId="3" fillId="0" borderId="15" xfId="9" applyFont="1" applyFill="1" applyBorder="1" applyAlignment="1">
      <alignment horizontal="right" vertical="center" wrapText="1"/>
    </xf>
    <xf numFmtId="166" fontId="4" fillId="0" borderId="16" xfId="4" applyFont="1" applyFill="1" applyBorder="1" applyAlignment="1">
      <alignment vertical="center" wrapText="1"/>
    </xf>
    <xf numFmtId="0" fontId="3" fillId="0" borderId="41" xfId="0" applyFont="1" applyFill="1" applyBorder="1" applyAlignment="1">
      <alignment vertical="center" wrapText="1"/>
    </xf>
    <xf numFmtId="0" fontId="3" fillId="0" borderId="18" xfId="0" applyFont="1" applyFill="1" applyBorder="1" applyAlignment="1">
      <alignment vertical="center" wrapText="1"/>
    </xf>
    <xf numFmtId="0" fontId="3" fillId="0" borderId="18" xfId="0" applyFont="1" applyFill="1" applyBorder="1" applyAlignment="1">
      <alignment vertical="center"/>
    </xf>
    <xf numFmtId="9" fontId="3" fillId="0" borderId="18" xfId="9" applyFont="1" applyFill="1" applyBorder="1" applyAlignment="1">
      <alignment horizontal="right" vertical="center" wrapText="1"/>
    </xf>
    <xf numFmtId="166" fontId="4" fillId="0" borderId="19" xfId="4" applyFont="1" applyFill="1" applyBorder="1" applyAlignment="1">
      <alignment vertical="center" wrapText="1"/>
    </xf>
    <xf numFmtId="9" fontId="13" fillId="0" borderId="21" xfId="9" applyFont="1" applyFill="1" applyBorder="1" applyAlignment="1">
      <alignment vertical="center" wrapText="1"/>
    </xf>
    <xf numFmtId="0" fontId="3" fillId="0" borderId="15" xfId="0" applyFont="1" applyFill="1" applyBorder="1" applyAlignment="1">
      <alignment horizontal="left" vertical="center" wrapText="1"/>
    </xf>
    <xf numFmtId="17" fontId="3" fillId="0" borderId="15" xfId="0" applyNumberFormat="1"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horizontal="left" wrapText="1"/>
    </xf>
    <xf numFmtId="0" fontId="3" fillId="0" borderId="7" xfId="0" applyFont="1" applyFill="1" applyBorder="1" applyAlignment="1">
      <alignment horizontal="left" vertical="center"/>
    </xf>
    <xf numFmtId="9" fontId="3" fillId="0" borderId="7" xfId="9" applyFont="1" applyFill="1" applyBorder="1" applyAlignment="1">
      <alignment horizontal="right" vertical="center" wrapText="1"/>
    </xf>
    <xf numFmtId="166" fontId="4" fillId="0" borderId="17" xfId="4" applyFont="1" applyFill="1" applyBorder="1" applyAlignment="1">
      <alignment vertical="center" wrapText="1"/>
    </xf>
    <xf numFmtId="0" fontId="3" fillId="0" borderId="7" xfId="0" applyNumberFormat="1" applyFont="1" applyFill="1" applyBorder="1" applyAlignment="1">
      <alignment horizontal="left" vertical="center"/>
    </xf>
    <xf numFmtId="0" fontId="3" fillId="0" borderId="18" xfId="0" applyFont="1" applyFill="1" applyBorder="1" applyAlignment="1">
      <alignment horizontal="left" vertical="center" wrapText="1"/>
    </xf>
    <xf numFmtId="0" fontId="3" fillId="0" borderId="18" xfId="8" applyNumberFormat="1" applyFont="1" applyFill="1" applyBorder="1" applyAlignment="1">
      <alignment horizontal="left" vertical="center" wrapText="1"/>
    </xf>
    <xf numFmtId="9" fontId="13" fillId="0" borderId="0" xfId="9" applyFont="1" applyFill="1" applyBorder="1" applyAlignment="1">
      <alignment vertical="center" wrapText="1"/>
    </xf>
    <xf numFmtId="0" fontId="13" fillId="0" borderId="0" xfId="0" applyFont="1" applyFill="1" applyBorder="1" applyAlignment="1">
      <alignment vertical="center" wrapText="1"/>
    </xf>
    <xf numFmtId="0" fontId="14" fillId="0" borderId="39" xfId="0" applyFont="1" applyFill="1" applyBorder="1" applyAlignment="1">
      <alignment vertical="center" wrapText="1"/>
    </xf>
    <xf numFmtId="0" fontId="3" fillId="0" borderId="42" xfId="8" applyNumberFormat="1" applyFont="1" applyFill="1" applyBorder="1" applyAlignment="1">
      <alignment horizontal="left" vertical="center" wrapText="1"/>
    </xf>
    <xf numFmtId="0" fontId="3" fillId="0" borderId="43" xfId="8" applyNumberFormat="1" applyFont="1" applyFill="1" applyBorder="1" applyAlignment="1">
      <alignment horizontal="left" vertical="center" wrapText="1"/>
    </xf>
    <xf numFmtId="9" fontId="3" fillId="0" borderId="7" xfId="9" applyFont="1" applyFill="1" applyBorder="1" applyAlignment="1"/>
    <xf numFmtId="166" fontId="4" fillId="0" borderId="7" xfId="4" applyFont="1" applyFill="1" applyBorder="1" applyAlignment="1">
      <alignment vertical="center" wrapText="1"/>
    </xf>
    <xf numFmtId="0" fontId="3" fillId="0" borderId="33" xfId="8" applyNumberFormat="1" applyFont="1" applyFill="1" applyBorder="1" applyAlignment="1">
      <alignment horizontal="left" vertical="center" wrapText="1"/>
    </xf>
    <xf numFmtId="9" fontId="3" fillId="0" borderId="20" xfId="9" applyFont="1" applyFill="1" applyBorder="1" applyAlignment="1"/>
    <xf numFmtId="9" fontId="13" fillId="0" borderId="44" xfId="0" applyNumberFormat="1" applyFont="1" applyFill="1" applyBorder="1" applyAlignment="1">
      <alignment vertical="center" wrapText="1"/>
    </xf>
    <xf numFmtId="0" fontId="13" fillId="0" borderId="44" xfId="0" applyFont="1" applyFill="1" applyBorder="1" applyAlignment="1">
      <alignment vertical="center" wrapText="1"/>
    </xf>
    <xf numFmtId="0" fontId="14" fillId="0" borderId="45" xfId="0" applyFont="1" applyFill="1" applyBorder="1" applyAlignment="1">
      <alignment vertical="center" wrapText="1"/>
    </xf>
    <xf numFmtId="0" fontId="3" fillId="0" borderId="7" xfId="8" applyNumberFormat="1" applyFont="1" applyFill="1" applyBorder="1" applyAlignment="1">
      <alignment horizontal="center" vertical="center" wrapText="1"/>
    </xf>
    <xf numFmtId="9" fontId="3" fillId="0" borderId="7" xfId="9" applyFont="1" applyFill="1" applyBorder="1" applyAlignment="1">
      <alignment vertical="center"/>
    </xf>
    <xf numFmtId="0" fontId="14" fillId="0" borderId="4" xfId="0" applyFont="1" applyFill="1" applyBorder="1" applyAlignment="1">
      <alignment vertical="center" wrapText="1"/>
    </xf>
    <xf numFmtId="0" fontId="3" fillId="0" borderId="12" xfId="8" applyNumberFormat="1" applyFont="1" applyFill="1" applyBorder="1" applyAlignment="1">
      <alignment horizontal="left" vertical="center" wrapText="1"/>
    </xf>
    <xf numFmtId="0" fontId="3" fillId="0" borderId="5" xfId="8" applyNumberFormat="1" applyFont="1" applyFill="1" applyBorder="1" applyAlignment="1">
      <alignment horizontal="left" vertical="center" wrapText="1"/>
    </xf>
    <xf numFmtId="170" fontId="4" fillId="0" borderId="7" xfId="3" applyNumberFormat="1" applyFont="1" applyFill="1" applyBorder="1" applyAlignment="1">
      <alignment horizontal="right"/>
    </xf>
    <xf numFmtId="166" fontId="4" fillId="0" borderId="5" xfId="4" applyFont="1" applyFill="1" applyBorder="1" applyAlignment="1">
      <alignment vertical="center" wrapText="1"/>
    </xf>
    <xf numFmtId="0" fontId="3" fillId="0" borderId="46" xfId="0" applyFont="1" applyFill="1" applyBorder="1" applyAlignment="1">
      <alignment vertical="center" wrapText="1"/>
    </xf>
    <xf numFmtId="0" fontId="3" fillId="0" borderId="28" xfId="0" applyFont="1" applyFill="1" applyBorder="1"/>
    <xf numFmtId="9" fontId="13" fillId="0" borderId="42" xfId="0" applyNumberFormat="1" applyFont="1" applyFill="1" applyBorder="1" applyAlignment="1">
      <alignment vertical="center" wrapText="1"/>
    </xf>
    <xf numFmtId="0" fontId="13" fillId="0" borderId="42" xfId="0" applyFont="1" applyFill="1" applyBorder="1" applyAlignment="1">
      <alignment vertical="center" wrapText="1"/>
    </xf>
    <xf numFmtId="0" fontId="14" fillId="0" borderId="33" xfId="0" applyFont="1" applyFill="1" applyBorder="1" applyAlignment="1">
      <alignment vertical="center" wrapText="1"/>
    </xf>
    <xf numFmtId="166" fontId="4" fillId="0" borderId="7" xfId="4" applyFont="1" applyFill="1" applyBorder="1" applyAlignment="1"/>
    <xf numFmtId="9" fontId="4" fillId="0" borderId="7" xfId="9" applyFont="1" applyFill="1" applyBorder="1" applyAlignment="1">
      <alignment horizontal="right"/>
    </xf>
    <xf numFmtId="9" fontId="3" fillId="0" borderId="7" xfId="9" applyFont="1" applyFill="1" applyBorder="1"/>
    <xf numFmtId="0" fontId="8" fillId="0" borderId="7" xfId="0" applyFont="1" applyFill="1" applyBorder="1"/>
    <xf numFmtId="0" fontId="8" fillId="0" borderId="0" xfId="0" applyFont="1" applyFill="1"/>
    <xf numFmtId="0" fontId="3" fillId="0" borderId="0" xfId="0" applyFont="1" applyFill="1" applyBorder="1" applyAlignment="1">
      <alignment horizontal="center"/>
    </xf>
    <xf numFmtId="9" fontId="3" fillId="0" borderId="0" xfId="9" applyFont="1" applyFill="1" applyBorder="1"/>
    <xf numFmtId="166" fontId="4" fillId="0" borderId="0" xfId="4" applyFont="1" applyFill="1" applyBorder="1" applyAlignment="1"/>
    <xf numFmtId="0" fontId="3" fillId="0" borderId="47" xfId="0" applyFont="1" applyFill="1" applyBorder="1" applyAlignment="1">
      <alignment vertical="center" wrapText="1"/>
    </xf>
    <xf numFmtId="0" fontId="3" fillId="0" borderId="48"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3" fillId="0" borderId="15" xfId="0" applyFont="1" applyFill="1" applyBorder="1" applyAlignment="1">
      <alignment horizontal="right" vertical="center" wrapText="1"/>
    </xf>
    <xf numFmtId="168" fontId="4" fillId="0" borderId="16" xfId="2" applyFont="1" applyFill="1" applyBorder="1" applyAlignment="1">
      <alignment horizontal="center" vertical="center" wrapText="1"/>
    </xf>
    <xf numFmtId="0" fontId="3" fillId="0" borderId="8" xfId="0" applyFont="1" applyFill="1" applyBorder="1" applyAlignment="1">
      <alignment vertical="center" wrapText="1"/>
    </xf>
    <xf numFmtId="0" fontId="3" fillId="0" borderId="20" xfId="0" applyFont="1" applyFill="1" applyBorder="1" applyAlignment="1">
      <alignment wrapText="1"/>
    </xf>
    <xf numFmtId="0" fontId="3" fillId="0" borderId="20" xfId="0" applyFont="1" applyFill="1" applyBorder="1" applyAlignment="1">
      <alignment horizontal="right" vertical="center" wrapText="1"/>
    </xf>
    <xf numFmtId="0" fontId="4" fillId="0" borderId="22" xfId="0" applyFont="1" applyFill="1" applyBorder="1" applyAlignment="1">
      <alignment horizontal="center" vertical="center" wrapText="1"/>
    </xf>
    <xf numFmtId="0" fontId="3" fillId="0" borderId="49" xfId="0" applyFont="1" applyFill="1" applyBorder="1" applyAlignment="1">
      <alignment vertical="center" wrapText="1"/>
    </xf>
    <xf numFmtId="0" fontId="3" fillId="0" borderId="48" xfId="0" applyFont="1" applyFill="1" applyBorder="1" applyAlignment="1">
      <alignment wrapText="1"/>
    </xf>
    <xf numFmtId="0" fontId="4" fillId="0" borderId="48" xfId="0" applyFont="1" applyFill="1" applyBorder="1" applyAlignment="1">
      <alignment horizontal="left" vertical="center" wrapText="1"/>
    </xf>
    <xf numFmtId="170" fontId="4" fillId="0" borderId="6" xfId="5" applyNumberFormat="1" applyFont="1" applyBorder="1" applyAlignment="1">
      <alignment horizontal="right"/>
    </xf>
    <xf numFmtId="170" fontId="4" fillId="0" borderId="2" xfId="5" applyNumberFormat="1" applyFont="1" applyBorder="1" applyAlignment="1">
      <alignment horizontal="right"/>
    </xf>
    <xf numFmtId="0" fontId="30" fillId="0" borderId="0" xfId="0" applyFont="1" applyFill="1"/>
    <xf numFmtId="0" fontId="4" fillId="0" borderId="50" xfId="0" applyFont="1" applyFill="1" applyBorder="1" applyAlignment="1">
      <alignment horizontal="center" vertical="center" wrapText="1"/>
    </xf>
    <xf numFmtId="0" fontId="3" fillId="0" borderId="48" xfId="0" applyFont="1" applyFill="1" applyBorder="1" applyAlignment="1">
      <alignment vertical="center" wrapText="1"/>
    </xf>
    <xf numFmtId="9" fontId="3" fillId="0" borderId="15" xfId="0" applyNumberFormat="1" applyFont="1" applyFill="1" applyBorder="1" applyAlignment="1">
      <alignment horizontal="right" vertical="center" wrapText="1"/>
    </xf>
    <xf numFmtId="9" fontId="3" fillId="0" borderId="20" xfId="0" applyNumberFormat="1" applyFont="1" applyFill="1" applyBorder="1" applyAlignment="1">
      <alignment horizontal="right" vertical="center" wrapText="1"/>
    </xf>
    <xf numFmtId="0" fontId="9" fillId="0" borderId="33" xfId="0" applyFont="1" applyFill="1" applyBorder="1" applyAlignment="1">
      <alignment horizontal="left" vertical="center" wrapText="1"/>
    </xf>
    <xf numFmtId="0" fontId="4" fillId="0" borderId="20" xfId="0" applyFont="1" applyFill="1" applyBorder="1" applyAlignment="1">
      <alignment horizontal="left" vertical="center" wrapText="1"/>
    </xf>
    <xf numFmtId="9" fontId="3" fillId="0" borderId="7" xfId="0" applyNumberFormat="1" applyFont="1" applyFill="1" applyBorder="1" applyAlignment="1">
      <alignment horizontal="right" vertical="center" wrapText="1"/>
    </xf>
    <xf numFmtId="0" fontId="9" fillId="0" borderId="28" xfId="0" applyFont="1" applyFill="1" applyBorder="1" applyAlignment="1">
      <alignment horizontal="left" vertical="center" wrapText="1"/>
    </xf>
    <xf numFmtId="0" fontId="3" fillId="0" borderId="7" xfId="0" applyFont="1" applyBorder="1" applyAlignment="1">
      <alignment wrapText="1"/>
    </xf>
    <xf numFmtId="0" fontId="3" fillId="0" borderId="12" xfId="0" applyFont="1" applyFill="1" applyBorder="1" applyAlignment="1">
      <alignment vertical="center" wrapText="1"/>
    </xf>
    <xf numFmtId="0" fontId="3" fillId="0" borderId="7" xfId="0" applyFont="1" applyBorder="1" applyAlignment="1">
      <alignment vertical="center" wrapText="1"/>
    </xf>
    <xf numFmtId="9" fontId="3" fillId="0" borderId="7" xfId="0" applyNumberFormat="1" applyFont="1" applyFill="1" applyBorder="1" applyAlignment="1">
      <alignment vertical="center"/>
    </xf>
    <xf numFmtId="0" fontId="3" fillId="0" borderId="7" xfId="0" applyFont="1" applyFill="1" applyBorder="1" applyAlignment="1">
      <alignment vertical="center"/>
    </xf>
    <xf numFmtId="0" fontId="3" fillId="0" borderId="17" xfId="0" applyFont="1" applyFill="1" applyBorder="1" applyAlignment="1">
      <alignment horizontal="center" vertical="center" wrapText="1"/>
    </xf>
    <xf numFmtId="0" fontId="3" fillId="0" borderId="9" xfId="0" applyFont="1" applyBorder="1" applyAlignment="1">
      <alignment wrapText="1"/>
    </xf>
    <xf numFmtId="0" fontId="3" fillId="0" borderId="3" xfId="0" applyFont="1" applyBorder="1" applyAlignment="1">
      <alignment wrapText="1"/>
    </xf>
    <xf numFmtId="0" fontId="3" fillId="0" borderId="3" xfId="8" applyNumberFormat="1" applyFont="1" applyFill="1" applyBorder="1" applyAlignment="1">
      <alignment horizontal="left" vertical="top" wrapText="1"/>
    </xf>
    <xf numFmtId="0" fontId="3" fillId="0" borderId="3" xfId="0" applyFont="1" applyFill="1" applyBorder="1" applyAlignment="1">
      <alignment wrapText="1"/>
    </xf>
    <xf numFmtId="0" fontId="3" fillId="0" borderId="3" xfId="0" applyFont="1" applyFill="1" applyBorder="1" applyAlignment="1">
      <alignment vertical="center"/>
    </xf>
    <xf numFmtId="0" fontId="3" fillId="0" borderId="2" xfId="0" applyFont="1" applyFill="1" applyBorder="1" applyAlignment="1">
      <alignment horizontal="center" vertical="center" wrapText="1"/>
    </xf>
    <xf numFmtId="0" fontId="3" fillId="0" borderId="11" xfId="0" applyFont="1" applyBorder="1"/>
    <xf numFmtId="0" fontId="3" fillId="0" borderId="0" xfId="0" applyFont="1" applyBorder="1"/>
    <xf numFmtId="0" fontId="3" fillId="2" borderId="0" xfId="0" applyFont="1" applyFill="1" applyBorder="1"/>
    <xf numFmtId="0" fontId="3" fillId="2" borderId="4" xfId="0" applyFont="1" applyFill="1" applyBorder="1" applyAlignment="1">
      <alignment horizontal="center"/>
    </xf>
    <xf numFmtId="0" fontId="3" fillId="0" borderId="32" xfId="0" applyFont="1" applyBorder="1"/>
    <xf numFmtId="0" fontId="3" fillId="0" borderId="3" xfId="0" applyFont="1" applyBorder="1"/>
    <xf numFmtId="0" fontId="3" fillId="2" borderId="3" xfId="0" applyFont="1" applyFill="1" applyBorder="1"/>
    <xf numFmtId="0" fontId="3" fillId="2" borderId="3" xfId="0" applyFont="1" applyFill="1" applyBorder="1" applyAlignment="1">
      <alignment horizontal="center"/>
    </xf>
    <xf numFmtId="0" fontId="30" fillId="0" borderId="7" xfId="0" applyFont="1" applyFill="1" applyBorder="1" applyAlignment="1">
      <alignment vertical="center" wrapText="1"/>
    </xf>
    <xf numFmtId="17" fontId="3" fillId="0" borderId="7" xfId="0" applyNumberFormat="1" applyFont="1" applyFill="1" applyBorder="1" applyAlignment="1">
      <alignment horizontal="left" vertical="center" wrapText="1"/>
    </xf>
    <xf numFmtId="167" fontId="16" fillId="0" borderId="17" xfId="5" applyFont="1" applyFill="1" applyBorder="1" applyAlignment="1">
      <alignment horizontal="center" vertical="center" wrapText="1"/>
    </xf>
    <xf numFmtId="0" fontId="17" fillId="0" borderId="7" xfId="0" applyFont="1" applyFill="1" applyBorder="1" applyAlignment="1">
      <alignment horizontal="left" vertical="center" wrapText="1"/>
    </xf>
    <xf numFmtId="167" fontId="4" fillId="0" borderId="17" xfId="5" applyFont="1" applyFill="1" applyBorder="1" applyAlignment="1">
      <alignment horizontal="center" vertical="center" wrapText="1"/>
    </xf>
    <xf numFmtId="170" fontId="16" fillId="0" borderId="8" xfId="5" applyNumberFormat="1" applyFont="1" applyBorder="1" applyAlignment="1">
      <alignment horizontal="right"/>
    </xf>
    <xf numFmtId="170" fontId="16" fillId="0" borderId="39" xfId="5" applyNumberFormat="1" applyFont="1" applyBorder="1" applyAlignment="1">
      <alignment horizontal="right"/>
    </xf>
    <xf numFmtId="167" fontId="16" fillId="0" borderId="39" xfId="5" applyFont="1" applyBorder="1" applyAlignment="1">
      <alignment horizontal="center"/>
    </xf>
    <xf numFmtId="167" fontId="4" fillId="0" borderId="51" xfId="5" applyFont="1" applyFill="1" applyBorder="1" applyAlignment="1">
      <alignment horizontal="center" vertical="center" wrapText="1"/>
    </xf>
    <xf numFmtId="167" fontId="4" fillId="0" borderId="29" xfId="5" applyFont="1" applyFill="1" applyBorder="1" applyAlignment="1">
      <alignment horizontal="center" vertical="center" wrapText="1"/>
    </xf>
    <xf numFmtId="0" fontId="16" fillId="0" borderId="44" xfId="0" applyFont="1" applyFill="1" applyBorder="1" applyAlignment="1">
      <alignment horizontal="center" vertical="center" wrapText="1"/>
    </xf>
    <xf numFmtId="167" fontId="16" fillId="0" borderId="5" xfId="5" applyFont="1" applyFill="1" applyBorder="1" applyAlignment="1">
      <alignment vertical="center" wrapText="1"/>
    </xf>
    <xf numFmtId="0" fontId="16" fillId="0" borderId="1" xfId="0" applyFont="1" applyBorder="1" applyAlignment="1"/>
    <xf numFmtId="170" fontId="4" fillId="0" borderId="7" xfId="5" applyNumberFormat="1" applyFont="1" applyBorder="1" applyAlignment="1">
      <alignment horizontal="right"/>
    </xf>
    <xf numFmtId="0" fontId="18" fillId="0" borderId="2" xfId="0" applyFont="1" applyBorder="1" applyAlignment="1">
      <alignment horizontal="center"/>
    </xf>
    <xf numFmtId="167" fontId="3" fillId="0" borderId="0" xfId="5" applyFont="1"/>
    <xf numFmtId="167" fontId="3" fillId="0" borderId="0" xfId="0" applyNumberFormat="1" applyFont="1"/>
    <xf numFmtId="0" fontId="3" fillId="0" borderId="0" xfId="0" applyFont="1" applyAlignment="1">
      <alignment wrapText="1"/>
    </xf>
    <xf numFmtId="0" fontId="4" fillId="0" borderId="47"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3" fillId="0" borderId="43"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8" applyNumberFormat="1" applyFont="1" applyFill="1" applyBorder="1" applyAlignment="1">
      <alignment horizontal="left" vertical="center" wrapText="1"/>
    </xf>
    <xf numFmtId="0" fontId="3" fillId="0" borderId="5" xfId="0" applyFont="1" applyFill="1" applyBorder="1" applyAlignment="1">
      <alignment vertical="center" wrapText="1"/>
    </xf>
    <xf numFmtId="0" fontId="3" fillId="0" borderId="5" xfId="0" applyFont="1" applyFill="1" applyBorder="1" applyAlignment="1">
      <alignment vertical="center"/>
    </xf>
    <xf numFmtId="0" fontId="3" fillId="0" borderId="13" xfId="0" applyFont="1" applyFill="1" applyBorder="1" applyAlignment="1">
      <alignment horizontal="center" vertical="center" wrapText="1"/>
    </xf>
    <xf numFmtId="0" fontId="3" fillId="0" borderId="0" xfId="0" applyFont="1" applyFill="1" applyAlignment="1">
      <alignment vertical="center"/>
    </xf>
    <xf numFmtId="9" fontId="3" fillId="0" borderId="5" xfId="0" applyNumberFormat="1" applyFont="1" applyFill="1" applyBorder="1" applyAlignment="1">
      <alignment vertical="center"/>
    </xf>
    <xf numFmtId="0" fontId="3" fillId="0" borderId="17"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vertical="center" wrapText="1"/>
    </xf>
    <xf numFmtId="0" fontId="3" fillId="0" borderId="3" xfId="8" applyNumberFormat="1" applyFont="1" applyFill="1" applyBorder="1" applyAlignment="1">
      <alignment horizontal="left" vertical="center" wrapText="1"/>
    </xf>
    <xf numFmtId="0" fontId="4" fillId="0" borderId="1" xfId="0" applyFont="1" applyFill="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horizontal="left" vertical="center"/>
    </xf>
    <xf numFmtId="9" fontId="4" fillId="0" borderId="6" xfId="9" applyFont="1" applyFill="1" applyBorder="1" applyAlignment="1">
      <alignment horizontal="right" vertical="center"/>
    </xf>
    <xf numFmtId="170" fontId="4" fillId="0" borderId="6" xfId="5" applyNumberFormat="1" applyFont="1" applyFill="1" applyBorder="1" applyAlignment="1">
      <alignment horizontal="right" vertical="center"/>
    </xf>
    <xf numFmtId="170" fontId="4" fillId="0" borderId="2" xfId="5" applyNumberFormat="1" applyFont="1" applyFill="1" applyBorder="1" applyAlignment="1">
      <alignment horizontal="right" vertical="center"/>
    </xf>
    <xf numFmtId="0" fontId="5" fillId="0" borderId="2" xfId="0" applyFont="1" applyFill="1" applyBorder="1" applyAlignment="1">
      <alignment horizontal="center" vertical="center"/>
    </xf>
    <xf numFmtId="0" fontId="3" fillId="0" borderId="0" xfId="0" applyFont="1" applyFill="1" applyAlignment="1">
      <alignment horizontal="center"/>
    </xf>
    <xf numFmtId="0" fontId="4" fillId="0" borderId="53"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3" fillId="0" borderId="7" xfId="0" applyFont="1" applyBorder="1" applyAlignment="1">
      <alignment vertical="top" wrapText="1"/>
    </xf>
    <xf numFmtId="0" fontId="3" fillId="4" borderId="7" xfId="0" applyFont="1" applyFill="1" applyBorder="1" applyAlignment="1">
      <alignment wrapText="1"/>
    </xf>
    <xf numFmtId="0" fontId="3" fillId="0" borderId="32" xfId="0" applyFont="1" applyBorder="1" applyAlignment="1">
      <alignment vertical="top" wrapText="1"/>
    </xf>
    <xf numFmtId="0" fontId="3" fillId="0" borderId="0" xfId="0" applyFont="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0" borderId="0" xfId="0" applyFont="1" applyAlignment="1">
      <alignment horizontal="left" vertical="center"/>
    </xf>
    <xf numFmtId="0" fontId="4" fillId="0" borderId="55" xfId="0" applyFont="1" applyFill="1" applyBorder="1" applyAlignment="1">
      <alignment horizontal="center" vertical="center" wrapText="1"/>
    </xf>
    <xf numFmtId="0" fontId="2" fillId="0" borderId="7" xfId="0" applyFont="1" applyFill="1" applyBorder="1" applyAlignment="1">
      <alignment vertical="center" wrapText="1"/>
    </xf>
    <xf numFmtId="0" fontId="3" fillId="0" borderId="7" xfId="0" applyFont="1" applyBorder="1" applyAlignment="1">
      <alignment horizontal="justify" vertical="center"/>
    </xf>
    <xf numFmtId="0" fontId="9"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4" fillId="0" borderId="1"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horizontal="left" vertical="center"/>
    </xf>
    <xf numFmtId="170" fontId="4" fillId="0" borderId="6" xfId="3" applyNumberFormat="1" applyFont="1" applyBorder="1" applyAlignment="1">
      <alignment horizontal="right" vertical="center"/>
    </xf>
    <xf numFmtId="170" fontId="4" fillId="0" borderId="2" xfId="3" applyNumberFormat="1" applyFont="1" applyBorder="1" applyAlignment="1">
      <alignment horizontal="right" vertical="center"/>
    </xf>
    <xf numFmtId="0" fontId="5" fillId="0" borderId="2" xfId="0"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vertical="center"/>
    </xf>
    <xf numFmtId="0" fontId="9" fillId="0" borderId="20"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4" fillId="0" borderId="56" xfId="0" applyFont="1" applyFill="1" applyBorder="1" applyAlignment="1">
      <alignment horizontal="center" vertical="center" wrapText="1"/>
    </xf>
    <xf numFmtId="0" fontId="4" fillId="2" borderId="0" xfId="0" applyFont="1" applyFill="1" applyAlignment="1">
      <alignment horizontal="center" vertical="center"/>
    </xf>
    <xf numFmtId="0" fontId="4" fillId="0" borderId="57" xfId="0" applyFont="1" applyFill="1" applyBorder="1" applyAlignment="1">
      <alignment horizontal="center" vertical="center" wrapText="1"/>
    </xf>
    <xf numFmtId="0" fontId="3" fillId="0" borderId="54"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4" fillId="0" borderId="17" xfId="0" applyFont="1" applyFill="1" applyBorder="1" applyAlignment="1">
      <alignment horizontal="center" vertical="center"/>
    </xf>
    <xf numFmtId="0" fontId="3" fillId="0" borderId="0" xfId="0" applyFont="1" applyFill="1" applyAlignment="1">
      <alignment wrapText="1"/>
    </xf>
    <xf numFmtId="0" fontId="25" fillId="0" borderId="33" xfId="0" applyFont="1" applyFill="1" applyBorder="1" applyAlignment="1">
      <alignment horizontal="left" vertical="center" wrapText="1"/>
    </xf>
    <xf numFmtId="0" fontId="3" fillId="0" borderId="0" xfId="0" applyFont="1" applyFill="1" applyAlignment="1">
      <alignment vertical="center" wrapText="1"/>
    </xf>
    <xf numFmtId="170" fontId="4" fillId="0" borderId="6" xfId="5" applyNumberFormat="1"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0" borderId="58" xfId="0" applyFont="1" applyFill="1" applyBorder="1" applyAlignment="1">
      <alignment horizontal="center" vertical="center" wrapText="1"/>
    </xf>
    <xf numFmtId="17" fontId="9" fillId="0" borderId="20" xfId="0" applyNumberFormat="1" applyFont="1" applyFill="1" applyBorder="1" applyAlignment="1">
      <alignment horizontal="center" vertical="center"/>
    </xf>
    <xf numFmtId="9" fontId="9" fillId="0" borderId="20" xfId="0" applyNumberFormat="1" applyFont="1" applyFill="1" applyBorder="1" applyAlignment="1">
      <alignment horizontal="center" vertical="center"/>
    </xf>
    <xf numFmtId="169" fontId="9" fillId="0" borderId="22" xfId="0" applyNumberFormat="1" applyFont="1" applyFill="1" applyBorder="1" applyAlignment="1">
      <alignment horizontal="center" vertical="center"/>
    </xf>
    <xf numFmtId="17" fontId="9" fillId="0" borderId="7" xfId="0" applyNumberFormat="1" applyFont="1" applyFill="1" applyBorder="1" applyAlignment="1">
      <alignment horizontal="center" vertical="center"/>
    </xf>
    <xf numFmtId="169" fontId="9" fillId="0" borderId="17" xfId="0" applyNumberFormat="1" applyFont="1" applyFill="1" applyBorder="1" applyAlignment="1">
      <alignment horizontal="center" vertical="center"/>
    </xf>
    <xf numFmtId="0" fontId="9" fillId="0" borderId="43" xfId="0" applyFont="1" applyFill="1" applyBorder="1" applyAlignment="1">
      <alignment vertical="center" wrapText="1"/>
    </xf>
    <xf numFmtId="0" fontId="31" fillId="0" borderId="7" xfId="0" applyFont="1" applyFill="1" applyBorder="1" applyAlignment="1">
      <alignment horizontal="left" vertical="center" wrapText="1"/>
    </xf>
    <xf numFmtId="0" fontId="9" fillId="0" borderId="7" xfId="0" applyFont="1" applyFill="1" applyBorder="1" applyAlignment="1">
      <alignment horizontal="center" vertical="center"/>
    </xf>
    <xf numFmtId="169" fontId="31" fillId="0" borderId="17" xfId="0" applyNumberFormat="1" applyFont="1" applyFill="1" applyBorder="1" applyAlignment="1">
      <alignment horizontal="center" vertical="center"/>
    </xf>
    <xf numFmtId="0" fontId="6" fillId="0" borderId="41" xfId="0" applyFont="1" applyBorder="1" applyAlignment="1"/>
    <xf numFmtId="0" fontId="6" fillId="0" borderId="18" xfId="0" applyFont="1" applyBorder="1" applyAlignment="1"/>
    <xf numFmtId="0" fontId="9" fillId="0" borderId="18" xfId="8" applyNumberFormat="1" applyFont="1" applyFill="1" applyBorder="1" applyAlignment="1">
      <alignment horizontal="left" vertical="top" wrapText="1"/>
    </xf>
    <xf numFmtId="0" fontId="6" fillId="0" borderId="18" xfId="0" applyFont="1" applyBorder="1" applyAlignment="1">
      <alignment horizontal="left"/>
    </xf>
    <xf numFmtId="9" fontId="6" fillId="0" borderId="18" xfId="9" applyFont="1" applyBorder="1" applyAlignment="1">
      <alignment horizontal="center"/>
    </xf>
    <xf numFmtId="170" fontId="6" fillId="0" borderId="18" xfId="5" applyNumberFormat="1" applyFont="1" applyBorder="1" applyAlignment="1">
      <alignment horizontal="right"/>
    </xf>
    <xf numFmtId="169" fontId="9" fillId="0" borderId="19" xfId="0" applyNumberFormat="1" applyFont="1" applyFill="1" applyBorder="1" applyAlignment="1">
      <alignment horizontal="center"/>
    </xf>
    <xf numFmtId="0" fontId="4" fillId="0" borderId="21" xfId="0" applyFont="1" applyFill="1" applyBorder="1" applyAlignment="1">
      <alignment horizontal="center" vertical="center" wrapText="1"/>
    </xf>
    <xf numFmtId="0" fontId="4" fillId="0" borderId="59" xfId="0" applyFont="1" applyFill="1" applyBorder="1" applyAlignment="1">
      <alignment horizontal="center" vertical="center" wrapText="1"/>
    </xf>
    <xf numFmtId="9" fontId="3" fillId="0" borderId="7" xfId="0" applyNumberFormat="1" applyFont="1" applyFill="1" applyBorder="1" applyAlignment="1">
      <alignment horizontal="center" vertical="center" wrapText="1"/>
    </xf>
    <xf numFmtId="0" fontId="25" fillId="0" borderId="0" xfId="0" applyFont="1" applyFill="1" applyAlignment="1">
      <alignment vertical="top"/>
    </xf>
    <xf numFmtId="0" fontId="32" fillId="0" borderId="0" xfId="0" applyFont="1" applyFill="1"/>
    <xf numFmtId="0" fontId="3" fillId="0" borderId="48" xfId="0" applyFont="1" applyFill="1" applyBorder="1" applyAlignment="1">
      <alignment horizontal="center" vertical="center" wrapText="1"/>
    </xf>
    <xf numFmtId="9" fontId="3" fillId="0" borderId="20" xfId="0" applyNumberFormat="1" applyFont="1" applyFill="1" applyBorder="1" applyAlignment="1">
      <alignment horizontal="center" vertical="center" wrapText="1"/>
    </xf>
    <xf numFmtId="0" fontId="3" fillId="0" borderId="0" xfId="0" applyFont="1" applyFill="1" applyAlignment="1">
      <alignment vertical="top"/>
    </xf>
    <xf numFmtId="0" fontId="3" fillId="0" borderId="28" xfId="0" applyFont="1" applyFill="1" applyBorder="1" applyAlignment="1">
      <alignment horizontal="center" vertical="center" wrapText="1"/>
    </xf>
    <xf numFmtId="165" fontId="3" fillId="0" borderId="17" xfId="0" applyNumberFormat="1" applyFont="1" applyFill="1" applyBorder="1" applyAlignment="1">
      <alignment horizontal="center" vertical="center" wrapText="1"/>
    </xf>
    <xf numFmtId="0" fontId="4" fillId="0" borderId="30" xfId="0" applyFont="1" applyBorder="1" applyAlignment="1">
      <alignment vertical="center"/>
    </xf>
    <xf numFmtId="0" fontId="4" fillId="0" borderId="3" xfId="0" applyFont="1" applyBorder="1" applyAlignment="1">
      <alignment horizontal="center"/>
    </xf>
    <xf numFmtId="0" fontId="8" fillId="0" borderId="0" xfId="0" applyFont="1" applyAlignment="1">
      <alignment horizontal="center"/>
    </xf>
    <xf numFmtId="0" fontId="3" fillId="0" borderId="47"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3" fillId="0" borderId="20" xfId="0" applyFont="1" applyFill="1" applyBorder="1" applyAlignment="1">
      <alignment vertical="center"/>
    </xf>
    <xf numFmtId="0" fontId="28" fillId="0" borderId="7" xfId="0" applyFont="1" applyBorder="1" applyAlignment="1">
      <alignment horizontal="justify" vertical="center" wrapText="1"/>
    </xf>
    <xf numFmtId="0" fontId="3" fillId="0" borderId="7" xfId="0" applyFont="1" applyFill="1" applyBorder="1" applyAlignment="1">
      <alignment vertical="top" wrapText="1"/>
    </xf>
    <xf numFmtId="0" fontId="28" fillId="0" borderId="7" xfId="0" applyFont="1" applyBorder="1" applyAlignment="1">
      <alignment horizontal="justify" vertical="center"/>
    </xf>
    <xf numFmtId="0" fontId="28" fillId="0" borderId="7" xfId="0" applyFont="1" applyFill="1" applyBorder="1" applyAlignment="1">
      <alignment horizontal="justify" vertical="center" wrapText="1"/>
    </xf>
    <xf numFmtId="0" fontId="28" fillId="0" borderId="5" xfId="0" applyFont="1" applyFill="1" applyBorder="1" applyAlignment="1">
      <alignment horizontal="justify" vertical="center" wrapText="1"/>
    </xf>
    <xf numFmtId="0" fontId="3" fillId="0" borderId="5" xfId="8" applyNumberFormat="1" applyFont="1" applyFill="1" applyBorder="1" applyAlignment="1">
      <alignment horizontal="left" vertical="top" wrapText="1"/>
    </xf>
    <xf numFmtId="0" fontId="3" fillId="0" borderId="5" xfId="0" applyFont="1" applyFill="1" applyBorder="1" applyAlignment="1">
      <alignment wrapText="1"/>
    </xf>
    <xf numFmtId="0" fontId="4" fillId="0" borderId="61" xfId="0" applyFont="1" applyBorder="1" applyAlignment="1"/>
    <xf numFmtId="0" fontId="3" fillId="0" borderId="61" xfId="0" applyFont="1" applyBorder="1"/>
    <xf numFmtId="0" fontId="4" fillId="0" borderId="34" xfId="0" applyFont="1" applyBorder="1" applyAlignment="1">
      <alignment horizontal="left"/>
    </xf>
    <xf numFmtId="0" fontId="3" fillId="0" borderId="6" xfId="0" applyFont="1" applyFill="1" applyBorder="1" applyAlignment="1">
      <alignment vertical="center" wrapText="1"/>
    </xf>
    <xf numFmtId="0" fontId="3" fillId="0" borderId="28" xfId="0" applyFont="1" applyFill="1" applyBorder="1" applyAlignment="1">
      <alignment vertical="top" wrapText="1"/>
    </xf>
    <xf numFmtId="9" fontId="3" fillId="0" borderId="34" xfId="0" applyNumberFormat="1" applyFont="1" applyFill="1" applyBorder="1" applyAlignment="1">
      <alignment vertical="center" wrapText="1"/>
    </xf>
    <xf numFmtId="9" fontId="16" fillId="0" borderId="5" xfId="9" applyFont="1" applyFill="1" applyBorder="1" applyAlignment="1">
      <alignment horizontal="right" vertical="center" wrapText="1"/>
    </xf>
    <xf numFmtId="9" fontId="16" fillId="0" borderId="8" xfId="9" applyFont="1" applyBorder="1" applyAlignment="1">
      <alignment horizontal="right"/>
    </xf>
    <xf numFmtId="9" fontId="16" fillId="0" borderId="1" xfId="9" applyFont="1" applyBorder="1" applyAlignment="1">
      <alignment horizontal="center"/>
    </xf>
    <xf numFmtId="0" fontId="4" fillId="0" borderId="31" xfId="0" applyFont="1" applyFill="1" applyBorder="1" applyAlignment="1">
      <alignment vertical="center" wrapText="1"/>
    </xf>
    <xf numFmtId="0" fontId="4" fillId="0" borderId="16" xfId="9" applyNumberFormat="1" applyFont="1" applyFill="1" applyBorder="1" applyAlignment="1">
      <alignment horizontal="center" vertical="center" wrapText="1"/>
    </xf>
    <xf numFmtId="0" fontId="4" fillId="0" borderId="17" xfId="9" applyNumberFormat="1" applyFont="1" applyFill="1" applyBorder="1" applyAlignment="1">
      <alignment horizontal="center" vertical="center"/>
    </xf>
    <xf numFmtId="0" fontId="4" fillId="0" borderId="17" xfId="9" applyNumberFormat="1" applyFont="1" applyFill="1" applyBorder="1" applyAlignment="1">
      <alignment horizontal="center" vertical="center" wrapText="1"/>
    </xf>
    <xf numFmtId="0" fontId="3" fillId="0" borderId="7" xfId="0" applyFont="1" applyBorder="1" applyAlignment="1">
      <alignment horizontal="center"/>
    </xf>
    <xf numFmtId="0" fontId="4" fillId="0" borderId="43" xfId="0" applyFont="1" applyFill="1" applyBorder="1" applyAlignment="1">
      <alignment horizontal="center" vertical="center" wrapText="1"/>
    </xf>
    <xf numFmtId="15" fontId="3" fillId="0" borderId="7"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0" fontId="30" fillId="0" borderId="7" xfId="0" applyFont="1" applyFill="1" applyBorder="1" applyAlignment="1">
      <alignment horizontal="left" vertical="center" wrapText="1"/>
    </xf>
    <xf numFmtId="0" fontId="4" fillId="0" borderId="41"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vertical="center"/>
    </xf>
    <xf numFmtId="170" fontId="4" fillId="0" borderId="18" xfId="6" applyNumberFormat="1" applyFont="1" applyBorder="1" applyAlignment="1">
      <alignment horizontal="center" vertical="center"/>
    </xf>
    <xf numFmtId="0" fontId="5" fillId="0" borderId="19" xfId="0" applyFont="1" applyBorder="1" applyAlignment="1">
      <alignment horizontal="center" vertical="center"/>
    </xf>
    <xf numFmtId="0" fontId="4" fillId="0" borderId="0" xfId="0" applyFont="1" applyFill="1" applyBorder="1" applyAlignment="1">
      <alignment vertical="center" wrapText="1"/>
    </xf>
    <xf numFmtId="0" fontId="8" fillId="0" borderId="0" xfId="0" applyFont="1" applyAlignment="1">
      <alignment horizontal="center" vertical="center"/>
    </xf>
    <xf numFmtId="0" fontId="3" fillId="0" borderId="43" xfId="0" applyFont="1" applyFill="1" applyBorder="1" applyAlignment="1">
      <alignment horizontal="left" vertical="center" wrapText="1"/>
    </xf>
    <xf numFmtId="15" fontId="3" fillId="0" borderId="7" xfId="8" applyNumberFormat="1" applyFont="1" applyFill="1" applyBorder="1" applyAlignment="1">
      <alignment horizontal="center" vertical="center" wrapText="1"/>
    </xf>
    <xf numFmtId="0" fontId="4" fillId="0" borderId="18" xfId="0" applyFont="1" applyFill="1" applyBorder="1" applyAlignment="1">
      <alignment vertical="top" wrapText="1"/>
    </xf>
    <xf numFmtId="0" fontId="3" fillId="0" borderId="0" xfId="0" applyFont="1" applyBorder="1" applyAlignment="1">
      <alignment horizontal="center" vertical="center"/>
    </xf>
    <xf numFmtId="0" fontId="4" fillId="0" borderId="0" xfId="0" applyFont="1" applyFill="1" applyBorder="1" applyAlignment="1">
      <alignment vertical="top" wrapText="1"/>
    </xf>
    <xf numFmtId="14"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14" fontId="3" fillId="0" borderId="7" xfId="0" applyNumberFormat="1" applyFont="1" applyFill="1" applyBorder="1" applyAlignment="1">
      <alignment horizontal="center" vertical="center" wrapText="1"/>
    </xf>
    <xf numFmtId="0" fontId="5" fillId="0" borderId="17" xfId="0" applyFont="1" applyBorder="1" applyAlignment="1">
      <alignment horizontal="center"/>
    </xf>
    <xf numFmtId="0" fontId="3" fillId="0" borderId="17" xfId="0" applyFont="1" applyBorder="1" applyAlignment="1">
      <alignment horizontal="center"/>
    </xf>
    <xf numFmtId="14" fontId="3" fillId="0" borderId="18" xfId="0" applyNumberFormat="1"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19" xfId="0" applyFont="1" applyBorder="1"/>
    <xf numFmtId="164" fontId="4" fillId="0" borderId="7" xfId="0" applyNumberFormat="1" applyFont="1" applyFill="1" applyBorder="1" applyAlignment="1">
      <alignment horizontal="left" vertical="center" wrapText="1"/>
    </xf>
    <xf numFmtId="0" fontId="3" fillId="0" borderId="69" xfId="0" applyFont="1" applyBorder="1" applyAlignment="1">
      <alignment wrapText="1"/>
    </xf>
    <xf numFmtId="0" fontId="3" fillId="0" borderId="5" xfId="0" applyFont="1" applyBorder="1" applyAlignment="1">
      <alignment wrapText="1"/>
    </xf>
    <xf numFmtId="0" fontId="4"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xf numFmtId="0" fontId="4" fillId="0" borderId="7" xfId="0" applyFont="1" applyFill="1" applyBorder="1" applyAlignment="1">
      <alignment horizontal="left"/>
    </xf>
    <xf numFmtId="0" fontId="4" fillId="0" borderId="7" xfId="0" applyFont="1" applyFill="1" applyBorder="1" applyAlignment="1">
      <alignment horizontal="center"/>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3" fillId="0" borderId="28" xfId="0" applyFont="1" applyBorder="1" applyAlignment="1">
      <alignment horizontal="center"/>
    </xf>
    <xf numFmtId="0" fontId="3" fillId="0" borderId="42" xfId="0" applyFont="1" applyBorder="1" applyAlignment="1">
      <alignment horizontal="center"/>
    </xf>
    <xf numFmtId="0" fontId="4" fillId="0" borderId="28" xfId="0" applyFont="1" applyFill="1" applyBorder="1" applyAlignment="1">
      <alignment horizontal="left"/>
    </xf>
    <xf numFmtId="0" fontId="4" fillId="0" borderId="42" xfId="0" applyFont="1" applyFill="1" applyBorder="1" applyAlignment="1">
      <alignment horizontal="left"/>
    </xf>
    <xf numFmtId="0" fontId="9" fillId="0" borderId="7" xfId="0" applyFont="1" applyFill="1" applyBorder="1" applyAlignment="1">
      <alignment horizontal="center" vertical="center" wrapText="1"/>
    </xf>
    <xf numFmtId="0" fontId="3" fillId="0" borderId="33" xfId="0" applyFont="1" applyBorder="1" applyAlignment="1">
      <alignment horizontal="center"/>
    </xf>
    <xf numFmtId="14" fontId="3" fillId="0" borderId="28" xfId="0" applyNumberFormat="1" applyFont="1" applyBorder="1" applyAlignment="1">
      <alignment horizontal="center"/>
    </xf>
    <xf numFmtId="14" fontId="3" fillId="0" borderId="42" xfId="0" applyNumberFormat="1" applyFont="1" applyBorder="1" applyAlignment="1">
      <alignment horizontal="center"/>
    </xf>
    <xf numFmtId="14" fontId="3" fillId="0" borderId="33" xfId="0" applyNumberFormat="1" applyFont="1" applyBorder="1" applyAlignment="1">
      <alignment horizontal="center"/>
    </xf>
    <xf numFmtId="0" fontId="9" fillId="0" borderId="5"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4" fillId="0" borderId="6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7" fillId="0" borderId="0" xfId="0" applyFont="1" applyBorder="1" applyAlignment="1">
      <alignment horizontal="center" wrapText="1"/>
    </xf>
    <xf numFmtId="0" fontId="7" fillId="0" borderId="7" xfId="0" applyFont="1" applyBorder="1" applyAlignment="1">
      <alignment horizontal="center" wrapText="1"/>
    </xf>
    <xf numFmtId="0" fontId="3" fillId="2" borderId="7" xfId="0" applyFont="1" applyFill="1" applyBorder="1" applyAlignment="1">
      <alignment horizontal="center"/>
    </xf>
    <xf numFmtId="0" fontId="3" fillId="2" borderId="28" xfId="0" applyFont="1" applyFill="1" applyBorder="1" applyAlignment="1">
      <alignment horizontal="center"/>
    </xf>
    <xf numFmtId="0" fontId="3" fillId="2" borderId="33" xfId="0" applyFont="1" applyFill="1" applyBorder="1" applyAlignment="1">
      <alignment horizontal="center"/>
    </xf>
    <xf numFmtId="0" fontId="3" fillId="2" borderId="42" xfId="0" applyFont="1" applyFill="1" applyBorder="1" applyAlignment="1">
      <alignment horizontal="center"/>
    </xf>
    <xf numFmtId="0" fontId="3" fillId="0" borderId="7" xfId="0" applyFont="1" applyBorder="1" applyAlignment="1">
      <alignment horizontal="center"/>
    </xf>
    <xf numFmtId="0" fontId="4" fillId="0" borderId="6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0" xfId="0" applyFont="1" applyFill="1" applyBorder="1" applyAlignment="1">
      <alignment horizontal="center"/>
    </xf>
    <xf numFmtId="0" fontId="4" fillId="0" borderId="15" xfId="0" applyFont="1" applyFill="1" applyBorder="1" applyAlignment="1">
      <alignment horizont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16" xfId="0" applyFont="1" applyFill="1" applyBorder="1" applyAlignment="1">
      <alignment horizontal="center"/>
    </xf>
    <xf numFmtId="0" fontId="3" fillId="0" borderId="5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36" xfId="0" applyFont="1" applyFill="1" applyBorder="1" applyAlignment="1">
      <alignment horizontal="center" vertical="center"/>
    </xf>
    <xf numFmtId="0" fontId="4" fillId="0" borderId="58"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54" xfId="0" applyFont="1" applyFill="1" applyBorder="1" applyAlignment="1">
      <alignment vertical="center" wrapText="1"/>
    </xf>
    <xf numFmtId="0" fontId="4" fillId="0" borderId="31" xfId="0" applyFont="1" applyFill="1" applyBorder="1" applyAlignment="1">
      <alignment vertical="center" wrapText="1"/>
    </xf>
    <xf numFmtId="0" fontId="24" fillId="0" borderId="7"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0" xfId="0" applyFont="1" applyFill="1" applyBorder="1" applyAlignment="1">
      <alignment horizontal="center" vertical="center"/>
    </xf>
    <xf numFmtId="0" fontId="4" fillId="0" borderId="28" xfId="0" applyFont="1" applyBorder="1" applyAlignment="1">
      <alignment horizontal="center"/>
    </xf>
    <xf numFmtId="0" fontId="4" fillId="0" borderId="33" xfId="0" applyFont="1" applyBorder="1" applyAlignment="1">
      <alignment horizontal="center"/>
    </xf>
    <xf numFmtId="0" fontId="24" fillId="0" borderId="33" xfId="0" applyFont="1" applyFill="1" applyBorder="1" applyAlignment="1">
      <alignment horizontal="center" vertical="center" wrapText="1"/>
    </xf>
    <xf numFmtId="0" fontId="3" fillId="0" borderId="5"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7" xfId="0" applyFont="1" applyFill="1" applyBorder="1" applyAlignment="1">
      <alignment horizontal="center" vertical="top" wrapText="1"/>
    </xf>
    <xf numFmtId="0" fontId="9" fillId="0" borderId="7"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28" xfId="8" applyNumberFormat="1" applyFont="1" applyFill="1" applyBorder="1" applyAlignment="1">
      <alignment horizontal="left" wrapText="1"/>
    </xf>
    <xf numFmtId="0" fontId="6" fillId="0" borderId="42" xfId="8" applyNumberFormat="1" applyFont="1" applyFill="1" applyBorder="1" applyAlignment="1">
      <alignment horizontal="left" wrapText="1"/>
    </xf>
    <xf numFmtId="0" fontId="6" fillId="0" borderId="33" xfId="8" applyNumberFormat="1" applyFont="1" applyFill="1" applyBorder="1" applyAlignment="1">
      <alignment horizontal="left" wrapText="1"/>
    </xf>
    <xf numFmtId="0" fontId="3" fillId="0" borderId="0" xfId="0" applyFont="1" applyFill="1" applyBorder="1" applyAlignment="1">
      <alignment horizontal="center"/>
    </xf>
    <xf numFmtId="0" fontId="8" fillId="0" borderId="0" xfId="0" applyFont="1" applyFill="1" applyBorder="1" applyAlignment="1">
      <alignment horizontal="center"/>
    </xf>
    <xf numFmtId="0" fontId="8" fillId="0" borderId="44" xfId="0" applyFont="1" applyFill="1" applyBorder="1" applyAlignment="1">
      <alignment horizontal="left"/>
    </xf>
    <xf numFmtId="0" fontId="8" fillId="0" borderId="0" xfId="0" applyFont="1" applyFill="1" applyBorder="1" applyAlignment="1">
      <alignment horizontal="left"/>
    </xf>
    <xf numFmtId="0" fontId="13" fillId="0" borderId="70"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3" fillId="0" borderId="69"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3" fillId="0" borderId="65" xfId="0" applyFont="1" applyFill="1" applyBorder="1" applyAlignment="1">
      <alignment horizontal="left" vertical="center" wrapText="1"/>
    </xf>
    <xf numFmtId="0" fontId="3" fillId="0" borderId="66" xfId="0" applyFont="1" applyFill="1" applyBorder="1" applyAlignment="1">
      <alignment horizontal="left" vertical="center" wrapText="1"/>
    </xf>
    <xf numFmtId="0" fontId="3" fillId="0" borderId="67" xfId="0" applyFont="1" applyFill="1" applyBorder="1" applyAlignment="1">
      <alignment horizontal="left" vertical="center" wrapText="1"/>
    </xf>
    <xf numFmtId="9" fontId="4" fillId="0" borderId="62" xfId="9" applyFont="1" applyFill="1" applyBorder="1" applyAlignment="1">
      <alignment horizontal="center" vertical="center" wrapText="1"/>
    </xf>
    <xf numFmtId="9" fontId="4" fillId="0" borderId="21" xfId="9" applyFont="1" applyFill="1" applyBorder="1" applyAlignment="1">
      <alignment horizontal="center" vertical="center" wrapText="1"/>
    </xf>
    <xf numFmtId="166" fontId="4" fillId="0" borderId="53" xfId="4" applyFont="1" applyFill="1" applyBorder="1" applyAlignment="1">
      <alignment vertical="center" wrapText="1"/>
    </xf>
    <xf numFmtId="166" fontId="4" fillId="0" borderId="14" xfId="4" applyFont="1" applyFill="1" applyBorder="1" applyAlignment="1">
      <alignment vertical="center" wrapText="1"/>
    </xf>
    <xf numFmtId="0" fontId="3" fillId="0" borderId="7" xfId="0" applyFont="1" applyFill="1" applyBorder="1" applyAlignment="1">
      <alignment horizontal="center"/>
    </xf>
    <xf numFmtId="0" fontId="3" fillId="0" borderId="28" xfId="0" applyFont="1" applyFill="1" applyBorder="1" applyAlignment="1">
      <alignment horizontal="center"/>
    </xf>
    <xf numFmtId="0" fontId="3" fillId="0" borderId="33" xfId="0" applyFont="1" applyFill="1" applyBorder="1" applyAlignment="1">
      <alignment horizontal="center"/>
    </xf>
    <xf numFmtId="14" fontId="3" fillId="0" borderId="28" xfId="0" applyNumberFormat="1" applyFont="1" applyFill="1" applyBorder="1" applyAlignment="1">
      <alignment horizontal="center"/>
    </xf>
    <xf numFmtId="14" fontId="3" fillId="0" borderId="42" xfId="0" applyNumberFormat="1" applyFont="1" applyFill="1" applyBorder="1" applyAlignment="1">
      <alignment horizontal="center"/>
    </xf>
    <xf numFmtId="14" fontId="3" fillId="0" borderId="33" xfId="0" applyNumberFormat="1" applyFont="1" applyFill="1" applyBorder="1" applyAlignment="1">
      <alignment horizontal="center"/>
    </xf>
    <xf numFmtId="0" fontId="3" fillId="0" borderId="42" xfId="0" applyFont="1" applyFill="1" applyBorder="1" applyAlignment="1">
      <alignment horizontal="center"/>
    </xf>
    <xf numFmtId="0" fontId="7" fillId="0" borderId="0" xfId="0" applyFont="1" applyFill="1" applyBorder="1" applyAlignment="1">
      <alignment horizontal="center" wrapText="1"/>
    </xf>
    <xf numFmtId="0" fontId="7" fillId="0" borderId="7" xfId="0" applyFont="1" applyFill="1" applyBorder="1" applyAlignment="1">
      <alignment horizontal="center" wrapText="1"/>
    </xf>
    <xf numFmtId="0" fontId="3" fillId="0" borderId="49" xfId="0" applyFont="1" applyFill="1" applyBorder="1" applyAlignment="1">
      <alignment horizontal="center" vertical="center" wrapText="1"/>
    </xf>
    <xf numFmtId="0" fontId="3" fillId="0" borderId="0" xfId="0" applyFont="1" applyBorder="1" applyAlignment="1">
      <alignment horizontal="left" vertical="top" wrapText="1"/>
    </xf>
    <xf numFmtId="0" fontId="3" fillId="0" borderId="7"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7" xfId="0" applyFont="1" applyFill="1" applyBorder="1" applyAlignment="1">
      <alignment vertical="center"/>
    </xf>
    <xf numFmtId="0" fontId="4" fillId="0" borderId="28" xfId="0" applyFont="1" applyFill="1" applyBorder="1" applyAlignment="1">
      <alignment horizontal="left" vertical="center"/>
    </xf>
    <xf numFmtId="0" fontId="4" fillId="0" borderId="42" xfId="0" applyFont="1" applyFill="1" applyBorder="1" applyAlignment="1">
      <alignment horizontal="left" vertical="center"/>
    </xf>
    <xf numFmtId="0" fontId="4" fillId="0" borderId="4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62" xfId="0" applyFont="1" applyFill="1" applyBorder="1" applyAlignment="1">
      <alignment horizontal="center" vertical="center"/>
    </xf>
    <xf numFmtId="0" fontId="3" fillId="0" borderId="7"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14" fontId="3" fillId="0" borderId="28" xfId="0" applyNumberFormat="1" applyFont="1" applyBorder="1" applyAlignment="1">
      <alignment horizontal="center" vertical="center"/>
    </xf>
    <xf numFmtId="14" fontId="3" fillId="0" borderId="42" xfId="0" applyNumberFormat="1" applyFont="1" applyBorder="1" applyAlignment="1">
      <alignment horizontal="center" vertical="center"/>
    </xf>
    <xf numFmtId="14" fontId="3" fillId="0" borderId="33" xfId="0" applyNumberFormat="1" applyFont="1" applyBorder="1" applyAlignment="1">
      <alignment horizontal="center" vertical="center"/>
    </xf>
    <xf numFmtId="0" fontId="3" fillId="0" borderId="42" xfId="0" applyFont="1" applyBorder="1" applyAlignment="1">
      <alignment horizontal="center" vertical="center"/>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3" fillId="2" borderId="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2" xfId="0" applyFont="1" applyFill="1" applyBorder="1" applyAlignment="1">
      <alignment horizontal="center" vertical="center"/>
    </xf>
    <xf numFmtId="0" fontId="4" fillId="0" borderId="65" xfId="0" applyFont="1" applyFill="1" applyBorder="1" applyAlignment="1">
      <alignment horizontal="center"/>
    </xf>
    <xf numFmtId="0" fontId="4" fillId="0" borderId="54" xfId="0" applyFont="1" applyFill="1" applyBorder="1" applyAlignment="1">
      <alignment horizontal="center"/>
    </xf>
    <xf numFmtId="0" fontId="3" fillId="0" borderId="12"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4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42"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3" fillId="0" borderId="7" xfId="0" applyFont="1" applyBorder="1" applyAlignment="1">
      <alignment horizontal="center" vertical="center" wrapText="1"/>
    </xf>
    <xf numFmtId="0" fontId="4" fillId="0" borderId="28" xfId="0" applyFont="1" applyFill="1" applyBorder="1" applyAlignment="1">
      <alignment horizontal="center"/>
    </xf>
    <xf numFmtId="0" fontId="4" fillId="0" borderId="42" xfId="0" applyFont="1" applyFill="1" applyBorder="1" applyAlignment="1">
      <alignment horizontal="center"/>
    </xf>
    <xf numFmtId="0" fontId="8" fillId="0" borderId="0" xfId="0" applyFont="1" applyAlignment="1">
      <alignment horizontal="center"/>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0" xfId="0" applyFont="1" applyFill="1" applyBorder="1" applyAlignment="1">
      <alignment vertical="center" wrapText="1"/>
    </xf>
    <xf numFmtId="0" fontId="9" fillId="0" borderId="46"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33" xfId="0" applyFont="1" applyFill="1" applyBorder="1" applyAlignment="1">
      <alignment horizontal="left"/>
    </xf>
    <xf numFmtId="0" fontId="4" fillId="0" borderId="72" xfId="0" applyFont="1" applyFill="1" applyBorder="1" applyAlignment="1">
      <alignment horizontal="center"/>
    </xf>
    <xf numFmtId="0" fontId="4" fillId="0" borderId="52" xfId="0" applyFont="1" applyFill="1" applyBorder="1" applyAlignment="1">
      <alignment horizontal="center"/>
    </xf>
    <xf numFmtId="0" fontId="4" fillId="0" borderId="50" xfId="0" applyFont="1" applyFill="1" applyBorder="1" applyAlignment="1">
      <alignment horizontal="center"/>
    </xf>
    <xf numFmtId="0" fontId="4" fillId="0" borderId="72" xfId="0" applyFont="1" applyFill="1" applyBorder="1" applyAlignment="1">
      <alignment horizontal="center" vertical="center"/>
    </xf>
    <xf numFmtId="0" fontId="4" fillId="0" borderId="50" xfId="0" applyFont="1" applyFill="1" applyBorder="1" applyAlignment="1">
      <alignment horizontal="center" vertical="center"/>
    </xf>
    <xf numFmtId="0" fontId="7" fillId="0" borderId="30" xfId="0" applyFont="1" applyBorder="1" applyAlignment="1">
      <alignment horizontal="center" wrapText="1"/>
    </xf>
    <xf numFmtId="0" fontId="7" fillId="0" borderId="61" xfId="0" applyFont="1" applyBorder="1" applyAlignment="1">
      <alignment horizontal="center" wrapText="1"/>
    </xf>
    <xf numFmtId="0" fontId="7" fillId="0" borderId="71" xfId="0" applyFont="1" applyBorder="1" applyAlignment="1">
      <alignment horizontal="center" wrapText="1"/>
    </xf>
    <xf numFmtId="0" fontId="7" fillId="0" borderId="20" xfId="0" applyFont="1" applyBorder="1" applyAlignment="1">
      <alignment horizont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9" xfId="0" applyFont="1" applyFill="1" applyBorder="1" applyAlignment="1">
      <alignment horizontal="left" vertical="center" wrapText="1"/>
    </xf>
    <xf numFmtId="165" fontId="9" fillId="0" borderId="7" xfId="0" applyNumberFormat="1" applyFont="1" applyFill="1" applyBorder="1" applyAlignment="1">
      <alignment horizontal="center" vertical="center" wrapText="1"/>
    </xf>
    <xf numFmtId="0" fontId="4" fillId="0" borderId="69"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22" xfId="0"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7" xfId="0" applyFont="1" applyFill="1" applyBorder="1" applyAlignment="1">
      <alignment horizontal="center" wrapText="1"/>
    </xf>
    <xf numFmtId="0" fontId="3" fillId="0" borderId="5" xfId="0" applyFont="1" applyFill="1" applyBorder="1" applyAlignment="1">
      <alignment horizontal="center" wrapText="1"/>
    </xf>
    <xf numFmtId="0" fontId="16" fillId="0" borderId="73" xfId="0" applyFont="1" applyBorder="1" applyAlignment="1"/>
    <xf numFmtId="0" fontId="16" fillId="0" borderId="74" xfId="0" applyFont="1" applyBorder="1" applyAlignment="1"/>
    <xf numFmtId="0" fontId="3" fillId="5" borderId="7"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64" xfId="0" applyFont="1" applyFill="1" applyBorder="1" applyAlignment="1">
      <alignment horizontal="center" vertical="center" wrapText="1"/>
    </xf>
    <xf numFmtId="9" fontId="3" fillId="0" borderId="10" xfId="0" applyNumberFormat="1" applyFont="1" applyFill="1" applyBorder="1" applyAlignment="1">
      <alignment horizontal="center" vertical="center" wrapText="1"/>
    </xf>
    <xf numFmtId="9" fontId="3" fillId="0" borderId="20" xfId="0" applyNumberFormat="1" applyFont="1" applyFill="1" applyBorder="1" applyAlignment="1">
      <alignment horizontal="center" vertical="center" wrapText="1"/>
    </xf>
    <xf numFmtId="9" fontId="3" fillId="0" borderId="31" xfId="0" applyNumberFormat="1" applyFont="1" applyFill="1" applyBorder="1" applyAlignment="1">
      <alignment horizontal="center" vertical="center" wrapText="1"/>
    </xf>
    <xf numFmtId="0" fontId="3" fillId="0" borderId="4" xfId="0" applyFont="1" applyBorder="1" applyAlignment="1">
      <alignment horizontal="center"/>
    </xf>
    <xf numFmtId="0" fontId="7" fillId="0" borderId="25" xfId="0" applyFont="1" applyFill="1" applyBorder="1" applyAlignment="1"/>
    <xf numFmtId="0" fontId="7" fillId="0" borderId="23" xfId="0" applyFont="1" applyFill="1" applyBorder="1" applyAlignment="1"/>
    <xf numFmtId="0" fontId="7" fillId="0" borderId="51" xfId="0" applyFont="1" applyFill="1" applyBorder="1" applyAlignment="1"/>
    <xf numFmtId="0" fontId="7" fillId="0" borderId="11" xfId="0" applyFont="1" applyBorder="1" applyAlignment="1">
      <alignment horizontal="center" wrapText="1"/>
    </xf>
    <xf numFmtId="0" fontId="16" fillId="0" borderId="57" xfId="0" applyFont="1" applyBorder="1" applyAlignment="1">
      <alignment horizontal="left"/>
    </xf>
    <xf numFmtId="0" fontId="16" fillId="0" borderId="64" xfId="0" applyFont="1" applyBorder="1" applyAlignment="1">
      <alignment horizontal="left"/>
    </xf>
    <xf numFmtId="0" fontId="16" fillId="0" borderId="55" xfId="0" applyFont="1" applyBorder="1" applyAlignment="1">
      <alignment horizontal="left"/>
    </xf>
    <xf numFmtId="0" fontId="4" fillId="0" borderId="3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 xfId="0" applyFont="1" applyFill="1" applyBorder="1" applyAlignment="1">
      <alignment vertical="center" wrapText="1"/>
    </xf>
    <xf numFmtId="0" fontId="4" fillId="0" borderId="28"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72"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28" xfId="0" applyFont="1" applyBorder="1" applyAlignment="1">
      <alignment horizontal="center" vertical="center" wrapText="1"/>
    </xf>
    <xf numFmtId="14" fontId="3" fillId="0" borderId="7" xfId="0" applyNumberFormat="1" applyFont="1" applyBorder="1" applyAlignment="1">
      <alignment horizontal="center" vertical="center" wrapText="1"/>
    </xf>
    <xf numFmtId="0" fontId="3" fillId="0" borderId="42" xfId="0" applyFont="1" applyBorder="1" applyAlignment="1">
      <alignment horizontal="center" vertical="center" wrapText="1"/>
    </xf>
    <xf numFmtId="0" fontId="3" fillId="0" borderId="33"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4" fillId="0" borderId="53" xfId="0" applyFont="1" applyFill="1" applyBorder="1" applyAlignment="1">
      <alignment horizontal="center" vertical="center" wrapText="1"/>
    </xf>
    <xf numFmtId="0" fontId="34" fillId="0" borderId="62"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 fillId="0" borderId="23" xfId="0" applyFont="1" applyFill="1" applyBorder="1" applyAlignment="1">
      <alignment horizontal="left" vertical="center" wrapText="1"/>
    </xf>
    <xf numFmtId="17" fontId="3" fillId="0" borderId="43" xfId="0" applyNumberFormat="1" applyFont="1" applyFill="1" applyBorder="1" applyAlignment="1">
      <alignment horizontal="left" vertical="center" wrapText="1"/>
    </xf>
    <xf numFmtId="0" fontId="28" fillId="0" borderId="7" xfId="0" applyFont="1" applyFill="1" applyBorder="1" applyAlignment="1">
      <alignment horizontal="left" vertical="center" wrapText="1"/>
    </xf>
    <xf numFmtId="17" fontId="3" fillId="0" borderId="43" xfId="8" applyNumberFormat="1" applyFont="1" applyFill="1" applyBorder="1" applyAlignment="1">
      <alignment horizontal="left" vertical="center" wrapText="1"/>
    </xf>
    <xf numFmtId="17" fontId="3" fillId="0" borderId="7" xfId="8" applyNumberFormat="1" applyFont="1" applyFill="1" applyBorder="1" applyAlignment="1">
      <alignment horizontal="left" vertical="center" wrapText="1"/>
    </xf>
    <xf numFmtId="0" fontId="3" fillId="0" borderId="43" xfId="0" applyFont="1" applyFill="1" applyBorder="1" applyAlignment="1">
      <alignment wrapText="1"/>
    </xf>
    <xf numFmtId="17" fontId="3" fillId="0" borderId="12" xfId="8" applyNumberFormat="1" applyFont="1" applyFill="1" applyBorder="1" applyAlignment="1">
      <alignment horizontal="left" vertical="center" wrapText="1"/>
    </xf>
    <xf numFmtId="17" fontId="3" fillId="0" borderId="5" xfId="8" applyNumberFormat="1" applyFont="1" applyFill="1" applyBorder="1" applyAlignment="1">
      <alignment horizontal="left" vertical="center" wrapText="1"/>
    </xf>
    <xf numFmtId="0" fontId="3" fillId="0" borderId="43" xfId="0" applyFont="1" applyBorder="1" applyAlignment="1">
      <alignment horizontal="center" vertical="center" wrapText="1"/>
    </xf>
  </cellXfs>
  <cellStyles count="10">
    <cellStyle name="Millares" xfId="1" builtinId="3"/>
    <cellStyle name="Millares 2" xfId="2"/>
    <cellStyle name="Moneda" xfId="3" builtinId="4"/>
    <cellStyle name="Moneda [0]" xfId="4" builtinId="7"/>
    <cellStyle name="Moneda 2" xfId="5"/>
    <cellStyle name="Moneda 3 2" xfId="6"/>
    <cellStyle name="Normal" xfId="0" builtinId="0"/>
    <cellStyle name="Normal 2" xfId="7"/>
    <cellStyle name="Normal 3" xfId="8"/>
    <cellStyle name="Porcentaje" xfId="9"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xdr:col>
      <xdr:colOff>123825</xdr:colOff>
      <xdr:row>13</xdr:row>
      <xdr:rowOff>123825</xdr:rowOff>
    </xdr:to>
    <xdr:pic>
      <xdr:nvPicPr>
        <xdr:cNvPr id="1850" name="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48196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xdr:row>
      <xdr:rowOff>0</xdr:rowOff>
    </xdr:from>
    <xdr:to>
      <xdr:col>1</xdr:col>
      <xdr:colOff>123825</xdr:colOff>
      <xdr:row>13</xdr:row>
      <xdr:rowOff>123825</xdr:rowOff>
    </xdr:to>
    <xdr:pic>
      <xdr:nvPicPr>
        <xdr:cNvPr id="1851" name="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48196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xdr:row>
      <xdr:rowOff>0</xdr:rowOff>
    </xdr:from>
    <xdr:to>
      <xdr:col>1</xdr:col>
      <xdr:colOff>123825</xdr:colOff>
      <xdr:row>14</xdr:row>
      <xdr:rowOff>123825</xdr:rowOff>
    </xdr:to>
    <xdr:pic>
      <xdr:nvPicPr>
        <xdr:cNvPr id="1852" name="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50863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xdr:row>
      <xdr:rowOff>0</xdr:rowOff>
    </xdr:from>
    <xdr:to>
      <xdr:col>1</xdr:col>
      <xdr:colOff>123825</xdr:colOff>
      <xdr:row>14</xdr:row>
      <xdr:rowOff>123825</xdr:rowOff>
    </xdr:to>
    <xdr:pic>
      <xdr:nvPicPr>
        <xdr:cNvPr id="1853" name="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50863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123825</xdr:colOff>
      <xdr:row>17</xdr:row>
      <xdr:rowOff>123825</xdr:rowOff>
    </xdr:to>
    <xdr:pic>
      <xdr:nvPicPr>
        <xdr:cNvPr id="1854" name="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804862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1114425</xdr:colOff>
      <xdr:row>13</xdr:row>
      <xdr:rowOff>0</xdr:rowOff>
    </xdr:from>
    <xdr:to>
      <xdr:col>1</xdr:col>
      <xdr:colOff>114300</xdr:colOff>
      <xdr:row>13</xdr:row>
      <xdr:rowOff>123825</xdr:rowOff>
    </xdr:to>
    <xdr:pic>
      <xdr:nvPicPr>
        <xdr:cNvPr id="1855" name="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 y="4819650"/>
          <a:ext cx="1524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xdr:row>
      <xdr:rowOff>0</xdr:rowOff>
    </xdr:from>
    <xdr:to>
      <xdr:col>1</xdr:col>
      <xdr:colOff>123825</xdr:colOff>
      <xdr:row>13</xdr:row>
      <xdr:rowOff>123825</xdr:rowOff>
    </xdr:to>
    <xdr:pic>
      <xdr:nvPicPr>
        <xdr:cNvPr id="1856" name="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48196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xdr:row>
      <xdr:rowOff>0</xdr:rowOff>
    </xdr:from>
    <xdr:to>
      <xdr:col>1</xdr:col>
      <xdr:colOff>123825</xdr:colOff>
      <xdr:row>13</xdr:row>
      <xdr:rowOff>123825</xdr:rowOff>
    </xdr:to>
    <xdr:pic>
      <xdr:nvPicPr>
        <xdr:cNvPr id="1857" name="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48196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xdr:row>
      <xdr:rowOff>0</xdr:rowOff>
    </xdr:from>
    <xdr:to>
      <xdr:col>1</xdr:col>
      <xdr:colOff>123825</xdr:colOff>
      <xdr:row>13</xdr:row>
      <xdr:rowOff>123825</xdr:rowOff>
    </xdr:to>
    <xdr:pic>
      <xdr:nvPicPr>
        <xdr:cNvPr id="1858" name="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48196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xdr:row>
      <xdr:rowOff>0</xdr:rowOff>
    </xdr:from>
    <xdr:to>
      <xdr:col>1</xdr:col>
      <xdr:colOff>123825</xdr:colOff>
      <xdr:row>13</xdr:row>
      <xdr:rowOff>123825</xdr:rowOff>
    </xdr:to>
    <xdr:pic>
      <xdr:nvPicPr>
        <xdr:cNvPr id="1859" name="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48196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xdr:row>
      <xdr:rowOff>0</xdr:rowOff>
    </xdr:from>
    <xdr:to>
      <xdr:col>1</xdr:col>
      <xdr:colOff>123825</xdr:colOff>
      <xdr:row>13</xdr:row>
      <xdr:rowOff>123825</xdr:rowOff>
    </xdr:to>
    <xdr:pic>
      <xdr:nvPicPr>
        <xdr:cNvPr id="1860" name="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48196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xdr:row>
      <xdr:rowOff>0</xdr:rowOff>
    </xdr:from>
    <xdr:to>
      <xdr:col>1</xdr:col>
      <xdr:colOff>123825</xdr:colOff>
      <xdr:row>13</xdr:row>
      <xdr:rowOff>123825</xdr:rowOff>
    </xdr:to>
    <xdr:pic>
      <xdr:nvPicPr>
        <xdr:cNvPr id="1861" name="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48196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xdr:row>
      <xdr:rowOff>0</xdr:rowOff>
    </xdr:from>
    <xdr:to>
      <xdr:col>1</xdr:col>
      <xdr:colOff>123825</xdr:colOff>
      <xdr:row>13</xdr:row>
      <xdr:rowOff>123825</xdr:rowOff>
    </xdr:to>
    <xdr:pic>
      <xdr:nvPicPr>
        <xdr:cNvPr id="1862" name="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48196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xdr:row>
      <xdr:rowOff>0</xdr:rowOff>
    </xdr:from>
    <xdr:to>
      <xdr:col>1</xdr:col>
      <xdr:colOff>123825</xdr:colOff>
      <xdr:row>15</xdr:row>
      <xdr:rowOff>123825</xdr:rowOff>
    </xdr:to>
    <xdr:pic>
      <xdr:nvPicPr>
        <xdr:cNvPr id="1863" name="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608647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15</xdr:row>
      <xdr:rowOff>0</xdr:rowOff>
    </xdr:from>
    <xdr:to>
      <xdr:col>1</xdr:col>
      <xdr:colOff>123825</xdr:colOff>
      <xdr:row>15</xdr:row>
      <xdr:rowOff>123825</xdr:rowOff>
    </xdr:to>
    <xdr:pic>
      <xdr:nvPicPr>
        <xdr:cNvPr id="1864" name="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608647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0</xdr:rowOff>
    </xdr:from>
    <xdr:to>
      <xdr:col>1</xdr:col>
      <xdr:colOff>123825</xdr:colOff>
      <xdr:row>16</xdr:row>
      <xdr:rowOff>123825</xdr:rowOff>
    </xdr:to>
    <xdr:pic>
      <xdr:nvPicPr>
        <xdr:cNvPr id="1865" name="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774382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0</xdr:rowOff>
    </xdr:from>
    <xdr:to>
      <xdr:col>1</xdr:col>
      <xdr:colOff>123825</xdr:colOff>
      <xdr:row>16</xdr:row>
      <xdr:rowOff>123825</xdr:rowOff>
    </xdr:to>
    <xdr:pic>
      <xdr:nvPicPr>
        <xdr:cNvPr id="1866" name="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774382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0</xdr:rowOff>
    </xdr:from>
    <xdr:to>
      <xdr:col>1</xdr:col>
      <xdr:colOff>123825</xdr:colOff>
      <xdr:row>16</xdr:row>
      <xdr:rowOff>123825</xdr:rowOff>
    </xdr:to>
    <xdr:pic>
      <xdr:nvPicPr>
        <xdr:cNvPr id="1867" name="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774382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0</xdr:rowOff>
    </xdr:from>
    <xdr:to>
      <xdr:col>1</xdr:col>
      <xdr:colOff>123825</xdr:colOff>
      <xdr:row>16</xdr:row>
      <xdr:rowOff>123825</xdr:rowOff>
    </xdr:to>
    <xdr:pic>
      <xdr:nvPicPr>
        <xdr:cNvPr id="1868" name="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774382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0</xdr:rowOff>
    </xdr:from>
    <xdr:to>
      <xdr:col>1</xdr:col>
      <xdr:colOff>123825</xdr:colOff>
      <xdr:row>16</xdr:row>
      <xdr:rowOff>123825</xdr:rowOff>
    </xdr:to>
    <xdr:pic>
      <xdr:nvPicPr>
        <xdr:cNvPr id="1869" name="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774382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0</xdr:rowOff>
    </xdr:from>
    <xdr:to>
      <xdr:col>1</xdr:col>
      <xdr:colOff>123825</xdr:colOff>
      <xdr:row>16</xdr:row>
      <xdr:rowOff>123825</xdr:rowOff>
    </xdr:to>
    <xdr:pic>
      <xdr:nvPicPr>
        <xdr:cNvPr id="1870" name="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774382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xdr:row>
      <xdr:rowOff>0</xdr:rowOff>
    </xdr:from>
    <xdr:to>
      <xdr:col>1</xdr:col>
      <xdr:colOff>123825</xdr:colOff>
      <xdr:row>18</xdr:row>
      <xdr:rowOff>123825</xdr:rowOff>
    </xdr:to>
    <xdr:pic>
      <xdr:nvPicPr>
        <xdr:cNvPr id="1871" name="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04584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xdr:row>
      <xdr:rowOff>0</xdr:rowOff>
    </xdr:from>
    <xdr:to>
      <xdr:col>1</xdr:col>
      <xdr:colOff>123825</xdr:colOff>
      <xdr:row>18</xdr:row>
      <xdr:rowOff>123825</xdr:rowOff>
    </xdr:to>
    <xdr:pic>
      <xdr:nvPicPr>
        <xdr:cNvPr id="1872" name="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04584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xdr:row>
      <xdr:rowOff>0</xdr:rowOff>
    </xdr:from>
    <xdr:to>
      <xdr:col>1</xdr:col>
      <xdr:colOff>123825</xdr:colOff>
      <xdr:row>18</xdr:row>
      <xdr:rowOff>123825</xdr:rowOff>
    </xdr:to>
    <xdr:pic>
      <xdr:nvPicPr>
        <xdr:cNvPr id="1873" name="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04584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xdr:row>
      <xdr:rowOff>0</xdr:rowOff>
    </xdr:from>
    <xdr:to>
      <xdr:col>1</xdr:col>
      <xdr:colOff>123825</xdr:colOff>
      <xdr:row>18</xdr:row>
      <xdr:rowOff>123825</xdr:rowOff>
    </xdr:to>
    <xdr:pic>
      <xdr:nvPicPr>
        <xdr:cNvPr id="1874" name="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04584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1</xdr:col>
      <xdr:colOff>123825</xdr:colOff>
      <xdr:row>16</xdr:row>
      <xdr:rowOff>123825</xdr:rowOff>
    </xdr:to>
    <xdr:pic>
      <xdr:nvPicPr>
        <xdr:cNvPr id="2" name="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27063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123825</xdr:colOff>
      <xdr:row>17</xdr:row>
      <xdr:rowOff>123825</xdr:rowOff>
    </xdr:to>
    <xdr:pic>
      <xdr:nvPicPr>
        <xdr:cNvPr id="3" name="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53733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xdr:row>
      <xdr:rowOff>0</xdr:rowOff>
    </xdr:from>
    <xdr:to>
      <xdr:col>1</xdr:col>
      <xdr:colOff>123825</xdr:colOff>
      <xdr:row>18</xdr:row>
      <xdr:rowOff>123825</xdr:rowOff>
    </xdr:to>
    <xdr:pic>
      <xdr:nvPicPr>
        <xdr:cNvPr id="4" name="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181546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xdr:row>
      <xdr:rowOff>0</xdr:rowOff>
    </xdr:from>
    <xdr:to>
      <xdr:col>1</xdr:col>
      <xdr:colOff>123825</xdr:colOff>
      <xdr:row>19</xdr:row>
      <xdr:rowOff>123825</xdr:rowOff>
    </xdr:to>
    <xdr:pic>
      <xdr:nvPicPr>
        <xdr:cNvPr id="5" name="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2057400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21</xdr:row>
      <xdr:rowOff>0</xdr:rowOff>
    </xdr:from>
    <xdr:to>
      <xdr:col>1</xdr:col>
      <xdr:colOff>123825</xdr:colOff>
      <xdr:row>21</xdr:row>
      <xdr:rowOff>123825</xdr:rowOff>
    </xdr:to>
    <xdr:pic>
      <xdr:nvPicPr>
        <xdr:cNvPr id="6" name="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242887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POA_2020_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RAESTRUCTURA TECNOLOGICA"/>
      <sheetName val="poa2019"/>
      <sheetName val="Solicitud_Bienes _scios"/>
      <sheetName val="Hoja1"/>
    </sheetNames>
    <sheetDataSet>
      <sheetData sheetId="0"/>
      <sheetData sheetId="1"/>
      <sheetData sheetId="2">
        <row r="6">
          <cell r="G6">
            <v>6000000</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67"/>
  <sheetViews>
    <sheetView topLeftCell="A47" zoomScale="90" zoomScaleNormal="90" workbookViewId="0">
      <selection activeCell="A47" sqref="A1:XFD1048576"/>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1" customWidth="1"/>
    <col min="10" max="10" width="13.5703125" style="1" customWidth="1"/>
    <col min="11" max="11" width="16.5703125" style="1" customWidth="1"/>
    <col min="12" max="12" width="13.28515625" style="1" customWidth="1"/>
    <col min="13" max="13" width="17.140625" style="4" customWidth="1"/>
    <col min="14" max="14" width="11.42578125" style="3"/>
    <col min="15" max="15" width="13.42578125" style="3" bestFit="1" customWidth="1"/>
    <col min="16" max="16384" width="11.42578125" style="1"/>
  </cols>
  <sheetData>
    <row r="1" spans="1:212" ht="53.25" customHeight="1" x14ac:dyDescent="0.3">
      <c r="A1" s="535" t="s">
        <v>19</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ht="9" customHeight="1" x14ac:dyDescent="0.3">
      <c r="F5" s="2"/>
      <c r="G5" s="2"/>
      <c r="H5" s="2"/>
      <c r="I5" s="2"/>
      <c r="J5" s="2"/>
      <c r="K5" s="2"/>
      <c r="L5" s="2"/>
      <c r="M5" s="6"/>
    </row>
    <row r="6" spans="1:212" s="3" customFormat="1" ht="24.75" customHeight="1" x14ac:dyDescent="0.3">
      <c r="A6" s="512" t="s">
        <v>5</v>
      </c>
      <c r="B6" s="512"/>
      <c r="C6" s="512"/>
      <c r="D6" s="512"/>
      <c r="E6" s="512"/>
      <c r="F6" s="512"/>
      <c r="G6" s="523" t="s">
        <v>31</v>
      </c>
      <c r="H6" s="524"/>
      <c r="I6" s="524"/>
      <c r="J6" s="524"/>
      <c r="K6" s="524"/>
      <c r="L6" s="524"/>
      <c r="M6" s="524"/>
    </row>
    <row r="7" spans="1:212" s="3" customFormat="1" ht="24" customHeight="1" x14ac:dyDescent="0.3">
      <c r="A7" s="512" t="s">
        <v>1</v>
      </c>
      <c r="B7" s="512"/>
      <c r="C7" s="512"/>
      <c r="D7" s="512"/>
      <c r="E7" s="512"/>
      <c r="F7" s="512"/>
      <c r="G7" s="523" t="s">
        <v>69</v>
      </c>
      <c r="H7" s="524"/>
      <c r="I7" s="524"/>
      <c r="J7" s="524"/>
      <c r="K7" s="524"/>
      <c r="L7" s="524"/>
      <c r="M7" s="524"/>
    </row>
    <row r="8" spans="1:212" s="3" customFormat="1" ht="27" customHeight="1" x14ac:dyDescent="0.3">
      <c r="A8" s="512" t="s">
        <v>0</v>
      </c>
      <c r="B8" s="512"/>
      <c r="C8" s="512"/>
      <c r="D8" s="512"/>
      <c r="E8" s="512"/>
      <c r="F8" s="512"/>
      <c r="G8" s="523" t="s">
        <v>47</v>
      </c>
      <c r="H8" s="524"/>
      <c r="I8" s="524"/>
      <c r="J8" s="524"/>
      <c r="K8" s="524"/>
      <c r="L8" s="524"/>
      <c r="M8" s="524"/>
    </row>
    <row r="9" spans="1:212" s="3" customFormat="1" ht="29.25" customHeight="1" x14ac:dyDescent="0.3">
      <c r="A9" s="512" t="s">
        <v>6</v>
      </c>
      <c r="B9" s="512"/>
      <c r="C9" s="512"/>
      <c r="D9" s="512"/>
      <c r="E9" s="512"/>
      <c r="F9" s="512"/>
      <c r="G9" s="523" t="s">
        <v>70</v>
      </c>
      <c r="H9" s="524"/>
      <c r="I9" s="524"/>
      <c r="J9" s="524"/>
      <c r="K9" s="524"/>
      <c r="L9" s="524"/>
      <c r="M9" s="524"/>
    </row>
    <row r="10" spans="1:212" s="3" customFormat="1" ht="26.25" customHeight="1" x14ac:dyDescent="0.3">
      <c r="A10" s="512" t="s">
        <v>13</v>
      </c>
      <c r="B10" s="512"/>
      <c r="C10" s="512"/>
      <c r="D10" s="512"/>
      <c r="E10" s="512"/>
      <c r="F10" s="512"/>
      <c r="G10" s="523" t="s">
        <v>33</v>
      </c>
      <c r="H10" s="524"/>
      <c r="I10" s="524"/>
      <c r="J10" s="524"/>
      <c r="K10" s="524"/>
      <c r="L10" s="524"/>
      <c r="M10" s="5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2"/>
      <c r="K11" s="2"/>
      <c r="L11" s="2"/>
      <c r="M11" s="6"/>
    </row>
    <row r="12" spans="1:212" s="3" customFormat="1" ht="24.75" customHeight="1" x14ac:dyDescent="0.3">
      <c r="A12" s="546" t="s">
        <v>30</v>
      </c>
      <c r="B12" s="547"/>
      <c r="C12" s="547"/>
      <c r="D12" s="547"/>
      <c r="E12" s="547"/>
      <c r="F12" s="551"/>
      <c r="G12" s="550" t="s">
        <v>3</v>
      </c>
      <c r="H12" s="548"/>
      <c r="I12" s="542" t="s">
        <v>16</v>
      </c>
      <c r="J12" s="533" t="s">
        <v>15</v>
      </c>
      <c r="K12" s="544" t="s">
        <v>24</v>
      </c>
      <c r="L12" s="533" t="s">
        <v>25</v>
      </c>
      <c r="M12" s="544" t="s">
        <v>21</v>
      </c>
    </row>
    <row r="13" spans="1:212" s="3" customFormat="1" ht="49.5" customHeight="1" x14ac:dyDescent="0.3">
      <c r="A13" s="21" t="s">
        <v>20</v>
      </c>
      <c r="B13" s="22" t="s">
        <v>28</v>
      </c>
      <c r="C13" s="22" t="s">
        <v>29</v>
      </c>
      <c r="D13" s="22" t="s">
        <v>26</v>
      </c>
      <c r="E13" s="23" t="s">
        <v>27</v>
      </c>
      <c r="F13" s="18" t="s">
        <v>2</v>
      </c>
      <c r="G13" s="11" t="s">
        <v>22</v>
      </c>
      <c r="H13" s="12" t="s">
        <v>23</v>
      </c>
      <c r="I13" s="543"/>
      <c r="J13" s="534"/>
      <c r="K13" s="545"/>
      <c r="L13" s="534"/>
      <c r="M13" s="545"/>
    </row>
    <row r="14" spans="1:212" s="46" customFormat="1" ht="150.75" customHeight="1" x14ac:dyDescent="0.25">
      <c r="A14" s="58" t="s">
        <v>46</v>
      </c>
      <c r="B14" s="530" t="s">
        <v>34</v>
      </c>
      <c r="C14" s="530" t="s">
        <v>38</v>
      </c>
      <c r="D14" s="530" t="s">
        <v>36</v>
      </c>
      <c r="E14" s="530" t="s">
        <v>39</v>
      </c>
      <c r="F14" s="58" t="s">
        <v>79</v>
      </c>
      <c r="G14" s="69">
        <v>43831</v>
      </c>
      <c r="H14" s="69">
        <v>44166</v>
      </c>
      <c r="I14" s="57" t="s">
        <v>45</v>
      </c>
      <c r="J14" s="59">
        <v>0.4</v>
      </c>
      <c r="K14" s="515" t="s">
        <v>44</v>
      </c>
      <c r="L14" s="515" t="s">
        <v>43</v>
      </c>
      <c r="M14" s="60">
        <v>10000000</v>
      </c>
    </row>
    <row r="15" spans="1:212" s="46" customFormat="1" ht="56.25" customHeight="1" x14ac:dyDescent="0.25">
      <c r="A15" s="45" t="s">
        <v>35</v>
      </c>
      <c r="B15" s="531"/>
      <c r="C15" s="531"/>
      <c r="D15" s="531"/>
      <c r="E15" s="531"/>
      <c r="F15" s="17" t="s">
        <v>67</v>
      </c>
      <c r="G15" s="69">
        <v>43831</v>
      </c>
      <c r="H15" s="69">
        <v>44166</v>
      </c>
      <c r="I15" s="29" t="s">
        <v>66</v>
      </c>
      <c r="J15" s="47">
        <v>0.35</v>
      </c>
      <c r="K15" s="516"/>
      <c r="L15" s="516"/>
      <c r="M15" s="61">
        <v>0</v>
      </c>
    </row>
    <row r="16" spans="1:212" s="46" customFormat="1" ht="42" customHeight="1" x14ac:dyDescent="0.25">
      <c r="A16" s="45" t="s">
        <v>35</v>
      </c>
      <c r="B16" s="532"/>
      <c r="C16" s="532"/>
      <c r="D16" s="532"/>
      <c r="E16" s="532"/>
      <c r="F16" s="17" t="s">
        <v>73</v>
      </c>
      <c r="G16" s="69">
        <v>43831</v>
      </c>
      <c r="H16" s="69">
        <v>44166</v>
      </c>
      <c r="I16" s="29" t="s">
        <v>58</v>
      </c>
      <c r="J16" s="47">
        <v>0.25</v>
      </c>
      <c r="K16" s="517"/>
      <c r="L16" s="517"/>
      <c r="M16" s="61">
        <v>0</v>
      </c>
    </row>
    <row r="17" spans="1:212" s="55" customFormat="1" ht="26.25" customHeight="1" thickBot="1" x14ac:dyDescent="0.3">
      <c r="A17" s="48" t="s">
        <v>4</v>
      </c>
      <c r="B17" s="49"/>
      <c r="C17" s="49"/>
      <c r="D17" s="49"/>
      <c r="E17" s="49"/>
      <c r="F17" s="50"/>
      <c r="G17" s="49"/>
      <c r="H17" s="49"/>
      <c r="I17" s="51"/>
      <c r="J17" s="52">
        <f>SUM(J14:J16)</f>
        <v>1</v>
      </c>
      <c r="K17" s="53"/>
      <c r="L17" s="54"/>
      <c r="M17" s="62">
        <f>SUM(M14:M16)</f>
        <v>10000000</v>
      </c>
      <c r="N17" s="46"/>
      <c r="O17" s="46"/>
    </row>
    <row r="18" spans="1:212" s="55" customFormat="1" ht="21" customHeight="1" x14ac:dyDescent="0.25">
      <c r="M18" s="56"/>
      <c r="N18" s="46"/>
      <c r="O18" s="46"/>
    </row>
    <row r="19" spans="1:212" s="8" customFormat="1" ht="17.25" x14ac:dyDescent="0.3">
      <c r="A19" s="8" t="s">
        <v>7</v>
      </c>
      <c r="F19" s="1"/>
      <c r="G19" s="8" t="s">
        <v>17</v>
      </c>
      <c r="M19" s="8" t="s">
        <v>14</v>
      </c>
    </row>
    <row r="20" spans="1:212" s="3" customFormat="1" ht="12.75" customHeight="1" x14ac:dyDescent="0.3">
      <c r="A20" s="30"/>
      <c r="B20" s="30"/>
      <c r="C20" s="30"/>
      <c r="D20" s="30"/>
      <c r="E20" s="30"/>
      <c r="F20" s="31"/>
      <c r="G20" s="32"/>
      <c r="H20" s="32"/>
      <c r="I20" s="30"/>
      <c r="J20" s="33"/>
      <c r="K20" s="30"/>
      <c r="L20" s="30"/>
      <c r="M20" s="32"/>
    </row>
    <row r="21" spans="1:212" ht="51" customHeight="1" x14ac:dyDescent="0.3">
      <c r="A21" s="535" t="s">
        <v>77</v>
      </c>
      <c r="B21" s="535"/>
      <c r="C21" s="535"/>
      <c r="D21" s="535"/>
      <c r="E21" s="535"/>
      <c r="F21" s="535"/>
      <c r="G21" s="535"/>
      <c r="H21" s="535"/>
      <c r="I21" s="535"/>
      <c r="J21" s="535"/>
      <c r="K21" s="535"/>
      <c r="L21" s="535"/>
      <c r="M21" s="535"/>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row>
    <row r="22" spans="1:212" ht="39.75" customHeight="1" x14ac:dyDescent="0.3">
      <c r="A22" s="536" t="s">
        <v>8</v>
      </c>
      <c r="B22" s="536"/>
      <c r="C22" s="536"/>
      <c r="D22" s="536"/>
      <c r="E22" s="536"/>
      <c r="F22" s="536"/>
      <c r="G22" s="536"/>
      <c r="H22" s="536"/>
      <c r="I22" s="536"/>
      <c r="J22" s="536"/>
      <c r="K22" s="536"/>
      <c r="L22" s="536"/>
      <c r="M22" s="536"/>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row>
    <row r="23" spans="1:212" ht="17.25" customHeight="1" x14ac:dyDescent="0.3">
      <c r="A23" s="537" t="s">
        <v>9</v>
      </c>
      <c r="B23" s="537"/>
      <c r="C23" s="537"/>
      <c r="D23" s="537"/>
      <c r="E23" s="537"/>
      <c r="F23" s="537"/>
      <c r="G23" s="538" t="s">
        <v>10</v>
      </c>
      <c r="H23" s="539"/>
      <c r="I23" s="538" t="s">
        <v>12</v>
      </c>
      <c r="J23" s="540"/>
      <c r="K23" s="539"/>
      <c r="L23" s="538" t="s">
        <v>18</v>
      </c>
      <c r="M23" s="540"/>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212" ht="24.75" customHeight="1" x14ac:dyDescent="0.3">
      <c r="A24" s="541" t="s">
        <v>11</v>
      </c>
      <c r="B24" s="541"/>
      <c r="C24" s="541"/>
      <c r="D24" s="541"/>
      <c r="E24" s="541"/>
      <c r="F24" s="541"/>
      <c r="G24" s="521">
        <v>4</v>
      </c>
      <c r="H24" s="526"/>
      <c r="I24" s="527">
        <v>43411</v>
      </c>
      <c r="J24" s="528"/>
      <c r="K24" s="529"/>
      <c r="L24" s="521">
        <v>1</v>
      </c>
      <c r="M24" s="522"/>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212" x14ac:dyDescent="0.3">
      <c r="F25" s="2"/>
      <c r="G25" s="2"/>
      <c r="H25" s="2"/>
      <c r="I25" s="2"/>
      <c r="J25" s="2"/>
      <c r="K25" s="2"/>
      <c r="L25" s="2"/>
      <c r="M25" s="6"/>
    </row>
    <row r="26" spans="1:212" s="3" customFormat="1" ht="24.75" customHeight="1" x14ac:dyDescent="0.3">
      <c r="A26" s="512" t="s">
        <v>5</v>
      </c>
      <c r="B26" s="512"/>
      <c r="C26" s="512"/>
      <c r="D26" s="512"/>
      <c r="E26" s="512"/>
      <c r="F26" s="512"/>
      <c r="G26" s="523" t="s">
        <v>31</v>
      </c>
      <c r="H26" s="524"/>
      <c r="I26" s="524"/>
      <c r="J26" s="524"/>
      <c r="K26" s="524"/>
      <c r="L26" s="524"/>
      <c r="M26" s="524"/>
    </row>
    <row r="27" spans="1:212" s="3" customFormat="1" ht="24" customHeight="1" x14ac:dyDescent="0.3">
      <c r="A27" s="512" t="s">
        <v>1</v>
      </c>
      <c r="B27" s="512"/>
      <c r="C27" s="512"/>
      <c r="D27" s="512"/>
      <c r="E27" s="512"/>
      <c r="F27" s="512"/>
      <c r="G27" s="523" t="s">
        <v>63</v>
      </c>
      <c r="H27" s="524"/>
      <c r="I27" s="524"/>
      <c r="J27" s="524"/>
      <c r="K27" s="524"/>
      <c r="L27" s="524"/>
      <c r="M27" s="524"/>
    </row>
    <row r="28" spans="1:212" s="3" customFormat="1" ht="27" customHeight="1" x14ac:dyDescent="0.3">
      <c r="A28" s="512" t="s">
        <v>0</v>
      </c>
      <c r="B28" s="512"/>
      <c r="C28" s="512"/>
      <c r="D28" s="512"/>
      <c r="E28" s="512"/>
      <c r="F28" s="512"/>
      <c r="G28" s="523" t="s">
        <v>64</v>
      </c>
      <c r="H28" s="524"/>
      <c r="I28" s="524"/>
      <c r="J28" s="524"/>
      <c r="K28" s="524"/>
      <c r="L28" s="524"/>
      <c r="M28" s="524"/>
    </row>
    <row r="29" spans="1:212" s="3" customFormat="1" ht="29.25" customHeight="1" x14ac:dyDescent="0.3">
      <c r="A29" s="512" t="s">
        <v>6</v>
      </c>
      <c r="B29" s="512"/>
      <c r="C29" s="512"/>
      <c r="D29" s="512"/>
      <c r="E29" s="512"/>
      <c r="F29" s="512"/>
      <c r="G29" s="523" t="s">
        <v>70</v>
      </c>
      <c r="H29" s="524"/>
      <c r="I29" s="524"/>
      <c r="J29" s="524"/>
      <c r="K29" s="524"/>
      <c r="L29" s="524"/>
      <c r="M29" s="524"/>
    </row>
    <row r="30" spans="1:212" s="3" customFormat="1" ht="26.25" customHeight="1" x14ac:dyDescent="0.3">
      <c r="A30" s="512" t="s">
        <v>13</v>
      </c>
      <c r="B30" s="512"/>
      <c r="C30" s="512"/>
      <c r="D30" s="512"/>
      <c r="E30" s="512"/>
      <c r="F30" s="512"/>
      <c r="G30" s="513" t="s">
        <v>33</v>
      </c>
      <c r="H30" s="513"/>
      <c r="I30" s="513"/>
      <c r="J30" s="513"/>
      <c r="K30" s="513"/>
      <c r="L30" s="513"/>
      <c r="M30" s="513"/>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row>
    <row r="31" spans="1:212" s="20" customFormat="1" ht="26.25" customHeight="1" thickBot="1" x14ac:dyDescent="0.35">
      <c r="A31" s="25"/>
      <c r="B31" s="25"/>
      <c r="C31" s="25"/>
      <c r="D31" s="25"/>
      <c r="E31" s="25"/>
      <c r="F31" s="25"/>
      <c r="G31" s="26"/>
      <c r="H31" s="26"/>
      <c r="I31" s="26"/>
      <c r="J31" s="26"/>
      <c r="K31" s="26"/>
      <c r="L31" s="26"/>
      <c r="M31" s="26"/>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row>
    <row r="32" spans="1:212" s="3" customFormat="1" ht="24.75" customHeight="1" x14ac:dyDescent="0.3">
      <c r="A32" s="546" t="s">
        <v>30</v>
      </c>
      <c r="B32" s="547"/>
      <c r="C32" s="547"/>
      <c r="D32" s="547"/>
      <c r="E32" s="547"/>
      <c r="F32" s="547"/>
      <c r="G32" s="548" t="s">
        <v>3</v>
      </c>
      <c r="H32" s="549"/>
      <c r="I32" s="542" t="s">
        <v>16</v>
      </c>
      <c r="J32" s="533" t="s">
        <v>15</v>
      </c>
      <c r="K32" s="544" t="s">
        <v>24</v>
      </c>
      <c r="L32" s="533" t="s">
        <v>25</v>
      </c>
      <c r="M32" s="544" t="s">
        <v>21</v>
      </c>
    </row>
    <row r="33" spans="1:50" s="3" customFormat="1" ht="49.5" customHeight="1" x14ac:dyDescent="0.3">
      <c r="A33" s="40" t="s">
        <v>20</v>
      </c>
      <c r="B33" s="12" t="s">
        <v>28</v>
      </c>
      <c r="C33" s="12" t="s">
        <v>29</v>
      </c>
      <c r="D33" s="12" t="s">
        <v>26</v>
      </c>
      <c r="E33" s="12" t="s">
        <v>27</v>
      </c>
      <c r="F33" s="12" t="s">
        <v>2</v>
      </c>
      <c r="G33" s="12" t="s">
        <v>22</v>
      </c>
      <c r="H33" s="41" t="s">
        <v>23</v>
      </c>
      <c r="I33" s="543"/>
      <c r="J33" s="534"/>
      <c r="K33" s="545"/>
      <c r="L33" s="534"/>
      <c r="M33" s="545"/>
    </row>
    <row r="34" spans="1:50" s="3" customFormat="1" ht="73.5" customHeight="1" x14ac:dyDescent="0.3">
      <c r="A34" s="515" t="s">
        <v>35</v>
      </c>
      <c r="B34" s="515" t="s">
        <v>34</v>
      </c>
      <c r="C34" s="515" t="s">
        <v>37</v>
      </c>
      <c r="D34" s="515" t="s">
        <v>36</v>
      </c>
      <c r="E34" s="515" t="s">
        <v>40</v>
      </c>
      <c r="F34" s="44" t="s">
        <v>65</v>
      </c>
      <c r="G34" s="66">
        <v>43831</v>
      </c>
      <c r="H34" s="70">
        <v>44166</v>
      </c>
      <c r="I34" s="45" t="s">
        <v>48</v>
      </c>
      <c r="J34" s="64">
        <v>0.3</v>
      </c>
      <c r="K34" s="515" t="s">
        <v>42</v>
      </c>
      <c r="L34" s="515" t="s">
        <v>41</v>
      </c>
      <c r="M34" s="67">
        <f>49292000+32530754</f>
        <v>81822754</v>
      </c>
      <c r="N34" s="3" t="s">
        <v>75</v>
      </c>
    </row>
    <row r="35" spans="1:50" s="3" customFormat="1" ht="46.5" customHeight="1" x14ac:dyDescent="0.3">
      <c r="A35" s="516"/>
      <c r="B35" s="516"/>
      <c r="C35" s="516"/>
      <c r="D35" s="516"/>
      <c r="E35" s="516"/>
      <c r="F35" s="44" t="s">
        <v>55</v>
      </c>
      <c r="G35" s="66">
        <v>43831</v>
      </c>
      <c r="H35" s="70">
        <v>44166</v>
      </c>
      <c r="I35" s="44" t="s">
        <v>52</v>
      </c>
      <c r="J35" s="64">
        <v>0.3</v>
      </c>
      <c r="K35" s="516"/>
      <c r="L35" s="516"/>
      <c r="M35" s="60">
        <v>0</v>
      </c>
    </row>
    <row r="36" spans="1:50" s="3" customFormat="1" ht="33" customHeight="1" x14ac:dyDescent="0.3">
      <c r="A36" s="516"/>
      <c r="B36" s="516"/>
      <c r="C36" s="516"/>
      <c r="D36" s="516"/>
      <c r="E36" s="516"/>
      <c r="F36" s="44" t="s">
        <v>59</v>
      </c>
      <c r="G36" s="66">
        <v>43831</v>
      </c>
      <c r="H36" s="70">
        <v>44166</v>
      </c>
      <c r="I36" s="45" t="s">
        <v>56</v>
      </c>
      <c r="J36" s="64">
        <v>0.2</v>
      </c>
      <c r="K36" s="516"/>
      <c r="L36" s="516"/>
      <c r="M36" s="60">
        <v>0</v>
      </c>
      <c r="O36" s="65"/>
    </row>
    <row r="37" spans="1:50" s="3" customFormat="1" ht="28.5" customHeight="1" x14ac:dyDescent="0.3">
      <c r="A37" s="516"/>
      <c r="B37" s="516"/>
      <c r="C37" s="516"/>
      <c r="D37" s="516"/>
      <c r="E37" s="516"/>
      <c r="F37" s="44" t="s">
        <v>60</v>
      </c>
      <c r="G37" s="66">
        <v>43831</v>
      </c>
      <c r="H37" s="70">
        <v>44166</v>
      </c>
      <c r="I37" s="45" t="s">
        <v>57</v>
      </c>
      <c r="J37" s="64">
        <v>0.1</v>
      </c>
      <c r="K37" s="516"/>
      <c r="L37" s="516"/>
      <c r="M37" s="67">
        <v>25023660</v>
      </c>
      <c r="N37" s="3" t="s">
        <v>74</v>
      </c>
    </row>
    <row r="38" spans="1:50" s="3" customFormat="1" ht="99.75" customHeight="1" x14ac:dyDescent="0.3">
      <c r="A38" s="517"/>
      <c r="B38" s="517"/>
      <c r="C38" s="517"/>
      <c r="D38" s="517"/>
      <c r="E38" s="517"/>
      <c r="F38" s="44" t="s">
        <v>61</v>
      </c>
      <c r="G38" s="66">
        <v>43831</v>
      </c>
      <c r="H38" s="70">
        <v>44166</v>
      </c>
      <c r="I38" s="45" t="s">
        <v>62</v>
      </c>
      <c r="J38" s="64">
        <v>0.1</v>
      </c>
      <c r="K38" s="517"/>
      <c r="L38" s="517"/>
      <c r="M38" s="60"/>
    </row>
    <row r="39" spans="1:50" ht="26.25" customHeight="1" thickBot="1" x14ac:dyDescent="0.35">
      <c r="A39" s="34" t="s">
        <v>4</v>
      </c>
      <c r="B39" s="10"/>
      <c r="C39" s="10"/>
      <c r="D39" s="10"/>
      <c r="E39" s="10"/>
      <c r="F39" s="35"/>
      <c r="G39" s="10"/>
      <c r="H39" s="10"/>
      <c r="I39" s="7"/>
      <c r="J39" s="43">
        <f>SUM(J34:J38)</f>
        <v>1</v>
      </c>
      <c r="K39" s="13"/>
      <c r="L39" s="14"/>
      <c r="M39" s="63">
        <f>SUM(M34:M38)</f>
        <v>106846414</v>
      </c>
    </row>
    <row r="40" spans="1:50" ht="21" customHeight="1" x14ac:dyDescent="0.3"/>
    <row r="41" spans="1:50" s="8" customFormat="1" ht="17.25" x14ac:dyDescent="0.3">
      <c r="A41" s="8" t="s">
        <v>7</v>
      </c>
      <c r="F41" s="1"/>
      <c r="G41" s="8" t="s">
        <v>17</v>
      </c>
      <c r="M41" s="8" t="s">
        <v>14</v>
      </c>
    </row>
    <row r="42" spans="1:50" s="3" customFormat="1" ht="17.25" customHeight="1" x14ac:dyDescent="0.3">
      <c r="A42" s="36"/>
      <c r="B42" s="36"/>
      <c r="C42" s="36"/>
      <c r="D42" s="36"/>
      <c r="E42" s="37"/>
      <c r="F42" s="20"/>
      <c r="G42" s="36"/>
      <c r="H42" s="38"/>
      <c r="I42" s="36"/>
      <c r="J42" s="39"/>
      <c r="K42" s="37"/>
      <c r="L42" s="37"/>
      <c r="M42" s="42"/>
    </row>
    <row r="43" spans="1:50" s="3" customFormat="1" ht="17.25" customHeight="1" x14ac:dyDescent="0.3">
      <c r="A43" s="36"/>
      <c r="B43" s="36"/>
      <c r="C43" s="36"/>
      <c r="D43" s="36"/>
      <c r="E43" s="37"/>
      <c r="F43" s="20"/>
      <c r="G43" s="36"/>
      <c r="H43" s="38"/>
      <c r="I43" s="36"/>
      <c r="J43" s="39"/>
      <c r="K43" s="37"/>
      <c r="L43" s="37"/>
      <c r="M43" s="42"/>
    </row>
    <row r="44" spans="1:50" ht="43.5" customHeight="1" x14ac:dyDescent="0.3">
      <c r="A44" s="535" t="s">
        <v>77</v>
      </c>
      <c r="B44" s="535"/>
      <c r="C44" s="535"/>
      <c r="D44" s="535"/>
      <c r="E44" s="535"/>
      <c r="F44" s="535"/>
      <c r="G44" s="535"/>
      <c r="H44" s="535"/>
      <c r="I44" s="535"/>
      <c r="J44" s="535"/>
      <c r="K44" s="535"/>
      <c r="L44" s="535"/>
      <c r="M44" s="535"/>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row>
    <row r="45" spans="1:50" ht="48" customHeight="1" x14ac:dyDescent="0.3">
      <c r="A45" s="536" t="s">
        <v>8</v>
      </c>
      <c r="B45" s="536"/>
      <c r="C45" s="536"/>
      <c r="D45" s="536"/>
      <c r="E45" s="536"/>
      <c r="F45" s="536"/>
      <c r="G45" s="536"/>
      <c r="H45" s="536"/>
      <c r="I45" s="536"/>
      <c r="J45" s="536"/>
      <c r="K45" s="536"/>
      <c r="L45" s="536"/>
      <c r="M45" s="536"/>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row>
    <row r="46" spans="1:50" ht="17.25" customHeight="1" x14ac:dyDescent="0.3">
      <c r="A46" s="537" t="s">
        <v>9</v>
      </c>
      <c r="B46" s="537"/>
      <c r="C46" s="537"/>
      <c r="D46" s="537"/>
      <c r="E46" s="537"/>
      <c r="F46" s="537"/>
      <c r="G46" s="538" t="s">
        <v>10</v>
      </c>
      <c r="H46" s="539"/>
      <c r="I46" s="538" t="s">
        <v>12</v>
      </c>
      <c r="J46" s="540"/>
      <c r="K46" s="539"/>
      <c r="L46" s="538" t="s">
        <v>18</v>
      </c>
      <c r="M46" s="540"/>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row>
    <row r="47" spans="1:50" ht="24.75" customHeight="1" x14ac:dyDescent="0.3">
      <c r="A47" s="541" t="s">
        <v>11</v>
      </c>
      <c r="B47" s="541"/>
      <c r="C47" s="541"/>
      <c r="D47" s="541"/>
      <c r="E47" s="541"/>
      <c r="F47" s="541"/>
      <c r="G47" s="521">
        <v>4</v>
      </c>
      <c r="H47" s="526"/>
      <c r="I47" s="527">
        <v>43411</v>
      </c>
      <c r="J47" s="528"/>
      <c r="K47" s="529"/>
      <c r="L47" s="521">
        <v>1</v>
      </c>
      <c r="M47" s="522"/>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row>
    <row r="48" spans="1:50" x14ac:dyDescent="0.3">
      <c r="F48" s="2"/>
      <c r="G48" s="2"/>
      <c r="H48" s="2"/>
      <c r="I48" s="2"/>
      <c r="J48" s="2"/>
      <c r="K48" s="2"/>
      <c r="L48" s="2"/>
      <c r="M48" s="6"/>
    </row>
    <row r="49" spans="1:212" s="3" customFormat="1" ht="24.75" customHeight="1" x14ac:dyDescent="0.3">
      <c r="A49" s="512" t="s">
        <v>5</v>
      </c>
      <c r="B49" s="512"/>
      <c r="C49" s="512"/>
      <c r="D49" s="512"/>
      <c r="E49" s="512"/>
      <c r="F49" s="512"/>
      <c r="G49" s="523" t="s">
        <v>31</v>
      </c>
      <c r="H49" s="524"/>
      <c r="I49" s="524"/>
      <c r="J49" s="524"/>
      <c r="K49" s="524"/>
      <c r="L49" s="524"/>
      <c r="M49" s="524"/>
    </row>
    <row r="50" spans="1:212" s="3" customFormat="1" ht="24" customHeight="1" x14ac:dyDescent="0.3">
      <c r="A50" s="512" t="s">
        <v>1</v>
      </c>
      <c r="B50" s="512"/>
      <c r="C50" s="512"/>
      <c r="D50" s="512"/>
      <c r="E50" s="512"/>
      <c r="F50" s="512"/>
      <c r="G50" s="523" t="s">
        <v>71</v>
      </c>
      <c r="H50" s="524"/>
      <c r="I50" s="524"/>
      <c r="J50" s="524"/>
      <c r="K50" s="524"/>
      <c r="L50" s="524"/>
      <c r="M50" s="524"/>
    </row>
    <row r="51" spans="1:212" s="3" customFormat="1" ht="27" customHeight="1" x14ac:dyDescent="0.3">
      <c r="A51" s="512" t="s">
        <v>0</v>
      </c>
      <c r="B51" s="512"/>
      <c r="C51" s="512"/>
      <c r="D51" s="512"/>
      <c r="E51" s="512"/>
      <c r="F51" s="512"/>
      <c r="G51" s="523" t="s">
        <v>32</v>
      </c>
      <c r="H51" s="524"/>
      <c r="I51" s="524"/>
      <c r="J51" s="524"/>
      <c r="K51" s="524"/>
      <c r="L51" s="524"/>
      <c r="M51" s="524"/>
    </row>
    <row r="52" spans="1:212" s="3" customFormat="1" ht="29.25" customHeight="1" x14ac:dyDescent="0.3">
      <c r="A52" s="512" t="s">
        <v>6</v>
      </c>
      <c r="B52" s="512"/>
      <c r="C52" s="512"/>
      <c r="D52" s="512"/>
      <c r="E52" s="512"/>
      <c r="F52" s="512"/>
      <c r="G52" s="523" t="s">
        <v>70</v>
      </c>
      <c r="H52" s="524"/>
      <c r="I52" s="524"/>
      <c r="J52" s="524"/>
      <c r="K52" s="524"/>
      <c r="L52" s="524"/>
      <c r="M52" s="524"/>
    </row>
    <row r="53" spans="1:212" s="3" customFormat="1" ht="26.25" customHeight="1" x14ac:dyDescent="0.3">
      <c r="A53" s="512" t="s">
        <v>13</v>
      </c>
      <c r="B53" s="512"/>
      <c r="C53" s="512"/>
      <c r="D53" s="512"/>
      <c r="E53" s="512"/>
      <c r="F53" s="512"/>
      <c r="G53" s="513" t="s">
        <v>33</v>
      </c>
      <c r="H53" s="513"/>
      <c r="I53" s="513"/>
      <c r="J53" s="513"/>
      <c r="K53" s="513"/>
      <c r="L53" s="513"/>
      <c r="M53" s="513"/>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row>
    <row r="54" spans="1:212" s="3" customFormat="1" ht="17.25" customHeight="1" x14ac:dyDescent="0.3">
      <c r="A54" s="36"/>
      <c r="B54" s="36"/>
      <c r="C54" s="36"/>
      <c r="D54" s="36"/>
      <c r="E54" s="37"/>
      <c r="F54" s="20"/>
      <c r="G54" s="36"/>
      <c r="H54" s="38"/>
      <c r="I54" s="36"/>
      <c r="J54" s="39"/>
      <c r="K54" s="37"/>
      <c r="L54" s="37"/>
      <c r="M54" s="42"/>
    </row>
    <row r="55" spans="1:212" s="3" customFormat="1" ht="21" customHeight="1" x14ac:dyDescent="0.3">
      <c r="A55" s="514" t="s">
        <v>30</v>
      </c>
      <c r="B55" s="514"/>
      <c r="C55" s="514"/>
      <c r="D55" s="514"/>
      <c r="E55" s="514"/>
      <c r="F55" s="514"/>
      <c r="G55" s="519" t="s">
        <v>3</v>
      </c>
      <c r="H55" s="519"/>
      <c r="I55" s="520" t="s">
        <v>16</v>
      </c>
      <c r="J55" s="520" t="s">
        <v>15</v>
      </c>
      <c r="K55" s="520" t="s">
        <v>24</v>
      </c>
      <c r="L55" s="520" t="s">
        <v>25</v>
      </c>
      <c r="M55" s="520" t="s">
        <v>21</v>
      </c>
    </row>
    <row r="56" spans="1:212" s="3" customFormat="1" ht="45.75" customHeight="1" x14ac:dyDescent="0.3">
      <c r="A56" s="28" t="s">
        <v>20</v>
      </c>
      <c r="B56" s="28" t="s">
        <v>28</v>
      </c>
      <c r="C56" s="28" t="s">
        <v>29</v>
      </c>
      <c r="D56" s="28" t="s">
        <v>26</v>
      </c>
      <c r="E56" s="28" t="s">
        <v>27</v>
      </c>
      <c r="F56" s="28" t="s">
        <v>2</v>
      </c>
      <c r="G56" s="28" t="s">
        <v>22</v>
      </c>
      <c r="H56" s="28" t="s">
        <v>23</v>
      </c>
      <c r="I56" s="520"/>
      <c r="J56" s="520"/>
      <c r="K56" s="520"/>
      <c r="L56" s="520"/>
      <c r="M56" s="520"/>
    </row>
    <row r="57" spans="1:212" ht="145.5" customHeight="1" x14ac:dyDescent="0.3">
      <c r="A57" s="518" t="s">
        <v>35</v>
      </c>
      <c r="B57" s="518" t="s">
        <v>34</v>
      </c>
      <c r="C57" s="518" t="s">
        <v>37</v>
      </c>
      <c r="D57" s="518" t="s">
        <v>36</v>
      </c>
      <c r="E57" s="525" t="s">
        <v>40</v>
      </c>
      <c r="F57" s="71" t="s">
        <v>78</v>
      </c>
      <c r="G57" s="72">
        <v>43850</v>
      </c>
      <c r="H57" s="72">
        <v>44185</v>
      </c>
      <c r="I57" s="19" t="s">
        <v>49</v>
      </c>
      <c r="J57" s="64">
        <v>0.2</v>
      </c>
      <c r="K57" s="525" t="s">
        <v>42</v>
      </c>
      <c r="L57" s="525" t="s">
        <v>41</v>
      </c>
      <c r="M57" s="24">
        <v>0</v>
      </c>
      <c r="P57" s="3"/>
      <c r="Q57" s="3"/>
    </row>
    <row r="58" spans="1:212" ht="61.5" customHeight="1" x14ac:dyDescent="0.3">
      <c r="A58" s="518"/>
      <c r="B58" s="518"/>
      <c r="C58" s="518"/>
      <c r="D58" s="518"/>
      <c r="E58" s="525"/>
      <c r="F58" s="16" t="s">
        <v>76</v>
      </c>
      <c r="G58" s="68">
        <v>43831</v>
      </c>
      <c r="H58" s="68">
        <v>43952</v>
      </c>
      <c r="I58" s="15" t="s">
        <v>50</v>
      </c>
      <c r="J58" s="64">
        <v>0.2</v>
      </c>
      <c r="K58" s="525"/>
      <c r="L58" s="525"/>
      <c r="M58" s="24">
        <v>0</v>
      </c>
      <c r="P58" s="3"/>
      <c r="Q58" s="3"/>
    </row>
    <row r="59" spans="1:212" ht="88.5" customHeight="1" x14ac:dyDescent="0.3">
      <c r="A59" s="518"/>
      <c r="B59" s="518"/>
      <c r="C59" s="518"/>
      <c r="D59" s="518"/>
      <c r="E59" s="525"/>
      <c r="F59" s="16" t="s">
        <v>53</v>
      </c>
      <c r="G59" s="68">
        <v>44105</v>
      </c>
      <c r="H59" s="68">
        <v>44166</v>
      </c>
      <c r="I59" s="15" t="s">
        <v>51</v>
      </c>
      <c r="J59" s="64">
        <v>0.2</v>
      </c>
      <c r="K59" s="525"/>
      <c r="L59" s="525"/>
      <c r="M59" s="24">
        <v>0</v>
      </c>
      <c r="P59" s="3"/>
      <c r="Q59" s="3"/>
    </row>
    <row r="60" spans="1:212" ht="58.5" customHeight="1" x14ac:dyDescent="0.3">
      <c r="A60" s="518"/>
      <c r="B60" s="518"/>
      <c r="C60" s="518"/>
      <c r="D60" s="518"/>
      <c r="E60" s="525"/>
      <c r="F60" s="16" t="s">
        <v>54</v>
      </c>
      <c r="G60" s="68">
        <v>43831</v>
      </c>
      <c r="H60" s="68">
        <v>44166</v>
      </c>
      <c r="I60" s="15" t="s">
        <v>52</v>
      </c>
      <c r="J60" s="64">
        <v>0.3</v>
      </c>
      <c r="K60" s="525"/>
      <c r="L60" s="525"/>
      <c r="M60" s="24">
        <v>0</v>
      </c>
      <c r="P60" s="3"/>
      <c r="Q60" s="3"/>
    </row>
    <row r="61" spans="1:212" ht="44.25" customHeight="1" x14ac:dyDescent="0.3">
      <c r="A61" s="518"/>
      <c r="B61" s="518"/>
      <c r="C61" s="518"/>
      <c r="D61" s="518"/>
      <c r="E61" s="525"/>
      <c r="F61" s="16" t="s">
        <v>68</v>
      </c>
      <c r="G61" s="68">
        <v>43831</v>
      </c>
      <c r="H61" s="68">
        <v>44166</v>
      </c>
      <c r="I61" s="15" t="s">
        <v>72</v>
      </c>
      <c r="J61" s="64">
        <v>0.1</v>
      </c>
      <c r="K61" s="525"/>
      <c r="L61" s="525"/>
      <c r="M61" s="24">
        <v>0</v>
      </c>
      <c r="P61" s="3"/>
      <c r="Q61" s="3"/>
    </row>
    <row r="62" spans="1:212" ht="26.25" customHeight="1" thickBot="1" x14ac:dyDescent="0.35">
      <c r="A62" s="34" t="s">
        <v>4</v>
      </c>
      <c r="B62" s="10"/>
      <c r="C62" s="10"/>
      <c r="D62" s="10"/>
      <c r="E62" s="10"/>
      <c r="F62" s="35"/>
      <c r="G62" s="10"/>
      <c r="H62" s="10"/>
      <c r="I62" s="7"/>
      <c r="J62" s="43">
        <f>SUM(J57:J61)</f>
        <v>1.0000000000000002</v>
      </c>
      <c r="K62" s="13"/>
      <c r="L62" s="14"/>
      <c r="M62" s="9">
        <v>0</v>
      </c>
    </row>
    <row r="63" spans="1:212" ht="21" customHeight="1" x14ac:dyDescent="0.3"/>
    <row r="64" spans="1:212" s="8" customFormat="1" ht="17.25" x14ac:dyDescent="0.3">
      <c r="A64" s="8" t="s">
        <v>7</v>
      </c>
      <c r="F64" s="1"/>
      <c r="G64" s="8" t="s">
        <v>17</v>
      </c>
      <c r="M64" s="8" t="s">
        <v>14</v>
      </c>
    </row>
    <row r="65" spans="1:6" ht="17.25" x14ac:dyDescent="0.3">
      <c r="F65" s="8"/>
    </row>
    <row r="67" spans="1:6" x14ac:dyDescent="0.3">
      <c r="A67" s="1" t="s">
        <v>907</v>
      </c>
    </row>
  </sheetData>
  <mergeCells count="101">
    <mergeCell ref="G12:H12"/>
    <mergeCell ref="G7:M7"/>
    <mergeCell ref="A12:F12"/>
    <mergeCell ref="L3:M3"/>
    <mergeCell ref="L4:M4"/>
    <mergeCell ref="I3:K3"/>
    <mergeCell ref="I4:K4"/>
    <mergeCell ref="G9:M9"/>
    <mergeCell ref="K12:K13"/>
    <mergeCell ref="L12:L13"/>
    <mergeCell ref="A1:M1"/>
    <mergeCell ref="A2:M2"/>
    <mergeCell ref="A3:F3"/>
    <mergeCell ref="A4:F4"/>
    <mergeCell ref="G6:M6"/>
    <mergeCell ref="G10:M10"/>
    <mergeCell ref="G8:M8"/>
    <mergeCell ref="A6:F6"/>
    <mergeCell ref="A7:F7"/>
    <mergeCell ref="A8:F8"/>
    <mergeCell ref="G3:H3"/>
    <mergeCell ref="G4:H4"/>
    <mergeCell ref="A9:F9"/>
    <mergeCell ref="I12:I13"/>
    <mergeCell ref="J12:J13"/>
    <mergeCell ref="M12:M13"/>
    <mergeCell ref="A10:F10"/>
    <mergeCell ref="A32:F32"/>
    <mergeCell ref="G32:H32"/>
    <mergeCell ref="I32:I33"/>
    <mergeCell ref="J32:J33"/>
    <mergeCell ref="K32:K33"/>
    <mergeCell ref="M32:M33"/>
    <mergeCell ref="B14:B16"/>
    <mergeCell ref="A24:F24"/>
    <mergeCell ref="A27:F27"/>
    <mergeCell ref="A30:F30"/>
    <mergeCell ref="A21:M21"/>
    <mergeCell ref="A22:M22"/>
    <mergeCell ref="A23:F23"/>
    <mergeCell ref="G23:H23"/>
    <mergeCell ref="I23:K23"/>
    <mergeCell ref="L23:M23"/>
    <mergeCell ref="A28:F28"/>
    <mergeCell ref="G28:M28"/>
    <mergeCell ref="A29:F29"/>
    <mergeCell ref="K34:K38"/>
    <mergeCell ref="L32:L33"/>
    <mergeCell ref="B34:B38"/>
    <mergeCell ref="C34:C38"/>
    <mergeCell ref="D34:D38"/>
    <mergeCell ref="E34:E38"/>
    <mergeCell ref="G50:M50"/>
    <mergeCell ref="A51:F51"/>
    <mergeCell ref="G51:M51"/>
    <mergeCell ref="A44:M44"/>
    <mergeCell ref="A45:M45"/>
    <mergeCell ref="A46:F46"/>
    <mergeCell ref="G46:H46"/>
    <mergeCell ref="I46:K46"/>
    <mergeCell ref="L46:M46"/>
    <mergeCell ref="A47:F47"/>
    <mergeCell ref="G47:H47"/>
    <mergeCell ref="I47:K47"/>
    <mergeCell ref="G29:M29"/>
    <mergeCell ref="L24:M24"/>
    <mergeCell ref="A26:F26"/>
    <mergeCell ref="G26:M26"/>
    <mergeCell ref="G24:H24"/>
    <mergeCell ref="G30:M30"/>
    <mergeCell ref="I24:K24"/>
    <mergeCell ref="G27:M27"/>
    <mergeCell ref="E14:E16"/>
    <mergeCell ref="K14:K16"/>
    <mergeCell ref="L14:L16"/>
    <mergeCell ref="C14:C16"/>
    <mergeCell ref="D14:D16"/>
    <mergeCell ref="A53:F53"/>
    <mergeCell ref="G53:M53"/>
    <mergeCell ref="A55:F55"/>
    <mergeCell ref="A34:A38"/>
    <mergeCell ref="L34:L38"/>
    <mergeCell ref="A57:A61"/>
    <mergeCell ref="B57:B61"/>
    <mergeCell ref="C57:C61"/>
    <mergeCell ref="D57:D61"/>
    <mergeCell ref="G55:H55"/>
    <mergeCell ref="I55:I56"/>
    <mergeCell ref="J55:J56"/>
    <mergeCell ref="K55:K56"/>
    <mergeCell ref="L55:L56"/>
    <mergeCell ref="L47:M47"/>
    <mergeCell ref="M55:M56"/>
    <mergeCell ref="G52:M52"/>
    <mergeCell ref="G49:M49"/>
    <mergeCell ref="A52:F52"/>
    <mergeCell ref="E57:E61"/>
    <mergeCell ref="A49:F49"/>
    <mergeCell ref="A50:F50"/>
    <mergeCell ref="K57:K61"/>
    <mergeCell ref="L57:L61"/>
  </mergeCells>
  <conditionalFormatting sqref="G14:H14">
    <cfRule type="timePeriod" dxfId="2" priority="3" stopIfTrue="1" timePeriod="lastMonth">
      <formula>AND(MONTH(G14)=MONTH(EDATE(TODAY(),0-1)),YEAR(G14)=YEAR(EDATE(TODAY(),0-1)))</formula>
    </cfRule>
  </conditionalFormatting>
  <conditionalFormatting sqref="G15:H15">
    <cfRule type="timePeriod" dxfId="1" priority="2" stopIfTrue="1" timePeriod="lastMonth">
      <formula>AND(MONTH(G15)=MONTH(EDATE(TODAY(),0-1)),YEAR(G15)=YEAR(EDATE(TODAY(),0-1)))</formula>
    </cfRule>
  </conditionalFormatting>
  <conditionalFormatting sqref="G16:H16">
    <cfRule type="timePeriod" dxfId="0" priority="1" stopIfTrue="1" timePeriod="lastMonth">
      <formula>AND(MONTH(G16)=MONTH(EDATE(TODAY(),0-1)),YEAR(G16)=YEAR(EDATE(TODAY(),0-1)))</formula>
    </cfRule>
  </conditionalFormatting>
  <printOptions horizontalCentered="1" verticalCentered="1"/>
  <pageMargins left="1.2" right="0.7" top="0.75" bottom="0.75" header="0.3" footer="0.3"/>
  <pageSetup paperSize="5" scale="60" orientation="landscape" r:id="rId1"/>
  <rowBreaks count="2" manualBreakCount="2">
    <brk id="19" max="16383" man="1"/>
    <brk id="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99"/>
  <sheetViews>
    <sheetView topLeftCell="A28" workbookViewId="0">
      <selection activeCell="A34" sqref="A34"/>
    </sheetView>
  </sheetViews>
  <sheetFormatPr baseColWidth="10" defaultRowHeight="15" x14ac:dyDescent="0.2"/>
  <cols>
    <col min="1" max="4" width="17.28515625" style="390" customWidth="1"/>
    <col min="5" max="5" width="15.140625" style="390" customWidth="1"/>
    <col min="6" max="6" width="67.42578125" style="390" customWidth="1"/>
    <col min="7" max="7" width="16.7109375" style="390" customWidth="1"/>
    <col min="8" max="8" width="17" style="390" customWidth="1"/>
    <col min="9" max="9" width="17.7109375" style="390" customWidth="1"/>
    <col min="10" max="10" width="13.5703125" style="390" customWidth="1"/>
    <col min="11" max="11" width="16.5703125" style="390" customWidth="1"/>
    <col min="12" max="12" width="13.28515625" style="390" customWidth="1"/>
    <col min="13" max="13" width="17.140625" style="406" customWidth="1"/>
    <col min="14" max="15" width="11.42578125" style="368"/>
    <col min="16" max="16384" width="11.42578125" style="390"/>
  </cols>
  <sheetData>
    <row r="1" spans="1:212" ht="53.25" customHeight="1" x14ac:dyDescent="0.2">
      <c r="A1" s="657" t="s">
        <v>77</v>
      </c>
      <c r="B1" s="657"/>
      <c r="C1" s="657"/>
      <c r="D1" s="657"/>
      <c r="E1" s="657"/>
      <c r="F1" s="657"/>
      <c r="G1" s="657"/>
      <c r="H1" s="657"/>
      <c r="I1" s="657"/>
      <c r="J1" s="657"/>
      <c r="K1" s="657"/>
      <c r="L1" s="657"/>
      <c r="M1" s="657"/>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8"/>
    </row>
    <row r="2" spans="1:212" ht="48" customHeight="1" x14ac:dyDescent="0.2">
      <c r="A2" s="658" t="s">
        <v>8</v>
      </c>
      <c r="B2" s="658"/>
      <c r="C2" s="658"/>
      <c r="D2" s="658"/>
      <c r="E2" s="658"/>
      <c r="F2" s="658"/>
      <c r="G2" s="658"/>
      <c r="H2" s="658"/>
      <c r="I2" s="658"/>
      <c r="J2" s="658"/>
      <c r="K2" s="658"/>
      <c r="L2" s="658"/>
      <c r="M2" s="65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row>
    <row r="3" spans="1:212" ht="17.25" customHeight="1" x14ac:dyDescent="0.2">
      <c r="A3" s="659" t="s">
        <v>9</v>
      </c>
      <c r="B3" s="659"/>
      <c r="C3" s="659"/>
      <c r="D3" s="659"/>
      <c r="E3" s="659"/>
      <c r="F3" s="659"/>
      <c r="G3" s="660" t="s">
        <v>10</v>
      </c>
      <c r="H3" s="661"/>
      <c r="I3" s="660" t="s">
        <v>12</v>
      </c>
      <c r="J3" s="662"/>
      <c r="K3" s="661"/>
      <c r="L3" s="660" t="s">
        <v>18</v>
      </c>
      <c r="M3" s="662"/>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row>
    <row r="4" spans="1:212" ht="24.75" customHeight="1" x14ac:dyDescent="0.2">
      <c r="A4" s="650" t="s">
        <v>11</v>
      </c>
      <c r="B4" s="650"/>
      <c r="C4" s="650"/>
      <c r="D4" s="650"/>
      <c r="E4" s="650"/>
      <c r="F4" s="650"/>
      <c r="G4" s="651">
        <v>4</v>
      </c>
      <c r="H4" s="652"/>
      <c r="I4" s="653">
        <v>43411</v>
      </c>
      <c r="J4" s="654"/>
      <c r="K4" s="655"/>
      <c r="L4" s="651">
        <v>1</v>
      </c>
      <c r="M4" s="656"/>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row>
    <row r="5" spans="1:212" x14ac:dyDescent="0.2">
      <c r="F5" s="391"/>
      <c r="G5" s="391"/>
      <c r="H5" s="391"/>
      <c r="I5" s="391"/>
      <c r="J5" s="391"/>
      <c r="K5" s="391"/>
      <c r="L5" s="391"/>
      <c r="M5" s="392"/>
    </row>
    <row r="6" spans="1:212" s="368" customFormat="1" ht="24.75" customHeight="1" x14ac:dyDescent="0.2">
      <c r="A6" s="644" t="s">
        <v>5</v>
      </c>
      <c r="B6" s="644"/>
      <c r="C6" s="644"/>
      <c r="D6" s="644"/>
      <c r="E6" s="644"/>
      <c r="F6" s="644"/>
      <c r="G6" s="645" t="s">
        <v>552</v>
      </c>
      <c r="H6" s="646"/>
      <c r="I6" s="646"/>
      <c r="J6" s="646"/>
      <c r="K6" s="646"/>
      <c r="L6" s="646"/>
      <c r="M6" s="646"/>
    </row>
    <row r="7" spans="1:212" s="368" customFormat="1" ht="24" customHeight="1" x14ac:dyDescent="0.2">
      <c r="A7" s="644" t="s">
        <v>1</v>
      </c>
      <c r="B7" s="644"/>
      <c r="C7" s="644"/>
      <c r="D7" s="644"/>
      <c r="E7" s="644"/>
      <c r="F7" s="644"/>
      <c r="G7" s="645"/>
      <c r="H7" s="646"/>
      <c r="I7" s="646"/>
      <c r="J7" s="646"/>
      <c r="K7" s="646"/>
      <c r="L7" s="646"/>
      <c r="M7" s="646"/>
    </row>
    <row r="8" spans="1:212" s="368" customFormat="1" ht="27" customHeight="1" x14ac:dyDescent="0.2">
      <c r="A8" s="644" t="s">
        <v>0</v>
      </c>
      <c r="B8" s="644"/>
      <c r="C8" s="644"/>
      <c r="D8" s="644"/>
      <c r="E8" s="644"/>
      <c r="F8" s="644"/>
      <c r="G8" s="645" t="s">
        <v>553</v>
      </c>
      <c r="H8" s="646"/>
      <c r="I8" s="646"/>
      <c r="J8" s="646"/>
      <c r="K8" s="646"/>
      <c r="L8" s="646"/>
      <c r="M8" s="646"/>
    </row>
    <row r="9" spans="1:212" s="368" customFormat="1" ht="29.25" customHeight="1" x14ac:dyDescent="0.2">
      <c r="A9" s="644" t="s">
        <v>6</v>
      </c>
      <c r="B9" s="644"/>
      <c r="C9" s="644"/>
      <c r="D9" s="644"/>
      <c r="E9" s="644"/>
      <c r="F9" s="644"/>
      <c r="G9" s="645" t="s">
        <v>552</v>
      </c>
      <c r="H9" s="646"/>
      <c r="I9" s="646"/>
      <c r="J9" s="646"/>
      <c r="K9" s="646"/>
      <c r="L9" s="646"/>
      <c r="M9" s="646"/>
    </row>
    <row r="10" spans="1:212" s="368" customFormat="1" ht="26.25" customHeight="1" x14ac:dyDescent="0.2">
      <c r="A10" s="644" t="s">
        <v>13</v>
      </c>
      <c r="B10" s="644"/>
      <c r="C10" s="644"/>
      <c r="D10" s="644"/>
      <c r="E10" s="644"/>
      <c r="F10" s="644"/>
      <c r="G10" s="645" t="s">
        <v>33</v>
      </c>
      <c r="H10" s="646"/>
      <c r="I10" s="646"/>
      <c r="J10" s="646"/>
      <c r="K10" s="646"/>
      <c r="L10" s="646"/>
      <c r="M10" s="646"/>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3"/>
      <c r="AM10" s="393"/>
      <c r="AN10" s="393"/>
      <c r="AO10" s="393"/>
      <c r="AP10" s="393"/>
      <c r="AQ10" s="393"/>
      <c r="AR10" s="393"/>
      <c r="AS10" s="393"/>
      <c r="AT10" s="393"/>
      <c r="AU10" s="393"/>
      <c r="AV10" s="393"/>
      <c r="AW10" s="393"/>
      <c r="AX10" s="393"/>
      <c r="AY10" s="393"/>
      <c r="AZ10" s="393"/>
      <c r="BA10" s="393"/>
      <c r="BB10" s="393"/>
      <c r="BC10" s="393"/>
      <c r="BD10" s="393"/>
      <c r="BE10" s="393"/>
      <c r="BF10" s="393"/>
      <c r="BG10" s="393"/>
      <c r="BH10" s="393"/>
      <c r="BI10" s="393"/>
      <c r="BJ10" s="393"/>
      <c r="BK10" s="393"/>
      <c r="BL10" s="393"/>
      <c r="BM10" s="393"/>
      <c r="BN10" s="393"/>
      <c r="BO10" s="393"/>
      <c r="BP10" s="393"/>
      <c r="BQ10" s="393"/>
      <c r="BR10" s="393"/>
      <c r="BS10" s="393"/>
      <c r="BT10" s="393"/>
      <c r="BU10" s="393"/>
      <c r="BV10" s="393"/>
      <c r="BW10" s="393"/>
      <c r="BX10" s="393"/>
      <c r="BY10" s="393"/>
      <c r="BZ10" s="393"/>
      <c r="CA10" s="393"/>
      <c r="CB10" s="393"/>
      <c r="CC10" s="393"/>
      <c r="CD10" s="393"/>
      <c r="CE10" s="393"/>
      <c r="CF10" s="393"/>
      <c r="CG10" s="393"/>
      <c r="CH10" s="393"/>
      <c r="CI10" s="393"/>
      <c r="CJ10" s="393"/>
      <c r="CK10" s="393"/>
      <c r="CL10" s="393"/>
      <c r="CM10" s="393"/>
      <c r="CN10" s="393"/>
      <c r="CO10" s="393"/>
      <c r="CP10" s="393"/>
      <c r="CQ10" s="393"/>
      <c r="CR10" s="393"/>
      <c r="CS10" s="393"/>
      <c r="CT10" s="393"/>
      <c r="CU10" s="393"/>
      <c r="CV10" s="393"/>
      <c r="CW10" s="393"/>
      <c r="CX10" s="393"/>
      <c r="CY10" s="393"/>
      <c r="CZ10" s="393"/>
      <c r="DA10" s="393"/>
      <c r="DB10" s="393"/>
      <c r="DC10" s="393"/>
      <c r="DD10" s="393"/>
      <c r="DE10" s="393"/>
      <c r="DF10" s="393"/>
      <c r="DG10" s="393"/>
      <c r="DH10" s="393"/>
      <c r="DI10" s="393"/>
      <c r="DJ10" s="393"/>
      <c r="DK10" s="393"/>
      <c r="DL10" s="393"/>
      <c r="DM10" s="393"/>
      <c r="DN10" s="393"/>
      <c r="DO10" s="393"/>
      <c r="DP10" s="393"/>
      <c r="DQ10" s="393"/>
      <c r="DR10" s="393"/>
      <c r="DS10" s="393"/>
      <c r="DT10" s="393"/>
      <c r="DU10" s="393"/>
      <c r="DV10" s="393"/>
      <c r="DW10" s="393"/>
      <c r="DX10" s="393"/>
      <c r="DY10" s="393"/>
      <c r="DZ10" s="393"/>
      <c r="EA10" s="393"/>
      <c r="EB10" s="393"/>
      <c r="EC10" s="393"/>
      <c r="ED10" s="393"/>
      <c r="EE10" s="393"/>
      <c r="EF10" s="393"/>
      <c r="EG10" s="393"/>
      <c r="EH10" s="393"/>
      <c r="EI10" s="393"/>
      <c r="EJ10" s="393"/>
      <c r="EK10" s="393"/>
      <c r="EL10" s="393"/>
      <c r="EM10" s="393"/>
      <c r="EN10" s="393"/>
      <c r="EO10" s="393"/>
      <c r="EP10" s="393"/>
      <c r="EQ10" s="393"/>
      <c r="ER10" s="393"/>
      <c r="ES10" s="393"/>
      <c r="ET10" s="393"/>
      <c r="EU10" s="393"/>
      <c r="EV10" s="393"/>
      <c r="EW10" s="393"/>
      <c r="EX10" s="393"/>
      <c r="EY10" s="393"/>
      <c r="EZ10" s="393"/>
      <c r="FA10" s="393"/>
      <c r="FB10" s="393"/>
      <c r="FC10" s="393"/>
      <c r="FD10" s="393"/>
      <c r="FE10" s="393"/>
      <c r="FF10" s="393"/>
      <c r="FG10" s="393"/>
      <c r="FH10" s="393"/>
      <c r="FI10" s="393"/>
      <c r="FJ10" s="393"/>
      <c r="FK10" s="393"/>
      <c r="FL10" s="393"/>
      <c r="FM10" s="393"/>
      <c r="FN10" s="393"/>
      <c r="FO10" s="393"/>
      <c r="FP10" s="393"/>
      <c r="FQ10" s="393"/>
      <c r="FR10" s="393"/>
      <c r="FS10" s="393"/>
      <c r="FT10" s="393"/>
      <c r="FU10" s="393"/>
      <c r="FV10" s="393"/>
      <c r="FW10" s="393"/>
      <c r="FX10" s="393"/>
      <c r="FY10" s="393"/>
      <c r="FZ10" s="393"/>
      <c r="GA10" s="393"/>
      <c r="GB10" s="393"/>
      <c r="GC10" s="393"/>
      <c r="GD10" s="393"/>
      <c r="GE10" s="393"/>
      <c r="GF10" s="393"/>
      <c r="GG10" s="393"/>
      <c r="GH10" s="393"/>
      <c r="GI10" s="393"/>
      <c r="GJ10" s="393"/>
      <c r="GK10" s="393"/>
      <c r="GL10" s="393"/>
      <c r="GM10" s="393"/>
      <c r="GN10" s="393"/>
      <c r="GO10" s="393"/>
      <c r="GP10" s="393"/>
      <c r="GQ10" s="393"/>
      <c r="GR10" s="393"/>
      <c r="GS10" s="393"/>
      <c r="GT10" s="393"/>
      <c r="GU10" s="393"/>
      <c r="GV10" s="393"/>
      <c r="GW10" s="393"/>
      <c r="GX10" s="393"/>
      <c r="GY10" s="393"/>
      <c r="GZ10" s="393"/>
      <c r="HA10" s="393"/>
      <c r="HB10" s="393"/>
      <c r="HC10" s="393"/>
      <c r="HD10" s="393"/>
    </row>
    <row r="11" spans="1:212" ht="15.75" thickBot="1" x14ac:dyDescent="0.25">
      <c r="F11" s="391"/>
      <c r="G11" s="391"/>
      <c r="H11" s="391"/>
      <c r="I11" s="391"/>
      <c r="J11" s="391"/>
      <c r="K11" s="391"/>
      <c r="L11" s="391"/>
      <c r="M11" s="392"/>
    </row>
    <row r="12" spans="1:212" s="368" customFormat="1" ht="24.75" customHeight="1" thickBot="1" x14ac:dyDescent="0.25">
      <c r="A12" s="647" t="s">
        <v>30</v>
      </c>
      <c r="B12" s="548"/>
      <c r="C12" s="548"/>
      <c r="D12" s="548"/>
      <c r="E12" s="548"/>
      <c r="F12" s="648"/>
      <c r="G12" s="649" t="s">
        <v>3</v>
      </c>
      <c r="H12" s="548"/>
      <c r="I12" s="542" t="s">
        <v>16</v>
      </c>
      <c r="J12" s="533" t="s">
        <v>15</v>
      </c>
      <c r="K12" s="544" t="s">
        <v>24</v>
      </c>
      <c r="L12" s="533" t="s">
        <v>25</v>
      </c>
      <c r="M12" s="544" t="s">
        <v>21</v>
      </c>
    </row>
    <row r="13" spans="1:212" s="368" customFormat="1" ht="49.5" customHeight="1" x14ac:dyDescent="0.2">
      <c r="A13" s="21" t="s">
        <v>20</v>
      </c>
      <c r="B13" s="22" t="s">
        <v>28</v>
      </c>
      <c r="C13" s="22" t="s">
        <v>29</v>
      </c>
      <c r="D13" s="22" t="s">
        <v>26</v>
      </c>
      <c r="E13" s="23" t="s">
        <v>27</v>
      </c>
      <c r="F13" s="359" t="s">
        <v>2</v>
      </c>
      <c r="G13" s="394" t="s">
        <v>22</v>
      </c>
      <c r="H13" s="11" t="s">
        <v>23</v>
      </c>
      <c r="I13" s="543"/>
      <c r="J13" s="534"/>
      <c r="K13" s="545"/>
      <c r="L13" s="534"/>
      <c r="M13" s="545"/>
    </row>
    <row r="14" spans="1:212" s="368" customFormat="1" ht="24" customHeight="1" x14ac:dyDescent="0.2">
      <c r="A14" s="643" t="s">
        <v>554</v>
      </c>
      <c r="B14" s="643"/>
      <c r="C14" s="643"/>
      <c r="D14" s="643"/>
      <c r="E14" s="643"/>
      <c r="F14" s="643"/>
      <c r="G14" s="643"/>
      <c r="H14" s="643"/>
      <c r="I14" s="643"/>
      <c r="J14" s="643"/>
      <c r="K14" s="643"/>
      <c r="L14" s="643"/>
      <c r="M14" s="643"/>
    </row>
    <row r="15" spans="1:212" s="368" customFormat="1" ht="54.75" customHeight="1" x14ac:dyDescent="0.2">
      <c r="A15" s="518" t="s">
        <v>35</v>
      </c>
      <c r="B15" s="518" t="s">
        <v>555</v>
      </c>
      <c r="C15" s="518" t="s">
        <v>556</v>
      </c>
      <c r="D15" s="525" t="s">
        <v>557</v>
      </c>
      <c r="E15" s="525" t="s">
        <v>558</v>
      </c>
      <c r="F15" s="19" t="s">
        <v>559</v>
      </c>
      <c r="G15" s="71" t="s">
        <v>560</v>
      </c>
      <c r="H15" s="71" t="s">
        <v>560</v>
      </c>
      <c r="I15" s="19" t="s">
        <v>561</v>
      </c>
      <c r="J15" s="83">
        <v>10</v>
      </c>
      <c r="K15" s="525" t="s">
        <v>562</v>
      </c>
      <c r="L15" s="525" t="s">
        <v>563</v>
      </c>
      <c r="M15" s="28"/>
    </row>
    <row r="16" spans="1:212" s="368" customFormat="1" ht="82.5" customHeight="1" x14ac:dyDescent="0.2">
      <c r="A16" s="518"/>
      <c r="B16" s="518"/>
      <c r="C16" s="518"/>
      <c r="D16" s="525"/>
      <c r="E16" s="525"/>
      <c r="F16" s="71" t="s">
        <v>564</v>
      </c>
      <c r="G16" s="71" t="s">
        <v>210</v>
      </c>
      <c r="H16" s="71" t="s">
        <v>565</v>
      </c>
      <c r="I16" s="19" t="s">
        <v>566</v>
      </c>
      <c r="J16" s="83">
        <v>10</v>
      </c>
      <c r="K16" s="525"/>
      <c r="L16" s="525"/>
      <c r="M16" s="28"/>
    </row>
    <row r="17" spans="1:17" s="368" customFormat="1" ht="87" customHeight="1" x14ac:dyDescent="0.2">
      <c r="A17" s="518"/>
      <c r="B17" s="518"/>
      <c r="C17" s="518"/>
      <c r="D17" s="525"/>
      <c r="E17" s="525"/>
      <c r="F17" s="71" t="s">
        <v>567</v>
      </c>
      <c r="G17" s="71" t="s">
        <v>560</v>
      </c>
      <c r="H17" s="71" t="s">
        <v>217</v>
      </c>
      <c r="I17" s="19" t="s">
        <v>561</v>
      </c>
      <c r="J17" s="83">
        <v>10</v>
      </c>
      <c r="K17" s="525"/>
      <c r="L17" s="525"/>
      <c r="M17" s="28"/>
    </row>
    <row r="18" spans="1:17" ht="170.25" customHeight="1" x14ac:dyDescent="0.2">
      <c r="A18" s="518"/>
      <c r="B18" s="518"/>
      <c r="C18" s="518"/>
      <c r="D18" s="525"/>
      <c r="E18" s="525"/>
      <c r="F18" s="16" t="s">
        <v>568</v>
      </c>
      <c r="G18" s="71" t="s">
        <v>560</v>
      </c>
      <c r="H18" s="71" t="s">
        <v>217</v>
      </c>
      <c r="I18" s="19" t="s">
        <v>569</v>
      </c>
      <c r="J18" s="325">
        <v>10</v>
      </c>
      <c r="K18" s="525"/>
      <c r="L18" s="525"/>
      <c r="M18" s="24"/>
      <c r="P18" s="368"/>
      <c r="Q18" s="368"/>
    </row>
    <row r="19" spans="1:17" ht="56.25" customHeight="1" x14ac:dyDescent="0.2">
      <c r="A19" s="518"/>
      <c r="B19" s="518"/>
      <c r="C19" s="518"/>
      <c r="D19" s="525"/>
      <c r="E19" s="525"/>
      <c r="F19" s="395" t="s">
        <v>570</v>
      </c>
      <c r="G19" s="71" t="s">
        <v>571</v>
      </c>
      <c r="H19" s="71" t="s">
        <v>217</v>
      </c>
      <c r="I19" s="19" t="s">
        <v>572</v>
      </c>
      <c r="J19" s="325">
        <v>10</v>
      </c>
      <c r="K19" s="525"/>
      <c r="L19" s="525"/>
      <c r="M19" s="24"/>
      <c r="P19" s="368"/>
      <c r="Q19" s="368"/>
    </row>
    <row r="20" spans="1:17" ht="21" customHeight="1" x14ac:dyDescent="0.2">
      <c r="A20" s="642" t="s">
        <v>573</v>
      </c>
      <c r="B20" s="642"/>
      <c r="C20" s="642"/>
      <c r="D20" s="642"/>
      <c r="E20" s="642"/>
      <c r="F20" s="642"/>
      <c r="G20" s="642"/>
      <c r="H20" s="642"/>
      <c r="I20" s="642"/>
      <c r="J20" s="642"/>
      <c r="K20" s="642"/>
      <c r="L20" s="642"/>
      <c r="M20" s="642"/>
      <c r="P20" s="368"/>
      <c r="Q20" s="368"/>
    </row>
    <row r="21" spans="1:17" ht="294.75" customHeight="1" x14ac:dyDescent="0.2">
      <c r="A21" s="24" t="s">
        <v>573</v>
      </c>
      <c r="B21" s="24" t="s">
        <v>555</v>
      </c>
      <c r="C21" s="24" t="s">
        <v>556</v>
      </c>
      <c r="D21" s="29" t="s">
        <v>557</v>
      </c>
      <c r="E21" s="29" t="s">
        <v>558</v>
      </c>
      <c r="F21" s="396" t="s">
        <v>574</v>
      </c>
      <c r="G21" s="71" t="s">
        <v>210</v>
      </c>
      <c r="H21" s="71" t="s">
        <v>565</v>
      </c>
      <c r="I21" s="19" t="s">
        <v>575</v>
      </c>
      <c r="J21" s="325">
        <v>10</v>
      </c>
      <c r="K21" s="29"/>
      <c r="L21" s="29"/>
      <c r="M21" s="24"/>
      <c r="P21" s="368"/>
      <c r="Q21" s="368"/>
    </row>
    <row r="22" spans="1:17" ht="150" customHeight="1" x14ac:dyDescent="0.2">
      <c r="A22" s="24" t="s">
        <v>573</v>
      </c>
      <c r="B22" s="24" t="s">
        <v>555</v>
      </c>
      <c r="C22" s="24" t="s">
        <v>556</v>
      </c>
      <c r="D22" s="29" t="s">
        <v>557</v>
      </c>
      <c r="E22" s="29" t="s">
        <v>558</v>
      </c>
      <c r="F22" s="395" t="s">
        <v>576</v>
      </c>
      <c r="G22" s="71" t="s">
        <v>210</v>
      </c>
      <c r="H22" s="71" t="s">
        <v>217</v>
      </c>
      <c r="I22" s="19" t="s">
        <v>577</v>
      </c>
      <c r="J22" s="325">
        <v>10</v>
      </c>
      <c r="K22" s="29"/>
      <c r="L22" s="29"/>
      <c r="M22" s="24"/>
      <c r="P22" s="368"/>
      <c r="Q22" s="368"/>
    </row>
    <row r="23" spans="1:17" ht="136.5" customHeight="1" x14ac:dyDescent="0.2">
      <c r="A23" s="24" t="s">
        <v>573</v>
      </c>
      <c r="B23" s="24" t="s">
        <v>555</v>
      </c>
      <c r="C23" s="24" t="s">
        <v>556</v>
      </c>
      <c r="D23" s="29" t="s">
        <v>557</v>
      </c>
      <c r="E23" s="29" t="s">
        <v>558</v>
      </c>
      <c r="F23" s="396" t="s">
        <v>578</v>
      </c>
      <c r="G23" s="71" t="s">
        <v>560</v>
      </c>
      <c r="H23" s="71" t="s">
        <v>217</v>
      </c>
      <c r="I23" s="19" t="s">
        <v>579</v>
      </c>
      <c r="J23" s="325">
        <v>10</v>
      </c>
      <c r="K23" s="29"/>
      <c r="L23" s="29"/>
      <c r="M23" s="24"/>
      <c r="P23" s="368"/>
      <c r="Q23" s="368"/>
    </row>
    <row r="24" spans="1:17" ht="274.5" customHeight="1" x14ac:dyDescent="0.2">
      <c r="A24" s="24" t="s">
        <v>573</v>
      </c>
      <c r="B24" s="24" t="s">
        <v>555</v>
      </c>
      <c r="C24" s="24" t="s">
        <v>556</v>
      </c>
      <c r="D24" s="29" t="s">
        <v>557</v>
      </c>
      <c r="E24" s="29" t="s">
        <v>558</v>
      </c>
      <c r="F24" s="323" t="s">
        <v>580</v>
      </c>
      <c r="G24" s="71" t="s">
        <v>210</v>
      </c>
      <c r="H24" s="71" t="s">
        <v>217</v>
      </c>
      <c r="I24" s="19" t="s">
        <v>581</v>
      </c>
      <c r="J24" s="325">
        <v>10</v>
      </c>
      <c r="K24" s="29"/>
      <c r="L24" s="29"/>
      <c r="M24" s="24"/>
      <c r="P24" s="368"/>
      <c r="Q24" s="368"/>
    </row>
    <row r="25" spans="1:17" ht="73.5" customHeight="1" x14ac:dyDescent="0.2">
      <c r="A25" s="518" t="s">
        <v>582</v>
      </c>
      <c r="B25" s="518" t="s">
        <v>555</v>
      </c>
      <c r="C25" s="518" t="s">
        <v>556</v>
      </c>
      <c r="D25" s="525" t="s">
        <v>557</v>
      </c>
      <c r="E25" s="525" t="s">
        <v>558</v>
      </c>
      <c r="F25" s="395" t="s">
        <v>583</v>
      </c>
      <c r="G25" s="71" t="s">
        <v>565</v>
      </c>
      <c r="H25" s="71" t="s">
        <v>565</v>
      </c>
      <c r="I25" s="19" t="s">
        <v>584</v>
      </c>
      <c r="J25" s="325">
        <v>5</v>
      </c>
      <c r="K25" s="29"/>
      <c r="L25" s="29"/>
      <c r="M25" s="24"/>
      <c r="P25" s="368"/>
      <c r="Q25" s="368"/>
    </row>
    <row r="26" spans="1:17" ht="184.5" customHeight="1" x14ac:dyDescent="0.2">
      <c r="A26" s="518"/>
      <c r="B26" s="518"/>
      <c r="C26" s="518"/>
      <c r="D26" s="525"/>
      <c r="E26" s="525"/>
      <c r="F26" s="395" t="s">
        <v>585</v>
      </c>
      <c r="G26" s="71" t="s">
        <v>565</v>
      </c>
      <c r="H26" s="71" t="s">
        <v>565</v>
      </c>
      <c r="I26" s="19" t="s">
        <v>586</v>
      </c>
      <c r="J26" s="325">
        <v>5</v>
      </c>
      <c r="K26" s="29"/>
      <c r="L26" s="29"/>
      <c r="M26" s="24"/>
      <c r="P26" s="368"/>
      <c r="Q26" s="368"/>
    </row>
    <row r="27" spans="1:17" ht="46.5" customHeight="1" x14ac:dyDescent="0.2">
      <c r="A27" s="30"/>
      <c r="B27" s="30"/>
      <c r="C27" s="30"/>
      <c r="D27" s="397"/>
      <c r="E27" s="397"/>
      <c r="F27" s="398"/>
      <c r="G27" s="31"/>
      <c r="H27" s="31"/>
      <c r="I27" s="36"/>
      <c r="J27" s="172"/>
      <c r="K27" s="397"/>
      <c r="L27" s="397"/>
      <c r="M27" s="30"/>
      <c r="P27" s="368"/>
      <c r="Q27" s="368"/>
    </row>
    <row r="28" spans="1:17" ht="46.5" customHeight="1" x14ac:dyDescent="0.2">
      <c r="A28" s="30"/>
      <c r="B28" s="30"/>
      <c r="C28" s="30"/>
      <c r="D28" s="397"/>
      <c r="E28" s="397"/>
      <c r="F28" s="398"/>
      <c r="G28" s="31"/>
      <c r="H28" s="31"/>
      <c r="I28" s="36"/>
      <c r="J28" s="172"/>
      <c r="K28" s="397"/>
      <c r="L28" s="397"/>
      <c r="M28" s="30"/>
      <c r="P28" s="368"/>
      <c r="Q28" s="368"/>
    </row>
    <row r="29" spans="1:17" s="1" customFormat="1" x14ac:dyDescent="0.3">
      <c r="A29" s="1" t="s">
        <v>907</v>
      </c>
      <c r="M29" s="4"/>
      <c r="N29" s="3"/>
      <c r="O29" s="3"/>
    </row>
    <row r="30" spans="1:17" ht="46.5" customHeight="1" x14ac:dyDescent="0.2">
      <c r="A30" s="30"/>
      <c r="B30" s="30"/>
      <c r="C30" s="30"/>
      <c r="D30" s="397"/>
      <c r="E30" s="397"/>
      <c r="F30" s="398"/>
      <c r="G30" s="31"/>
      <c r="H30" s="31"/>
      <c r="I30" s="36"/>
      <c r="J30" s="172"/>
      <c r="K30" s="397"/>
      <c r="L30" s="397"/>
      <c r="M30" s="30"/>
      <c r="P30" s="368"/>
      <c r="Q30" s="368"/>
    </row>
    <row r="31" spans="1:17" ht="46.5" customHeight="1" x14ac:dyDescent="0.2">
      <c r="A31" s="30"/>
      <c r="B31" s="30"/>
      <c r="C31" s="30"/>
      <c r="D31" s="397"/>
      <c r="E31" s="397"/>
      <c r="F31" s="398"/>
      <c r="G31" s="31"/>
      <c r="H31" s="31"/>
      <c r="I31" s="36"/>
      <c r="J31" s="172"/>
      <c r="K31" s="397"/>
      <c r="L31" s="397"/>
      <c r="M31" s="30"/>
      <c r="P31" s="368"/>
      <c r="Q31" s="368"/>
    </row>
    <row r="32" spans="1:17" ht="46.5" customHeight="1" x14ac:dyDescent="0.2">
      <c r="A32" s="30"/>
      <c r="B32" s="30"/>
      <c r="C32" s="30"/>
      <c r="D32" s="397"/>
      <c r="E32" s="397"/>
      <c r="F32" s="398"/>
      <c r="G32" s="31"/>
      <c r="H32" s="31"/>
      <c r="I32" s="36"/>
      <c r="J32" s="172"/>
      <c r="K32" s="397"/>
      <c r="L32" s="397"/>
      <c r="M32" s="30"/>
      <c r="P32" s="368"/>
      <c r="Q32" s="368"/>
    </row>
    <row r="33" spans="1:17" ht="46.5" customHeight="1" x14ac:dyDescent="0.2">
      <c r="A33" s="30"/>
      <c r="B33" s="30"/>
      <c r="C33" s="30"/>
      <c r="D33" s="397"/>
      <c r="E33" s="397"/>
      <c r="F33" s="398"/>
      <c r="G33" s="31"/>
      <c r="H33" s="31"/>
      <c r="I33" s="36"/>
      <c r="J33" s="172"/>
      <c r="K33" s="397"/>
      <c r="L33" s="397"/>
      <c r="M33" s="30"/>
      <c r="P33" s="368"/>
      <c r="Q33" s="368"/>
    </row>
    <row r="34" spans="1:17" ht="46.5" customHeight="1" x14ac:dyDescent="0.2">
      <c r="A34" s="30"/>
      <c r="B34" s="30"/>
      <c r="C34" s="30"/>
      <c r="D34" s="397"/>
      <c r="E34" s="397"/>
      <c r="F34" s="398"/>
      <c r="G34" s="31"/>
      <c r="H34" s="31"/>
      <c r="I34" s="36"/>
      <c r="J34" s="172"/>
      <c r="K34" s="397"/>
      <c r="L34" s="397"/>
      <c r="M34" s="30"/>
      <c r="P34" s="368"/>
      <c r="Q34" s="368"/>
    </row>
    <row r="35" spans="1:17" ht="46.5" customHeight="1" x14ac:dyDescent="0.2">
      <c r="A35" s="30"/>
      <c r="B35" s="30"/>
      <c r="C35" s="30"/>
      <c r="D35" s="397"/>
      <c r="E35" s="397"/>
      <c r="F35" s="398"/>
      <c r="G35" s="31"/>
      <c r="H35" s="31"/>
      <c r="I35" s="36"/>
      <c r="J35" s="172"/>
      <c r="K35" s="397"/>
      <c r="L35" s="397"/>
      <c r="M35" s="30"/>
      <c r="P35" s="368"/>
      <c r="Q35" s="368"/>
    </row>
    <row r="36" spans="1:17" ht="46.5" customHeight="1" x14ac:dyDescent="0.2">
      <c r="A36" s="30"/>
      <c r="B36" s="30"/>
      <c r="C36" s="30"/>
      <c r="D36" s="397"/>
      <c r="E36" s="397"/>
      <c r="F36" s="398"/>
      <c r="G36" s="31"/>
      <c r="H36" s="31"/>
      <c r="I36" s="36"/>
      <c r="J36" s="172"/>
      <c r="K36" s="397"/>
      <c r="L36" s="397"/>
      <c r="M36" s="30"/>
      <c r="P36" s="368"/>
      <c r="Q36" s="368"/>
    </row>
    <row r="37" spans="1:17" ht="46.5" customHeight="1" x14ac:dyDescent="0.2">
      <c r="A37" s="30"/>
      <c r="B37" s="30"/>
      <c r="C37" s="30"/>
      <c r="D37" s="397"/>
      <c r="E37" s="397"/>
      <c r="F37" s="398"/>
      <c r="G37" s="31"/>
      <c r="H37" s="31"/>
      <c r="I37" s="36"/>
      <c r="J37" s="172"/>
      <c r="K37" s="397"/>
      <c r="L37" s="397"/>
      <c r="M37" s="30"/>
      <c r="P37" s="368"/>
      <c r="Q37" s="368"/>
    </row>
    <row r="38" spans="1:17" ht="46.5" customHeight="1" x14ac:dyDescent="0.2">
      <c r="A38" s="30"/>
      <c r="B38" s="30"/>
      <c r="C38" s="30"/>
      <c r="D38" s="397"/>
      <c r="E38" s="397"/>
      <c r="F38" s="398"/>
      <c r="G38" s="31"/>
      <c r="H38" s="31"/>
      <c r="I38" s="36"/>
      <c r="J38" s="172"/>
      <c r="K38" s="397"/>
      <c r="L38" s="397"/>
      <c r="M38" s="30"/>
      <c r="P38" s="368"/>
      <c r="Q38" s="368"/>
    </row>
    <row r="39" spans="1:17" ht="46.5" customHeight="1" x14ac:dyDescent="0.2">
      <c r="A39" s="30"/>
      <c r="B39" s="30"/>
      <c r="C39" s="30"/>
      <c r="D39" s="397"/>
      <c r="E39" s="397"/>
      <c r="F39" s="398"/>
      <c r="G39" s="31"/>
      <c r="H39" s="31"/>
      <c r="I39" s="36"/>
      <c r="J39" s="172"/>
      <c r="K39" s="397"/>
      <c r="L39" s="397"/>
      <c r="M39" s="30"/>
      <c r="P39" s="368"/>
      <c r="Q39" s="368"/>
    </row>
    <row r="40" spans="1:17" ht="46.5" customHeight="1" x14ac:dyDescent="0.2">
      <c r="A40" s="30"/>
      <c r="B40" s="30"/>
      <c r="C40" s="30"/>
      <c r="D40" s="397"/>
      <c r="E40" s="397"/>
      <c r="F40" s="398"/>
      <c r="G40" s="31"/>
      <c r="H40" s="31"/>
      <c r="I40" s="36"/>
      <c r="J40" s="172"/>
      <c r="K40" s="397"/>
      <c r="L40" s="397"/>
      <c r="M40" s="30"/>
      <c r="P40" s="368"/>
      <c r="Q40" s="368"/>
    </row>
    <row r="41" spans="1:17" ht="46.5" customHeight="1" x14ac:dyDescent="0.2">
      <c r="A41" s="30"/>
      <c r="B41" s="30"/>
      <c r="C41" s="30"/>
      <c r="D41" s="397"/>
      <c r="E41" s="397"/>
      <c r="F41" s="398"/>
      <c r="G41" s="31"/>
      <c r="H41" s="31"/>
      <c r="I41" s="36"/>
      <c r="J41" s="172"/>
      <c r="K41" s="397"/>
      <c r="L41" s="397"/>
      <c r="M41" s="30"/>
      <c r="P41" s="368"/>
      <c r="Q41" s="368"/>
    </row>
    <row r="42" spans="1:17" ht="46.5" customHeight="1" x14ac:dyDescent="0.2">
      <c r="A42" s="30"/>
      <c r="B42" s="30"/>
      <c r="C42" s="30"/>
      <c r="D42" s="397"/>
      <c r="E42" s="397"/>
      <c r="F42" s="398"/>
      <c r="G42" s="31"/>
      <c r="H42" s="31"/>
      <c r="I42" s="36"/>
      <c r="J42" s="172"/>
      <c r="K42" s="397"/>
      <c r="L42" s="397"/>
      <c r="M42" s="30"/>
      <c r="P42" s="368"/>
      <c r="Q42" s="368"/>
    </row>
    <row r="43" spans="1:17" ht="46.5" customHeight="1" x14ac:dyDescent="0.2">
      <c r="A43" s="30"/>
      <c r="B43" s="30"/>
      <c r="C43" s="30"/>
      <c r="D43" s="397"/>
      <c r="E43" s="397"/>
      <c r="F43" s="398"/>
      <c r="G43" s="31"/>
      <c r="H43" s="31"/>
      <c r="I43" s="36"/>
      <c r="J43" s="172"/>
      <c r="K43" s="397"/>
      <c r="L43" s="397"/>
      <c r="M43" s="30"/>
      <c r="P43" s="368"/>
      <c r="Q43" s="368"/>
    </row>
    <row r="44" spans="1:17" ht="46.5" customHeight="1" x14ac:dyDescent="0.2">
      <c r="A44" s="30"/>
      <c r="B44" s="30"/>
      <c r="C44" s="30"/>
      <c r="D44" s="397"/>
      <c r="E44" s="397"/>
      <c r="F44" s="398"/>
      <c r="G44" s="31"/>
      <c r="H44" s="31"/>
      <c r="I44" s="36"/>
      <c r="J44" s="172"/>
      <c r="K44" s="397"/>
      <c r="L44" s="397"/>
      <c r="M44" s="30"/>
      <c r="P44" s="368"/>
      <c r="Q44" s="368"/>
    </row>
    <row r="45" spans="1:17" ht="46.5" customHeight="1" x14ac:dyDescent="0.2">
      <c r="A45" s="30"/>
      <c r="B45" s="30"/>
      <c r="C45" s="30"/>
      <c r="D45" s="397"/>
      <c r="E45" s="397"/>
      <c r="F45" s="398"/>
      <c r="G45" s="31"/>
      <c r="H45" s="31"/>
      <c r="I45" s="36"/>
      <c r="J45" s="172"/>
      <c r="K45" s="397"/>
      <c r="L45" s="397"/>
      <c r="M45" s="30"/>
      <c r="P45" s="368"/>
      <c r="Q45" s="368"/>
    </row>
    <row r="46" spans="1:17" ht="46.5" customHeight="1" x14ac:dyDescent="0.2">
      <c r="A46" s="30"/>
      <c r="B46" s="30"/>
      <c r="C46" s="30"/>
      <c r="D46" s="397"/>
      <c r="E46" s="397"/>
      <c r="F46" s="398"/>
      <c r="G46" s="31"/>
      <c r="H46" s="31"/>
      <c r="I46" s="36"/>
      <c r="J46" s="172"/>
      <c r="K46" s="397"/>
      <c r="L46" s="397"/>
      <c r="M46" s="30"/>
      <c r="P46" s="368"/>
      <c r="Q46" s="368"/>
    </row>
    <row r="47" spans="1:17" ht="46.5" customHeight="1" x14ac:dyDescent="0.2">
      <c r="A47" s="30"/>
      <c r="B47" s="30"/>
      <c r="C47" s="30"/>
      <c r="D47" s="397"/>
      <c r="E47" s="397"/>
      <c r="F47" s="398"/>
      <c r="G47" s="31"/>
      <c r="H47" s="31"/>
      <c r="I47" s="36"/>
      <c r="J47" s="172"/>
      <c r="K47" s="397"/>
      <c r="L47" s="397"/>
      <c r="M47" s="30"/>
      <c r="P47" s="368"/>
      <c r="Q47" s="368"/>
    </row>
    <row r="48" spans="1:17" ht="46.5" customHeight="1" x14ac:dyDescent="0.2">
      <c r="A48" s="30"/>
      <c r="B48" s="30"/>
      <c r="C48" s="30"/>
      <c r="D48" s="397"/>
      <c r="E48" s="397"/>
      <c r="F48" s="398"/>
      <c r="G48" s="31"/>
      <c r="H48" s="31"/>
      <c r="I48" s="36"/>
      <c r="J48" s="172"/>
      <c r="K48" s="397"/>
      <c r="L48" s="397"/>
      <c r="M48" s="30"/>
      <c r="P48" s="368"/>
      <c r="Q48" s="368"/>
    </row>
    <row r="49" spans="1:17" ht="46.5" customHeight="1" x14ac:dyDescent="0.2">
      <c r="A49" s="30"/>
      <c r="B49" s="30"/>
      <c r="C49" s="30"/>
      <c r="D49" s="397"/>
      <c r="E49" s="397"/>
      <c r="F49" s="398"/>
      <c r="G49" s="31"/>
      <c r="H49" s="31"/>
      <c r="I49" s="36"/>
      <c r="J49" s="172"/>
      <c r="K49" s="397"/>
      <c r="L49" s="397"/>
      <c r="M49" s="30"/>
      <c r="P49" s="368"/>
      <c r="Q49" s="368"/>
    </row>
    <row r="50" spans="1:17" ht="46.5" customHeight="1" x14ac:dyDescent="0.2">
      <c r="A50" s="30"/>
      <c r="B50" s="30"/>
      <c r="C50" s="30"/>
      <c r="D50" s="397"/>
      <c r="E50" s="397"/>
      <c r="F50" s="398"/>
      <c r="G50" s="31"/>
      <c r="H50" s="31"/>
      <c r="I50" s="36"/>
      <c r="J50" s="172"/>
      <c r="K50" s="397"/>
      <c r="L50" s="397"/>
      <c r="M50" s="30"/>
      <c r="P50" s="368"/>
      <c r="Q50" s="368"/>
    </row>
    <row r="51" spans="1:17" ht="46.5" customHeight="1" x14ac:dyDescent="0.2">
      <c r="A51" s="30"/>
      <c r="B51" s="30"/>
      <c r="C51" s="30"/>
      <c r="D51" s="397"/>
      <c r="E51" s="397"/>
      <c r="F51" s="398"/>
      <c r="G51" s="31"/>
      <c r="H51" s="31"/>
      <c r="I51" s="36"/>
      <c r="J51" s="172"/>
      <c r="K51" s="397"/>
      <c r="L51" s="397"/>
      <c r="M51" s="30"/>
      <c r="P51" s="368"/>
      <c r="Q51" s="368"/>
    </row>
    <row r="52" spans="1:17" ht="46.5" customHeight="1" x14ac:dyDescent="0.2">
      <c r="A52" s="30"/>
      <c r="B52" s="30"/>
      <c r="C52" s="30"/>
      <c r="D52" s="397"/>
      <c r="E52" s="397"/>
      <c r="F52" s="398"/>
      <c r="G52" s="31"/>
      <c r="H52" s="31"/>
      <c r="I52" s="36"/>
      <c r="J52" s="172"/>
      <c r="K52" s="397"/>
      <c r="L52" s="397"/>
      <c r="M52" s="30"/>
      <c r="P52" s="368"/>
      <c r="Q52" s="368"/>
    </row>
    <row r="53" spans="1:17" ht="46.5" customHeight="1" x14ac:dyDescent="0.2">
      <c r="A53" s="30"/>
      <c r="B53" s="30"/>
      <c r="C53" s="30"/>
      <c r="D53" s="397"/>
      <c r="E53" s="397"/>
      <c r="F53" s="398"/>
      <c r="G53" s="31"/>
      <c r="H53" s="31"/>
      <c r="I53" s="36"/>
      <c r="J53" s="172"/>
      <c r="K53" s="397"/>
      <c r="L53" s="397"/>
      <c r="M53" s="30"/>
      <c r="P53" s="368"/>
      <c r="Q53" s="368"/>
    </row>
    <row r="54" spans="1:17" ht="46.5" customHeight="1" x14ac:dyDescent="0.2">
      <c r="A54" s="30"/>
      <c r="B54" s="30"/>
      <c r="C54" s="30"/>
      <c r="D54" s="397"/>
      <c r="E54" s="397"/>
      <c r="F54" s="398"/>
      <c r="G54" s="31"/>
      <c r="H54" s="31"/>
      <c r="I54" s="36"/>
      <c r="J54" s="172"/>
      <c r="K54" s="397"/>
      <c r="L54" s="397"/>
      <c r="M54" s="30"/>
      <c r="P54" s="368"/>
      <c r="Q54" s="368"/>
    </row>
    <row r="55" spans="1:17" ht="46.5" customHeight="1" x14ac:dyDescent="0.2">
      <c r="A55" s="30"/>
      <c r="B55" s="30"/>
      <c r="C55" s="30"/>
      <c r="D55" s="397"/>
      <c r="E55" s="397"/>
      <c r="F55" s="398"/>
      <c r="G55" s="31"/>
      <c r="H55" s="31"/>
      <c r="I55" s="36"/>
      <c r="J55" s="172"/>
      <c r="K55" s="397"/>
      <c r="L55" s="397"/>
      <c r="M55" s="30"/>
      <c r="P55" s="368"/>
      <c r="Q55" s="368"/>
    </row>
    <row r="56" spans="1:17" ht="46.5" customHeight="1" x14ac:dyDescent="0.2">
      <c r="A56" s="30"/>
      <c r="B56" s="30"/>
      <c r="C56" s="30"/>
      <c r="D56" s="397"/>
      <c r="E56" s="397"/>
      <c r="F56" s="398"/>
      <c r="G56" s="31"/>
      <c r="H56" s="31"/>
      <c r="I56" s="36"/>
      <c r="J56" s="172"/>
      <c r="K56" s="397"/>
      <c r="L56" s="397"/>
      <c r="M56" s="30"/>
      <c r="P56" s="368"/>
      <c r="Q56" s="368"/>
    </row>
    <row r="57" spans="1:17" ht="46.5" customHeight="1" x14ac:dyDescent="0.2">
      <c r="A57" s="30"/>
      <c r="B57" s="30"/>
      <c r="C57" s="30"/>
      <c r="D57" s="397"/>
      <c r="E57" s="397"/>
      <c r="F57" s="398"/>
      <c r="G57" s="31"/>
      <c r="H57" s="31"/>
      <c r="I57" s="36"/>
      <c r="J57" s="172"/>
      <c r="K57" s="397"/>
      <c r="L57" s="397"/>
      <c r="M57" s="30"/>
      <c r="P57" s="368"/>
      <c r="Q57" s="368"/>
    </row>
    <row r="58" spans="1:17" ht="46.5" customHeight="1" x14ac:dyDescent="0.2">
      <c r="A58" s="30"/>
      <c r="B58" s="30"/>
      <c r="C58" s="30"/>
      <c r="D58" s="397"/>
      <c r="E58" s="397"/>
      <c r="F58" s="398"/>
      <c r="G58" s="31"/>
      <c r="H58" s="31"/>
      <c r="I58" s="36"/>
      <c r="J58" s="172"/>
      <c r="K58" s="397"/>
      <c r="L58" s="397"/>
      <c r="M58" s="30"/>
      <c r="P58" s="368"/>
      <c r="Q58" s="368"/>
    </row>
    <row r="59" spans="1:17" ht="46.5" customHeight="1" x14ac:dyDescent="0.2">
      <c r="A59" s="30"/>
      <c r="B59" s="30"/>
      <c r="C59" s="30"/>
      <c r="D59" s="397"/>
      <c r="E59" s="397"/>
      <c r="F59" s="398"/>
      <c r="G59" s="31"/>
      <c r="H59" s="31"/>
      <c r="I59" s="36"/>
      <c r="J59" s="172"/>
      <c r="K59" s="397"/>
      <c r="L59" s="397"/>
      <c r="M59" s="30"/>
      <c r="P59" s="368"/>
      <c r="Q59" s="368"/>
    </row>
    <row r="60" spans="1:17" ht="46.5" customHeight="1" x14ac:dyDescent="0.2">
      <c r="A60" s="30"/>
      <c r="B60" s="30"/>
      <c r="C60" s="30"/>
      <c r="D60" s="397"/>
      <c r="E60" s="397"/>
      <c r="F60" s="398"/>
      <c r="G60" s="31"/>
      <c r="H60" s="31"/>
      <c r="I60" s="36"/>
      <c r="J60" s="172"/>
      <c r="K60" s="397"/>
      <c r="L60" s="397"/>
      <c r="M60" s="30"/>
      <c r="P60" s="368"/>
      <c r="Q60" s="368"/>
    </row>
    <row r="61" spans="1:17" ht="46.5" customHeight="1" x14ac:dyDescent="0.2">
      <c r="A61" s="30"/>
      <c r="B61" s="30"/>
      <c r="C61" s="30"/>
      <c r="D61" s="397"/>
      <c r="E61" s="397"/>
      <c r="F61" s="398"/>
      <c r="G61" s="31"/>
      <c r="H61" s="31"/>
      <c r="I61" s="36"/>
      <c r="J61" s="172"/>
      <c r="K61" s="397"/>
      <c r="L61" s="397"/>
      <c r="M61" s="30"/>
      <c r="P61" s="368"/>
      <c r="Q61" s="368"/>
    </row>
    <row r="62" spans="1:17" ht="46.5" customHeight="1" x14ac:dyDescent="0.2">
      <c r="A62" s="30"/>
      <c r="B62" s="30"/>
      <c r="C62" s="30"/>
      <c r="D62" s="397"/>
      <c r="E62" s="397"/>
      <c r="F62" s="398"/>
      <c r="G62" s="31"/>
      <c r="H62" s="31"/>
      <c r="I62" s="36"/>
      <c r="J62" s="172"/>
      <c r="K62" s="397"/>
      <c r="L62" s="397"/>
      <c r="M62" s="30"/>
      <c r="P62" s="368"/>
      <c r="Q62" s="368"/>
    </row>
    <row r="63" spans="1:17" ht="46.5" customHeight="1" x14ac:dyDescent="0.2">
      <c r="A63" s="30"/>
      <c r="B63" s="30"/>
      <c r="C63" s="30"/>
      <c r="D63" s="397"/>
      <c r="E63" s="397"/>
      <c r="F63" s="398"/>
      <c r="G63" s="31"/>
      <c r="H63" s="31"/>
      <c r="I63" s="36"/>
      <c r="J63" s="172"/>
      <c r="K63" s="397"/>
      <c r="L63" s="397"/>
      <c r="M63" s="30"/>
      <c r="P63" s="368"/>
      <c r="Q63" s="368"/>
    </row>
    <row r="64" spans="1:17" ht="46.5" customHeight="1" x14ac:dyDescent="0.2">
      <c r="A64" s="30"/>
      <c r="B64" s="30"/>
      <c r="C64" s="30"/>
      <c r="D64" s="397"/>
      <c r="E64" s="397"/>
      <c r="F64" s="398"/>
      <c r="G64" s="31"/>
      <c r="H64" s="31"/>
      <c r="I64" s="36"/>
      <c r="J64" s="172"/>
      <c r="K64" s="397"/>
      <c r="L64" s="397"/>
      <c r="M64" s="30"/>
      <c r="P64" s="368"/>
      <c r="Q64" s="368"/>
    </row>
    <row r="65" spans="1:17" ht="46.5" customHeight="1" x14ac:dyDescent="0.2">
      <c r="A65" s="30"/>
      <c r="B65" s="30"/>
      <c r="C65" s="30"/>
      <c r="D65" s="397"/>
      <c r="E65" s="397"/>
      <c r="F65" s="398"/>
      <c r="G65" s="31"/>
      <c r="H65" s="31"/>
      <c r="I65" s="36"/>
      <c r="J65" s="172"/>
      <c r="K65" s="397"/>
      <c r="L65" s="397"/>
      <c r="M65" s="30"/>
      <c r="P65" s="368"/>
      <c r="Q65" s="368"/>
    </row>
    <row r="66" spans="1:17" ht="46.5" customHeight="1" x14ac:dyDescent="0.2">
      <c r="A66" s="30"/>
      <c r="B66" s="30"/>
      <c r="C66" s="30"/>
      <c r="D66" s="397"/>
      <c r="E66" s="397"/>
      <c r="F66" s="398"/>
      <c r="G66" s="31"/>
      <c r="H66" s="31"/>
      <c r="I66" s="36"/>
      <c r="J66" s="172"/>
      <c r="K66" s="397"/>
      <c r="L66" s="397"/>
      <c r="M66" s="30"/>
      <c r="P66" s="368"/>
      <c r="Q66" s="368"/>
    </row>
    <row r="67" spans="1:17" ht="46.5" customHeight="1" x14ac:dyDescent="0.2">
      <c r="A67" s="30"/>
      <c r="B67" s="30"/>
      <c r="C67" s="30"/>
      <c r="D67" s="397"/>
      <c r="E67" s="397"/>
      <c r="F67" s="398"/>
      <c r="G67" s="31"/>
      <c r="H67" s="31"/>
      <c r="I67" s="36"/>
      <c r="J67" s="172"/>
      <c r="K67" s="397"/>
      <c r="L67" s="397"/>
      <c r="M67" s="30"/>
      <c r="P67" s="368"/>
      <c r="Q67" s="368"/>
    </row>
    <row r="68" spans="1:17" ht="46.5" customHeight="1" x14ac:dyDescent="0.2">
      <c r="A68" s="30"/>
      <c r="B68" s="30"/>
      <c r="C68" s="30"/>
      <c r="D68" s="397"/>
      <c r="E68" s="397"/>
      <c r="F68" s="398"/>
      <c r="G68" s="31"/>
      <c r="H68" s="31"/>
      <c r="I68" s="36"/>
      <c r="J68" s="172"/>
      <c r="K68" s="397"/>
      <c r="L68" s="397"/>
      <c r="M68" s="30"/>
      <c r="P68" s="368"/>
      <c r="Q68" s="368"/>
    </row>
    <row r="69" spans="1:17" ht="46.5" customHeight="1" x14ac:dyDescent="0.2">
      <c r="A69" s="30"/>
      <c r="B69" s="30"/>
      <c r="C69" s="30"/>
      <c r="D69" s="397"/>
      <c r="E69" s="397"/>
      <c r="F69" s="398"/>
      <c r="G69" s="31"/>
      <c r="H69" s="31"/>
      <c r="I69" s="36"/>
      <c r="J69" s="172"/>
      <c r="K69" s="397"/>
      <c r="L69" s="397"/>
      <c r="M69" s="30"/>
      <c r="P69" s="368"/>
      <c r="Q69" s="368"/>
    </row>
    <row r="70" spans="1:17" ht="46.5" customHeight="1" x14ac:dyDescent="0.2">
      <c r="A70" s="30"/>
      <c r="B70" s="30"/>
      <c r="C70" s="30"/>
      <c r="D70" s="397"/>
      <c r="E70" s="397"/>
      <c r="F70" s="398"/>
      <c r="G70" s="31"/>
      <c r="H70" s="31"/>
      <c r="I70" s="36"/>
      <c r="J70" s="172"/>
      <c r="K70" s="397"/>
      <c r="L70" s="397"/>
      <c r="M70" s="30"/>
      <c r="P70" s="368"/>
      <c r="Q70" s="368"/>
    </row>
    <row r="71" spans="1:17" ht="46.5" customHeight="1" x14ac:dyDescent="0.2">
      <c r="A71" s="30"/>
      <c r="B71" s="30"/>
      <c r="C71" s="30"/>
      <c r="D71" s="397"/>
      <c r="E71" s="397"/>
      <c r="F71" s="398"/>
      <c r="G71" s="31"/>
      <c r="H71" s="31"/>
      <c r="I71" s="36"/>
      <c r="J71" s="172"/>
      <c r="K71" s="397"/>
      <c r="L71" s="397"/>
      <c r="M71" s="30"/>
      <c r="P71" s="368"/>
      <c r="Q71" s="368"/>
    </row>
    <row r="72" spans="1:17" ht="46.5" customHeight="1" x14ac:dyDescent="0.2">
      <c r="A72" s="30"/>
      <c r="B72" s="30"/>
      <c r="C72" s="30"/>
      <c r="D72" s="397"/>
      <c r="E72" s="397"/>
      <c r="F72" s="398"/>
      <c r="G72" s="31"/>
      <c r="H72" s="31"/>
      <c r="I72" s="36"/>
      <c r="J72" s="172"/>
      <c r="K72" s="397"/>
      <c r="L72" s="397"/>
      <c r="M72" s="30"/>
      <c r="P72" s="368"/>
      <c r="Q72" s="368"/>
    </row>
    <row r="73" spans="1:17" ht="46.5" customHeight="1" x14ac:dyDescent="0.2">
      <c r="A73" s="30"/>
      <c r="B73" s="30"/>
      <c r="C73" s="30"/>
      <c r="D73" s="397"/>
      <c r="E73" s="397"/>
      <c r="F73" s="398"/>
      <c r="G73" s="31"/>
      <c r="H73" s="31"/>
      <c r="I73" s="36"/>
      <c r="J73" s="172"/>
      <c r="K73" s="397"/>
      <c r="L73" s="397"/>
      <c r="M73" s="30"/>
      <c r="P73" s="368"/>
      <c r="Q73" s="368"/>
    </row>
    <row r="74" spans="1:17" ht="46.5" customHeight="1" x14ac:dyDescent="0.2">
      <c r="A74" s="30"/>
      <c r="B74" s="30"/>
      <c r="C74" s="30"/>
      <c r="D74" s="397"/>
      <c r="E74" s="397"/>
      <c r="F74" s="398"/>
      <c r="G74" s="31"/>
      <c r="H74" s="31"/>
      <c r="I74" s="36"/>
      <c r="J74" s="172"/>
      <c r="K74" s="397"/>
      <c r="L74" s="397"/>
      <c r="M74" s="30"/>
      <c r="P74" s="368"/>
      <c r="Q74" s="368"/>
    </row>
    <row r="75" spans="1:17" ht="46.5" customHeight="1" x14ac:dyDescent="0.2">
      <c r="A75" s="30"/>
      <c r="B75" s="30"/>
      <c r="C75" s="30"/>
      <c r="D75" s="397"/>
      <c r="E75" s="397"/>
      <c r="F75" s="398"/>
      <c r="G75" s="31"/>
      <c r="H75" s="31"/>
      <c r="I75" s="36"/>
      <c r="J75" s="172"/>
      <c r="K75" s="397"/>
      <c r="L75" s="397"/>
      <c r="M75" s="30"/>
      <c r="P75" s="368"/>
      <c r="Q75" s="368"/>
    </row>
    <row r="76" spans="1:17" ht="46.5" customHeight="1" x14ac:dyDescent="0.2">
      <c r="A76" s="30"/>
      <c r="B76" s="30"/>
      <c r="C76" s="30"/>
      <c r="D76" s="397"/>
      <c r="E76" s="397"/>
      <c r="F76" s="398"/>
      <c r="G76" s="31"/>
      <c r="H76" s="31"/>
      <c r="I76" s="36"/>
      <c r="J76" s="172"/>
      <c r="K76" s="397"/>
      <c r="L76" s="397"/>
      <c r="M76" s="30"/>
      <c r="P76" s="368"/>
      <c r="Q76" s="368"/>
    </row>
    <row r="77" spans="1:17" ht="46.5" customHeight="1" x14ac:dyDescent="0.2">
      <c r="A77" s="30"/>
      <c r="B77" s="30"/>
      <c r="C77" s="30"/>
      <c r="D77" s="397"/>
      <c r="E77" s="397"/>
      <c r="F77" s="398"/>
      <c r="G77" s="31"/>
      <c r="H77" s="31"/>
      <c r="I77" s="36"/>
      <c r="J77" s="172"/>
      <c r="K77" s="397"/>
      <c r="L77" s="397"/>
      <c r="M77" s="30"/>
      <c r="P77" s="368"/>
      <c r="Q77" s="368"/>
    </row>
    <row r="78" spans="1:17" ht="46.5" customHeight="1" x14ac:dyDescent="0.2">
      <c r="A78" s="30"/>
      <c r="B78" s="30"/>
      <c r="C78" s="30"/>
      <c r="D78" s="397"/>
      <c r="E78" s="397"/>
      <c r="F78" s="398"/>
      <c r="G78" s="31"/>
      <c r="H78" s="31"/>
      <c r="I78" s="36"/>
      <c r="J78" s="172"/>
      <c r="K78" s="397"/>
      <c r="L78" s="397"/>
      <c r="M78" s="30"/>
      <c r="P78" s="368"/>
      <c r="Q78" s="368"/>
    </row>
    <row r="79" spans="1:17" ht="46.5" customHeight="1" x14ac:dyDescent="0.2">
      <c r="A79" s="30"/>
      <c r="B79" s="30"/>
      <c r="C79" s="30"/>
      <c r="D79" s="397"/>
      <c r="E79" s="397"/>
      <c r="F79" s="398"/>
      <c r="G79" s="31"/>
      <c r="H79" s="31"/>
      <c r="I79" s="36"/>
      <c r="J79" s="172"/>
      <c r="K79" s="397"/>
      <c r="L79" s="397"/>
      <c r="M79" s="30"/>
      <c r="P79" s="368"/>
      <c r="Q79" s="368"/>
    </row>
    <row r="80" spans="1:17" ht="46.5" customHeight="1" x14ac:dyDescent="0.2">
      <c r="A80" s="30"/>
      <c r="B80" s="30"/>
      <c r="C80" s="30"/>
      <c r="D80" s="397"/>
      <c r="E80" s="397"/>
      <c r="F80" s="398"/>
      <c r="G80" s="31"/>
      <c r="H80" s="31"/>
      <c r="I80" s="36"/>
      <c r="J80" s="172"/>
      <c r="K80" s="397"/>
      <c r="L80" s="397"/>
      <c r="M80" s="30"/>
      <c r="P80" s="368"/>
      <c r="Q80" s="368"/>
    </row>
    <row r="81" spans="1:17" ht="46.5" customHeight="1" x14ac:dyDescent="0.2">
      <c r="A81" s="30"/>
      <c r="B81" s="30"/>
      <c r="C81" s="30"/>
      <c r="D81" s="397"/>
      <c r="E81" s="397"/>
      <c r="F81" s="398"/>
      <c r="G81" s="31"/>
      <c r="H81" s="31"/>
      <c r="I81" s="36"/>
      <c r="J81" s="172"/>
      <c r="K81" s="397"/>
      <c r="L81" s="397"/>
      <c r="M81" s="30"/>
      <c r="P81" s="368"/>
      <c r="Q81" s="368"/>
    </row>
    <row r="82" spans="1:17" ht="46.5" customHeight="1" x14ac:dyDescent="0.2">
      <c r="A82" s="30"/>
      <c r="B82" s="30"/>
      <c r="C82" s="30"/>
      <c r="D82" s="397"/>
      <c r="E82" s="397"/>
      <c r="F82" s="398"/>
      <c r="G82" s="31"/>
      <c r="H82" s="31"/>
      <c r="I82" s="36"/>
      <c r="J82" s="172"/>
      <c r="K82" s="397"/>
      <c r="L82" s="397"/>
      <c r="M82" s="30"/>
      <c r="P82" s="368"/>
      <c r="Q82" s="368"/>
    </row>
    <row r="83" spans="1:17" ht="46.5" customHeight="1" x14ac:dyDescent="0.2">
      <c r="A83" s="30"/>
      <c r="B83" s="30"/>
      <c r="C83" s="30"/>
      <c r="D83" s="397"/>
      <c r="E83" s="397"/>
      <c r="F83" s="398"/>
      <c r="G83" s="31"/>
      <c r="H83" s="31"/>
      <c r="I83" s="36"/>
      <c r="J83" s="172"/>
      <c r="K83" s="397"/>
      <c r="L83" s="397"/>
      <c r="M83" s="30"/>
      <c r="P83" s="368"/>
      <c r="Q83" s="368"/>
    </row>
    <row r="84" spans="1:17" ht="46.5" customHeight="1" x14ac:dyDescent="0.2">
      <c r="A84" s="30"/>
      <c r="B84" s="30"/>
      <c r="C84" s="30"/>
      <c r="D84" s="397"/>
      <c r="E84" s="397"/>
      <c r="F84" s="398"/>
      <c r="G84" s="31"/>
      <c r="H84" s="31"/>
      <c r="I84" s="36"/>
      <c r="J84" s="172"/>
      <c r="K84" s="397"/>
      <c r="L84" s="397"/>
      <c r="M84" s="30"/>
      <c r="P84" s="368"/>
      <c r="Q84" s="368"/>
    </row>
    <row r="85" spans="1:17" ht="46.5" customHeight="1" x14ac:dyDescent="0.2">
      <c r="A85" s="30"/>
      <c r="B85" s="30"/>
      <c r="C85" s="30"/>
      <c r="D85" s="397"/>
      <c r="E85" s="397"/>
      <c r="F85" s="398"/>
      <c r="G85" s="31"/>
      <c r="H85" s="31"/>
      <c r="I85" s="36"/>
      <c r="J85" s="172"/>
      <c r="K85" s="397"/>
      <c r="L85" s="397"/>
      <c r="M85" s="30"/>
      <c r="P85" s="368"/>
      <c r="Q85" s="368"/>
    </row>
    <row r="86" spans="1:17" ht="46.5" customHeight="1" x14ac:dyDescent="0.2">
      <c r="A86" s="30"/>
      <c r="B86" s="30"/>
      <c r="C86" s="30"/>
      <c r="D86" s="397"/>
      <c r="E86" s="397"/>
      <c r="F86" s="398"/>
      <c r="G86" s="31"/>
      <c r="H86" s="31"/>
      <c r="I86" s="36"/>
      <c r="J86" s="172"/>
      <c r="K86" s="397"/>
      <c r="L86" s="397"/>
      <c r="M86" s="30"/>
      <c r="P86" s="368"/>
      <c r="Q86" s="368"/>
    </row>
    <row r="87" spans="1:17" ht="46.5" customHeight="1" x14ac:dyDescent="0.2">
      <c r="A87" s="30"/>
      <c r="B87" s="30"/>
      <c r="C87" s="30"/>
      <c r="D87" s="397"/>
      <c r="E87" s="397"/>
      <c r="F87" s="398"/>
      <c r="G87" s="31"/>
      <c r="H87" s="31"/>
      <c r="I87" s="36"/>
      <c r="J87" s="172"/>
      <c r="K87" s="397"/>
      <c r="L87" s="397"/>
      <c r="M87" s="30"/>
      <c r="P87" s="368"/>
      <c r="Q87" s="368"/>
    </row>
    <row r="88" spans="1:17" ht="46.5" customHeight="1" x14ac:dyDescent="0.2">
      <c r="A88" s="30"/>
      <c r="B88" s="30"/>
      <c r="C88" s="30"/>
      <c r="D88" s="397"/>
      <c r="E88" s="397"/>
      <c r="F88" s="398"/>
      <c r="G88" s="31"/>
      <c r="H88" s="31"/>
      <c r="I88" s="36"/>
      <c r="J88" s="172"/>
      <c r="K88" s="397"/>
      <c r="L88" s="397"/>
      <c r="M88" s="30"/>
      <c r="P88" s="368"/>
      <c r="Q88" s="368"/>
    </row>
    <row r="89" spans="1:17" ht="46.5" customHeight="1" x14ac:dyDescent="0.2">
      <c r="A89" s="30"/>
      <c r="B89" s="30"/>
      <c r="C89" s="30"/>
      <c r="D89" s="397"/>
      <c r="E89" s="397"/>
      <c r="F89" s="398"/>
      <c r="G89" s="31"/>
      <c r="H89" s="31"/>
      <c r="I89" s="36"/>
      <c r="J89" s="172"/>
      <c r="K89" s="397"/>
      <c r="L89" s="397"/>
      <c r="M89" s="30"/>
      <c r="P89" s="368"/>
      <c r="Q89" s="368"/>
    </row>
    <row r="90" spans="1:17" ht="46.5" customHeight="1" x14ac:dyDescent="0.2">
      <c r="A90" s="30"/>
      <c r="B90" s="30"/>
      <c r="C90" s="30"/>
      <c r="D90" s="397"/>
      <c r="E90" s="397"/>
      <c r="F90" s="398"/>
      <c r="G90" s="31"/>
      <c r="H90" s="31"/>
      <c r="I90" s="36"/>
      <c r="J90" s="172"/>
      <c r="K90" s="397"/>
      <c r="L90" s="397"/>
      <c r="M90" s="30"/>
      <c r="P90" s="368"/>
      <c r="Q90" s="368"/>
    </row>
    <row r="91" spans="1:17" ht="46.5" customHeight="1" x14ac:dyDescent="0.2">
      <c r="A91" s="30"/>
      <c r="B91" s="30"/>
      <c r="C91" s="30"/>
      <c r="D91" s="397"/>
      <c r="E91" s="397"/>
      <c r="F91" s="398"/>
      <c r="G91" s="31"/>
      <c r="H91" s="31"/>
      <c r="I91" s="36"/>
      <c r="J91" s="172"/>
      <c r="K91" s="397"/>
      <c r="L91" s="397"/>
      <c r="M91" s="30"/>
      <c r="P91" s="368"/>
      <c r="Q91" s="368"/>
    </row>
    <row r="92" spans="1:17" ht="46.5" customHeight="1" x14ac:dyDescent="0.2">
      <c r="A92" s="30"/>
      <c r="B92" s="30"/>
      <c r="C92" s="30"/>
      <c r="D92" s="397"/>
      <c r="E92" s="397"/>
      <c r="F92" s="398"/>
      <c r="G92" s="31"/>
      <c r="H92" s="31"/>
      <c r="I92" s="36"/>
      <c r="J92" s="172"/>
      <c r="K92" s="397"/>
      <c r="L92" s="397"/>
      <c r="M92" s="30"/>
      <c r="P92" s="368"/>
      <c r="Q92" s="368"/>
    </row>
    <row r="93" spans="1:17" ht="46.5" customHeight="1" x14ac:dyDescent="0.2">
      <c r="A93" s="30"/>
      <c r="B93" s="30"/>
      <c r="C93" s="30"/>
      <c r="D93" s="397"/>
      <c r="E93" s="397"/>
      <c r="F93" s="398"/>
      <c r="G93" s="31"/>
      <c r="H93" s="31"/>
      <c r="I93" s="36"/>
      <c r="J93" s="172"/>
      <c r="K93" s="397"/>
      <c r="L93" s="397"/>
      <c r="M93" s="30"/>
      <c r="P93" s="368"/>
      <c r="Q93" s="368"/>
    </row>
    <row r="94" spans="1:17" ht="46.5" customHeight="1" x14ac:dyDescent="0.2">
      <c r="A94" s="30"/>
      <c r="B94" s="30"/>
      <c r="C94" s="30"/>
      <c r="D94" s="397"/>
      <c r="E94" s="397"/>
      <c r="F94" s="398"/>
      <c r="G94" s="31"/>
      <c r="H94" s="31"/>
      <c r="I94" s="36"/>
      <c r="J94" s="172"/>
      <c r="K94" s="397"/>
      <c r="L94" s="397"/>
      <c r="M94" s="30"/>
      <c r="P94" s="368"/>
      <c r="Q94" s="368"/>
    </row>
    <row r="95" spans="1:17" ht="46.5" customHeight="1" x14ac:dyDescent="0.2">
      <c r="A95" s="30"/>
      <c r="B95" s="30"/>
      <c r="C95" s="30"/>
      <c r="D95" s="397"/>
      <c r="E95" s="397"/>
      <c r="F95" s="398"/>
      <c r="G95" s="31"/>
      <c r="H95" s="31"/>
      <c r="I95" s="36"/>
      <c r="J95" s="172"/>
      <c r="K95" s="397"/>
      <c r="L95" s="397"/>
      <c r="M95" s="30"/>
      <c r="P95" s="368"/>
      <c r="Q95" s="368"/>
    </row>
    <row r="96" spans="1:17" ht="26.25" customHeight="1" thickBot="1" x14ac:dyDescent="0.25">
      <c r="A96" s="399" t="s">
        <v>4</v>
      </c>
      <c r="B96" s="400"/>
      <c r="C96" s="400"/>
      <c r="D96" s="400"/>
      <c r="E96" s="400"/>
      <c r="F96" s="401"/>
      <c r="G96" s="400"/>
      <c r="H96" s="400"/>
      <c r="I96" s="402"/>
      <c r="J96" s="403">
        <f>SUM(J15:J18)</f>
        <v>40</v>
      </c>
      <c r="K96" s="403"/>
      <c r="L96" s="404"/>
      <c r="M96" s="405"/>
    </row>
    <row r="97" spans="1:13" ht="21" customHeight="1" x14ac:dyDescent="0.2"/>
    <row r="98" spans="1:13" ht="21" customHeight="1" x14ac:dyDescent="0.2"/>
    <row r="99" spans="1:13" s="407" customFormat="1" ht="17.25" x14ac:dyDescent="0.2">
      <c r="A99" s="407" t="s">
        <v>7</v>
      </c>
      <c r="G99" s="407" t="s">
        <v>17</v>
      </c>
      <c r="M99" s="407" t="s">
        <v>14</v>
      </c>
    </row>
  </sheetData>
  <mergeCells count="41">
    <mergeCell ref="A1:M1"/>
    <mergeCell ref="A2:M2"/>
    <mergeCell ref="A3:F3"/>
    <mergeCell ref="G3:H3"/>
    <mergeCell ref="I3:K3"/>
    <mergeCell ref="L3:M3"/>
    <mergeCell ref="A4:F4"/>
    <mergeCell ref="G4:H4"/>
    <mergeCell ref="I4:K4"/>
    <mergeCell ref="L4:M4"/>
    <mergeCell ref="A6:F6"/>
    <mergeCell ref="G6:M6"/>
    <mergeCell ref="A7:F7"/>
    <mergeCell ref="G7:M7"/>
    <mergeCell ref="A8:F8"/>
    <mergeCell ref="G8:M8"/>
    <mergeCell ref="A9:F9"/>
    <mergeCell ref="G9:M9"/>
    <mergeCell ref="A10:F10"/>
    <mergeCell ref="G10:M10"/>
    <mergeCell ref="A12:F12"/>
    <mergeCell ref="G12:H12"/>
    <mergeCell ref="I12:I13"/>
    <mergeCell ref="J12:J13"/>
    <mergeCell ref="K12:K13"/>
    <mergeCell ref="L12:L13"/>
    <mergeCell ref="M12:M13"/>
    <mergeCell ref="A14:M14"/>
    <mergeCell ref="A15:A19"/>
    <mergeCell ref="B15:B19"/>
    <mergeCell ref="C15:C19"/>
    <mergeCell ref="D15:D19"/>
    <mergeCell ref="E15:E19"/>
    <mergeCell ref="K15:K19"/>
    <mergeCell ref="L15:L19"/>
    <mergeCell ref="A20:M20"/>
    <mergeCell ref="A25:A26"/>
    <mergeCell ref="B25:B26"/>
    <mergeCell ref="C25:C26"/>
    <mergeCell ref="D25:D26"/>
    <mergeCell ref="E25:E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37"/>
  <sheetViews>
    <sheetView topLeftCell="A22" workbookViewId="0">
      <selection activeCell="A30" sqref="A30:IV30"/>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1" customWidth="1"/>
    <col min="10" max="10" width="13.5703125" style="1" customWidth="1"/>
    <col min="11" max="11" width="16.5703125" style="1" customWidth="1"/>
    <col min="12" max="12" width="13.28515625" style="1" customWidth="1"/>
    <col min="13" max="13" width="17.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2"/>
      <c r="K5" s="2"/>
      <c r="L5" s="2"/>
      <c r="M5" s="6"/>
    </row>
    <row r="6" spans="1:212" s="3" customFormat="1" ht="24.75" customHeight="1" x14ac:dyDescent="0.3">
      <c r="A6" s="512" t="s">
        <v>5</v>
      </c>
      <c r="B6" s="512"/>
      <c r="C6" s="512"/>
      <c r="D6" s="512"/>
      <c r="E6" s="512"/>
      <c r="F6" s="512"/>
      <c r="G6" s="523" t="s">
        <v>496</v>
      </c>
      <c r="H6" s="524"/>
      <c r="I6" s="524"/>
      <c r="J6" s="524"/>
      <c r="K6" s="524"/>
      <c r="L6" s="524"/>
      <c r="M6" s="524"/>
    </row>
    <row r="7" spans="1:212" s="3" customFormat="1" ht="24" customHeight="1" x14ac:dyDescent="0.3">
      <c r="A7" s="512" t="s">
        <v>1</v>
      </c>
      <c r="B7" s="512"/>
      <c r="C7" s="512"/>
      <c r="D7" s="512"/>
      <c r="E7" s="512"/>
      <c r="F7" s="512"/>
      <c r="G7" s="523" t="s">
        <v>497</v>
      </c>
      <c r="H7" s="524"/>
      <c r="I7" s="524"/>
      <c r="J7" s="524"/>
      <c r="K7" s="524"/>
      <c r="L7" s="524"/>
      <c r="M7" s="524"/>
    </row>
    <row r="8" spans="1:212" s="3" customFormat="1" ht="27" customHeight="1" x14ac:dyDescent="0.3">
      <c r="A8" s="512" t="s">
        <v>0</v>
      </c>
      <c r="B8" s="512"/>
      <c r="C8" s="512"/>
      <c r="D8" s="512"/>
      <c r="E8" s="512"/>
      <c r="F8" s="512"/>
      <c r="G8" s="523" t="s">
        <v>498</v>
      </c>
      <c r="H8" s="524"/>
      <c r="I8" s="524"/>
      <c r="J8" s="524"/>
      <c r="K8" s="524"/>
      <c r="L8" s="524"/>
      <c r="M8" s="524"/>
    </row>
    <row r="9" spans="1:212" s="3" customFormat="1" ht="29.25" customHeight="1" x14ac:dyDescent="0.3">
      <c r="A9" s="512" t="s">
        <v>6</v>
      </c>
      <c r="B9" s="512"/>
      <c r="C9" s="512"/>
      <c r="D9" s="512"/>
      <c r="E9" s="512"/>
      <c r="F9" s="512"/>
      <c r="G9" s="523" t="s">
        <v>499</v>
      </c>
      <c r="H9" s="524"/>
      <c r="I9" s="524"/>
      <c r="J9" s="524"/>
      <c r="K9" s="524"/>
      <c r="L9" s="524"/>
      <c r="M9" s="524"/>
    </row>
    <row r="10" spans="1:212" s="3" customFormat="1" ht="26.25" customHeight="1" x14ac:dyDescent="0.3">
      <c r="A10" s="512" t="s">
        <v>13</v>
      </c>
      <c r="B10" s="512"/>
      <c r="C10" s="512"/>
      <c r="D10" s="512"/>
      <c r="E10" s="512"/>
      <c r="F10" s="512"/>
      <c r="G10" s="523" t="s">
        <v>500</v>
      </c>
      <c r="H10" s="524"/>
      <c r="I10" s="524"/>
      <c r="J10" s="524"/>
      <c r="K10" s="524"/>
      <c r="L10" s="524"/>
      <c r="M10" s="5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2"/>
      <c r="K11" s="2"/>
      <c r="L11" s="2"/>
      <c r="M11" s="6"/>
    </row>
    <row r="12" spans="1:212" s="3" customFormat="1" ht="24.75" customHeight="1" thickBot="1" x14ac:dyDescent="0.35">
      <c r="A12" s="663" t="s">
        <v>30</v>
      </c>
      <c r="B12" s="664"/>
      <c r="C12" s="664"/>
      <c r="D12" s="664"/>
      <c r="E12" s="664"/>
      <c r="F12" s="551"/>
      <c r="G12" s="550" t="s">
        <v>3</v>
      </c>
      <c r="H12" s="548"/>
      <c r="I12" s="542" t="s">
        <v>16</v>
      </c>
      <c r="J12" s="533" t="s">
        <v>15</v>
      </c>
      <c r="K12" s="544" t="s">
        <v>24</v>
      </c>
      <c r="L12" s="533" t="s">
        <v>25</v>
      </c>
      <c r="M12" s="544" t="s">
        <v>21</v>
      </c>
    </row>
    <row r="13" spans="1:212" s="3" customFormat="1" ht="49.5" customHeight="1" thickBot="1" x14ac:dyDescent="0.35">
      <c r="A13" s="360" t="s">
        <v>20</v>
      </c>
      <c r="B13" s="361" t="s">
        <v>28</v>
      </c>
      <c r="C13" s="361" t="s">
        <v>29</v>
      </c>
      <c r="D13" s="361" t="s">
        <v>26</v>
      </c>
      <c r="E13" s="313" t="s">
        <v>27</v>
      </c>
      <c r="F13" s="154" t="s">
        <v>2</v>
      </c>
      <c r="G13" s="11" t="s">
        <v>22</v>
      </c>
      <c r="H13" s="12" t="s">
        <v>23</v>
      </c>
      <c r="I13" s="543"/>
      <c r="J13" s="534"/>
      <c r="K13" s="545"/>
      <c r="L13" s="534"/>
      <c r="M13" s="545"/>
    </row>
    <row r="14" spans="1:212" s="368" customFormat="1" ht="21" customHeight="1" x14ac:dyDescent="0.2">
      <c r="A14" s="362"/>
      <c r="B14" s="71"/>
      <c r="C14" s="71"/>
      <c r="D14" s="71"/>
      <c r="E14" s="363"/>
      <c r="F14" s="364"/>
      <c r="G14" s="281"/>
      <c r="H14" s="282"/>
      <c r="I14" s="365"/>
      <c r="J14" s="366"/>
      <c r="K14" s="71"/>
      <c r="L14" s="71"/>
      <c r="M14" s="367"/>
    </row>
    <row r="15" spans="1:212" s="368" customFormat="1" ht="78.75" customHeight="1" x14ac:dyDescent="0.2">
      <c r="A15" s="665" t="s">
        <v>35</v>
      </c>
      <c r="B15" s="568" t="s">
        <v>501</v>
      </c>
      <c r="C15" s="568" t="s">
        <v>502</v>
      </c>
      <c r="D15" s="568" t="s">
        <v>503</v>
      </c>
      <c r="E15" s="667" t="s">
        <v>504</v>
      </c>
      <c r="F15" s="364" t="s">
        <v>505</v>
      </c>
      <c r="G15" s="270" t="s">
        <v>236</v>
      </c>
      <c r="H15" s="16" t="s">
        <v>217</v>
      </c>
      <c r="I15" s="365" t="s">
        <v>506</v>
      </c>
      <c r="J15" s="369">
        <v>0.1</v>
      </c>
      <c r="K15" s="568" t="s">
        <v>507</v>
      </c>
      <c r="L15" s="568" t="s">
        <v>508</v>
      </c>
      <c r="M15" s="367"/>
    </row>
    <row r="16" spans="1:212" s="368" customFormat="1" ht="130.5" customHeight="1" x14ac:dyDescent="0.2">
      <c r="A16" s="666"/>
      <c r="B16" s="565"/>
      <c r="C16" s="565"/>
      <c r="D16" s="565"/>
      <c r="E16" s="668"/>
      <c r="F16" s="364" t="s">
        <v>509</v>
      </c>
      <c r="G16" s="270" t="s">
        <v>236</v>
      </c>
      <c r="H16" s="16" t="s">
        <v>217</v>
      </c>
      <c r="I16" s="365" t="s">
        <v>510</v>
      </c>
      <c r="J16" s="369">
        <v>0.15</v>
      </c>
      <c r="K16" s="565"/>
      <c r="L16" s="565"/>
      <c r="M16" s="367"/>
    </row>
    <row r="17" spans="1:13" s="368" customFormat="1" ht="24" customHeight="1" x14ac:dyDescent="0.2">
      <c r="A17" s="362"/>
      <c r="B17" s="71"/>
      <c r="C17" s="71"/>
      <c r="D17" s="71"/>
      <c r="E17" s="363"/>
      <c r="F17" s="364"/>
      <c r="G17" s="281"/>
      <c r="H17" s="282"/>
      <c r="I17" s="365"/>
      <c r="J17" s="366"/>
      <c r="K17" s="71"/>
      <c r="L17" s="71"/>
      <c r="M17" s="367"/>
    </row>
    <row r="18" spans="1:13" s="368" customFormat="1" ht="189.75" customHeight="1" x14ac:dyDescent="0.2">
      <c r="A18" s="362" t="s">
        <v>35</v>
      </c>
      <c r="B18" s="71" t="s">
        <v>511</v>
      </c>
      <c r="C18" s="71" t="s">
        <v>512</v>
      </c>
      <c r="D18" s="260" t="s">
        <v>513</v>
      </c>
      <c r="E18" s="370" t="s">
        <v>513</v>
      </c>
      <c r="F18" s="364" t="s">
        <v>514</v>
      </c>
      <c r="G18" s="270" t="s">
        <v>236</v>
      </c>
      <c r="H18" s="16" t="s">
        <v>217</v>
      </c>
      <c r="I18" s="365" t="s">
        <v>515</v>
      </c>
      <c r="J18" s="369">
        <v>0.15</v>
      </c>
      <c r="K18" s="71" t="s">
        <v>516</v>
      </c>
      <c r="L18" s="71" t="s">
        <v>517</v>
      </c>
      <c r="M18" s="367"/>
    </row>
    <row r="19" spans="1:13" s="368" customFormat="1" ht="23.25" customHeight="1" x14ac:dyDescent="0.2">
      <c r="A19" s="362"/>
      <c r="B19" s="71"/>
      <c r="C19" s="71"/>
      <c r="D19" s="260"/>
      <c r="E19" s="370"/>
      <c r="F19" s="364"/>
      <c r="G19" s="281"/>
      <c r="H19" s="282"/>
      <c r="I19" s="365"/>
      <c r="J19" s="366"/>
      <c r="K19" s="71"/>
      <c r="L19" s="71"/>
      <c r="M19" s="367"/>
    </row>
    <row r="20" spans="1:13" s="368" customFormat="1" ht="102.75" customHeight="1" x14ac:dyDescent="0.2">
      <c r="A20" s="518" t="s">
        <v>518</v>
      </c>
      <c r="B20" s="518" t="s">
        <v>519</v>
      </c>
      <c r="C20" s="518" t="s">
        <v>520</v>
      </c>
      <c r="D20" s="518" t="s">
        <v>521</v>
      </c>
      <c r="E20" s="518" t="s">
        <v>522</v>
      </c>
      <c r="F20" s="16" t="s">
        <v>523</v>
      </c>
      <c r="G20" s="16" t="s">
        <v>524</v>
      </c>
      <c r="H20" s="16" t="s">
        <v>524</v>
      </c>
      <c r="I20" s="19" t="s">
        <v>525</v>
      </c>
      <c r="J20" s="324">
        <v>0.2</v>
      </c>
      <c r="K20" s="518" t="s">
        <v>526</v>
      </c>
      <c r="L20" s="518" t="s">
        <v>527</v>
      </c>
      <c r="M20" s="24"/>
    </row>
    <row r="21" spans="1:13" s="368" customFormat="1" ht="156" customHeight="1" x14ac:dyDescent="0.2">
      <c r="A21" s="518"/>
      <c r="B21" s="518"/>
      <c r="C21" s="518"/>
      <c r="D21" s="518"/>
      <c r="E21" s="518"/>
      <c r="F21" s="16" t="s">
        <v>528</v>
      </c>
      <c r="G21" s="16" t="s">
        <v>529</v>
      </c>
      <c r="H21" s="16" t="s">
        <v>530</v>
      </c>
      <c r="I21" s="19" t="s">
        <v>531</v>
      </c>
      <c r="J21" s="324">
        <v>0.1</v>
      </c>
      <c r="K21" s="518"/>
      <c r="L21" s="518"/>
      <c r="M21" s="24"/>
    </row>
    <row r="22" spans="1:13" s="368" customFormat="1" ht="56.25" customHeight="1" x14ac:dyDescent="0.2">
      <c r="A22" s="518"/>
      <c r="B22" s="518"/>
      <c r="C22" s="518"/>
      <c r="D22" s="518"/>
      <c r="E22" s="518"/>
      <c r="F22" s="16" t="s">
        <v>532</v>
      </c>
      <c r="G22" s="16" t="s">
        <v>529</v>
      </c>
      <c r="H22" s="16" t="s">
        <v>530</v>
      </c>
      <c r="I22" s="19" t="s">
        <v>533</v>
      </c>
      <c r="J22" s="324">
        <v>0.1</v>
      </c>
      <c r="K22" s="518"/>
      <c r="L22" s="518"/>
      <c r="M22" s="24"/>
    </row>
    <row r="23" spans="1:13" s="368" customFormat="1" ht="61.5" customHeight="1" x14ac:dyDescent="0.2">
      <c r="A23" s="518"/>
      <c r="B23" s="518"/>
      <c r="C23" s="518"/>
      <c r="D23" s="518"/>
      <c r="E23" s="518"/>
      <c r="F23" s="16" t="s">
        <v>534</v>
      </c>
      <c r="G23" s="16" t="s">
        <v>529</v>
      </c>
      <c r="H23" s="16" t="s">
        <v>530</v>
      </c>
      <c r="I23" s="19" t="s">
        <v>535</v>
      </c>
      <c r="J23" s="324">
        <v>0.2</v>
      </c>
      <c r="K23" s="518"/>
      <c r="L23" s="518"/>
      <c r="M23" s="24"/>
    </row>
    <row r="24" spans="1:13" s="368" customFormat="1" ht="42" customHeight="1" thickBot="1" x14ac:dyDescent="0.25">
      <c r="A24" s="371"/>
      <c r="B24" s="372"/>
      <c r="C24" s="372"/>
      <c r="D24" s="372"/>
      <c r="E24" s="372"/>
      <c r="F24" s="373"/>
      <c r="G24" s="373"/>
      <c r="H24" s="373"/>
      <c r="I24" s="372"/>
      <c r="J24" s="331"/>
      <c r="K24" s="331"/>
      <c r="L24" s="331"/>
      <c r="M24" s="332"/>
    </row>
    <row r="25" spans="1:13" s="368" customFormat="1" ht="26.25" customHeight="1" thickBot="1" x14ac:dyDescent="0.25">
      <c r="A25" s="374" t="s">
        <v>4</v>
      </c>
      <c r="B25" s="375"/>
      <c r="C25" s="375"/>
      <c r="D25" s="375"/>
      <c r="E25" s="375"/>
      <c r="F25" s="376"/>
      <c r="G25" s="375"/>
      <c r="H25" s="375"/>
      <c r="I25" s="377"/>
      <c r="J25" s="378">
        <f>SUM(J15:J24)</f>
        <v>1</v>
      </c>
      <c r="K25" s="379"/>
      <c r="L25" s="380"/>
      <c r="M25" s="381"/>
    </row>
    <row r="26" spans="1:13" s="3" customFormat="1" ht="21" customHeight="1" x14ac:dyDescent="0.3">
      <c r="M26" s="382"/>
    </row>
    <row r="27" spans="1:13" s="3" customFormat="1" ht="21" customHeight="1" x14ac:dyDescent="0.3">
      <c r="M27" s="382"/>
    </row>
    <row r="28" spans="1:13" s="294" customFormat="1" ht="17.25" x14ac:dyDescent="0.3">
      <c r="A28" s="294" t="s">
        <v>7</v>
      </c>
      <c r="G28" s="294" t="s">
        <v>17</v>
      </c>
      <c r="M28" s="294" t="s">
        <v>14</v>
      </c>
    </row>
    <row r="29" spans="1:13" s="3" customFormat="1" x14ac:dyDescent="0.3">
      <c r="M29" s="382"/>
    </row>
    <row r="30" spans="1:13" x14ac:dyDescent="0.3">
      <c r="A30" s="1" t="s">
        <v>907</v>
      </c>
    </row>
    <row r="31" spans="1:13" s="3" customFormat="1" x14ac:dyDescent="0.3">
      <c r="M31" s="382"/>
    </row>
    <row r="32" spans="1:13" s="3" customFormat="1" x14ac:dyDescent="0.3">
      <c r="M32" s="382"/>
    </row>
    <row r="33" spans="13:13" s="3" customFormat="1" x14ac:dyDescent="0.3">
      <c r="M33" s="382"/>
    </row>
    <row r="34" spans="13:13" s="3" customFormat="1" x14ac:dyDescent="0.3">
      <c r="M34" s="382"/>
    </row>
    <row r="35" spans="13:13" s="3" customFormat="1" x14ac:dyDescent="0.3">
      <c r="M35" s="382"/>
    </row>
    <row r="36" spans="13:13" s="3" customFormat="1" x14ac:dyDescent="0.3">
      <c r="M36" s="382"/>
    </row>
    <row r="37" spans="13:13" s="3" customFormat="1" x14ac:dyDescent="0.3">
      <c r="M37" s="382"/>
    </row>
  </sheetData>
  <mergeCells count="41">
    <mergeCell ref="L15:L16"/>
    <mergeCell ref="A20:A23"/>
    <mergeCell ref="B20:B23"/>
    <mergeCell ref="C20:C23"/>
    <mergeCell ref="D20:D23"/>
    <mergeCell ref="E20:E23"/>
    <mergeCell ref="K20:K23"/>
    <mergeCell ref="L20:L23"/>
    <mergeCell ref="A15:A16"/>
    <mergeCell ref="B15:B16"/>
    <mergeCell ref="C15:C16"/>
    <mergeCell ref="D15:D16"/>
    <mergeCell ref="E15:E16"/>
    <mergeCell ref="K15:K16"/>
    <mergeCell ref="A10:F10"/>
    <mergeCell ref="G10:M10"/>
    <mergeCell ref="A12:F12"/>
    <mergeCell ref="G12:H12"/>
    <mergeCell ref="I12:I13"/>
    <mergeCell ref="J12:J13"/>
    <mergeCell ref="K12:K13"/>
    <mergeCell ref="L12:L13"/>
    <mergeCell ref="M12:M13"/>
    <mergeCell ref="A7:F7"/>
    <mergeCell ref="G7:M7"/>
    <mergeCell ref="A8:F8"/>
    <mergeCell ref="G8:M8"/>
    <mergeCell ref="A9:F9"/>
    <mergeCell ref="G9:M9"/>
    <mergeCell ref="A4:F4"/>
    <mergeCell ref="G4:H4"/>
    <mergeCell ref="I4:K4"/>
    <mergeCell ref="L4:M4"/>
    <mergeCell ref="A6:F6"/>
    <mergeCell ref="G6:M6"/>
    <mergeCell ref="A1:M1"/>
    <mergeCell ref="A2:M2"/>
    <mergeCell ref="A3:F3"/>
    <mergeCell ref="G3:H3"/>
    <mergeCell ref="I3:K3"/>
    <mergeCell ref="L3:M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D28"/>
  <sheetViews>
    <sheetView topLeftCell="A22" workbookViewId="0">
      <selection activeCell="A28" sqref="A28:IV28"/>
    </sheetView>
  </sheetViews>
  <sheetFormatPr baseColWidth="10" defaultRowHeight="15" x14ac:dyDescent="0.3"/>
  <cols>
    <col min="1" max="1" width="17.28515625" style="390" customWidth="1"/>
    <col min="2" max="5" width="17.28515625" style="1" customWidth="1"/>
    <col min="6" max="6" width="59.28515625" style="1" customWidth="1"/>
    <col min="7" max="7" width="16.7109375" style="1" customWidth="1"/>
    <col min="8" max="8" width="21.5703125" style="1" customWidth="1"/>
    <col min="9" max="9" width="17.7109375" style="1" customWidth="1"/>
    <col min="10" max="10" width="13.5703125" style="420" customWidth="1"/>
    <col min="11" max="11" width="16.5703125" style="1" customWidth="1"/>
    <col min="12" max="12" width="13.28515625" style="1" customWidth="1"/>
    <col min="13" max="13" width="17.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411"/>
      <c r="K5" s="2"/>
      <c r="L5" s="2"/>
      <c r="M5" s="6"/>
    </row>
    <row r="6" spans="1:212" s="3" customFormat="1" ht="24.75" customHeight="1" x14ac:dyDescent="0.3">
      <c r="A6" s="512" t="s">
        <v>5</v>
      </c>
      <c r="B6" s="512"/>
      <c r="C6" s="512"/>
      <c r="D6" s="512"/>
      <c r="E6" s="512"/>
      <c r="F6" s="512"/>
      <c r="G6" s="645" t="s">
        <v>748</v>
      </c>
      <c r="H6" s="646"/>
      <c r="I6" s="646"/>
      <c r="J6" s="646"/>
      <c r="K6" s="646"/>
      <c r="L6" s="646"/>
      <c r="M6" s="646"/>
    </row>
    <row r="7" spans="1:212" s="3" customFormat="1" ht="24" customHeight="1" x14ac:dyDescent="0.3">
      <c r="A7" s="512" t="s">
        <v>1</v>
      </c>
      <c r="B7" s="512"/>
      <c r="C7" s="512"/>
      <c r="D7" s="512"/>
      <c r="E7" s="512"/>
      <c r="F7" s="512"/>
      <c r="G7" s="645" t="s">
        <v>749</v>
      </c>
      <c r="H7" s="646"/>
      <c r="I7" s="646"/>
      <c r="J7" s="646"/>
      <c r="K7" s="646"/>
      <c r="L7" s="646"/>
      <c r="M7" s="646"/>
    </row>
    <row r="8" spans="1:212" s="3" customFormat="1" ht="27" customHeight="1" x14ac:dyDescent="0.3">
      <c r="A8" s="512" t="s">
        <v>0</v>
      </c>
      <c r="B8" s="512"/>
      <c r="C8" s="512"/>
      <c r="D8" s="512"/>
      <c r="E8" s="512"/>
      <c r="F8" s="512"/>
      <c r="G8" s="645" t="s">
        <v>589</v>
      </c>
      <c r="H8" s="646"/>
      <c r="I8" s="646"/>
      <c r="J8" s="646"/>
      <c r="K8" s="646"/>
      <c r="L8" s="646"/>
      <c r="M8" s="646"/>
    </row>
    <row r="9" spans="1:212" s="3" customFormat="1" ht="29.25" customHeight="1" x14ac:dyDescent="0.3">
      <c r="A9" s="512" t="s">
        <v>6</v>
      </c>
      <c r="B9" s="512"/>
      <c r="C9" s="512"/>
      <c r="D9" s="512"/>
      <c r="E9" s="512"/>
      <c r="F9" s="512"/>
      <c r="G9" s="645" t="s">
        <v>499</v>
      </c>
      <c r="H9" s="646"/>
      <c r="I9" s="646"/>
      <c r="J9" s="646"/>
      <c r="K9" s="646"/>
      <c r="L9" s="646"/>
      <c r="M9" s="646"/>
    </row>
    <row r="10" spans="1:212" s="3" customFormat="1" ht="26.25" customHeight="1" x14ac:dyDescent="0.3">
      <c r="A10" s="512" t="s">
        <v>13</v>
      </c>
      <c r="B10" s="512"/>
      <c r="C10" s="512"/>
      <c r="D10" s="512"/>
      <c r="E10" s="512"/>
      <c r="F10" s="512"/>
      <c r="G10" s="645" t="s">
        <v>500</v>
      </c>
      <c r="H10" s="646"/>
      <c r="I10" s="646"/>
      <c r="J10" s="646"/>
      <c r="K10" s="646"/>
      <c r="L10" s="646"/>
      <c r="M10" s="646"/>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411"/>
      <c r="K11" s="2"/>
      <c r="L11" s="2"/>
      <c r="M11" s="6"/>
    </row>
    <row r="12" spans="1:212" s="3" customFormat="1" ht="24.75" customHeight="1" thickBot="1" x14ac:dyDescent="0.35">
      <c r="A12" s="663" t="s">
        <v>30</v>
      </c>
      <c r="B12" s="664"/>
      <c r="C12" s="664"/>
      <c r="D12" s="664"/>
      <c r="E12" s="664"/>
      <c r="F12" s="551"/>
      <c r="G12" s="550" t="s">
        <v>3</v>
      </c>
      <c r="H12" s="548"/>
      <c r="I12" s="542" t="s">
        <v>16</v>
      </c>
      <c r="J12" s="533" t="s">
        <v>15</v>
      </c>
      <c r="K12" s="544" t="s">
        <v>24</v>
      </c>
      <c r="L12" s="533" t="s">
        <v>25</v>
      </c>
      <c r="M12" s="544" t="s">
        <v>21</v>
      </c>
    </row>
    <row r="13" spans="1:212" s="3" customFormat="1" ht="49.5" customHeight="1" thickBot="1" x14ac:dyDescent="0.35">
      <c r="A13" s="412" t="s">
        <v>20</v>
      </c>
      <c r="B13" s="386" t="s">
        <v>28</v>
      </c>
      <c r="C13" s="386" t="s">
        <v>29</v>
      </c>
      <c r="D13" s="386" t="s">
        <v>26</v>
      </c>
      <c r="E13" s="383" t="s">
        <v>27</v>
      </c>
      <c r="F13" s="18" t="s">
        <v>2</v>
      </c>
      <c r="G13" s="11" t="s">
        <v>22</v>
      </c>
      <c r="H13" s="12" t="s">
        <v>23</v>
      </c>
      <c r="I13" s="543"/>
      <c r="J13" s="534"/>
      <c r="K13" s="545"/>
      <c r="L13" s="534"/>
      <c r="M13" s="545"/>
    </row>
    <row r="14" spans="1:212" s="3" customFormat="1" ht="303" customHeight="1" thickBot="1" x14ac:dyDescent="0.35">
      <c r="A14" s="384" t="s">
        <v>35</v>
      </c>
      <c r="B14" s="256" t="s">
        <v>590</v>
      </c>
      <c r="C14" s="256" t="s">
        <v>591</v>
      </c>
      <c r="D14" s="256" t="s">
        <v>258</v>
      </c>
      <c r="E14" s="256" t="s">
        <v>592</v>
      </c>
      <c r="F14" s="256" t="s">
        <v>750</v>
      </c>
      <c r="G14" s="413" t="s">
        <v>594</v>
      </c>
      <c r="H14" s="413" t="s">
        <v>595</v>
      </c>
      <c r="I14" s="76" t="s">
        <v>596</v>
      </c>
      <c r="J14" s="472">
        <v>11.1</v>
      </c>
      <c r="K14" s="414" t="s">
        <v>751</v>
      </c>
      <c r="L14" s="71" t="s">
        <v>752</v>
      </c>
      <c r="M14" s="82"/>
    </row>
    <row r="15" spans="1:212" s="3" customFormat="1" ht="270" customHeight="1" thickBot="1" x14ac:dyDescent="0.35">
      <c r="A15" s="384" t="s">
        <v>35</v>
      </c>
      <c r="B15" s="256" t="s">
        <v>590</v>
      </c>
      <c r="C15" s="256" t="s">
        <v>591</v>
      </c>
      <c r="D15" s="256" t="s">
        <v>258</v>
      </c>
      <c r="E15" s="157" t="s">
        <v>597</v>
      </c>
      <c r="F15" s="157" t="s">
        <v>753</v>
      </c>
      <c r="G15" s="71" t="s">
        <v>594</v>
      </c>
      <c r="H15" s="71" t="s">
        <v>595</v>
      </c>
      <c r="I15" s="76" t="s">
        <v>599</v>
      </c>
      <c r="J15" s="472">
        <v>11.1</v>
      </c>
      <c r="K15" s="414"/>
      <c r="L15" s="71"/>
      <c r="M15" s="82"/>
    </row>
    <row r="16" spans="1:212" ht="186" customHeight="1" thickBot="1" x14ac:dyDescent="0.35">
      <c r="A16" s="362" t="s">
        <v>35</v>
      </c>
      <c r="B16" s="71" t="s">
        <v>600</v>
      </c>
      <c r="C16" s="71" t="s">
        <v>601</v>
      </c>
      <c r="D16" s="71" t="s">
        <v>602</v>
      </c>
      <c r="E16" s="71" t="s">
        <v>603</v>
      </c>
      <c r="F16" s="16" t="s">
        <v>754</v>
      </c>
      <c r="G16" s="71" t="s">
        <v>594</v>
      </c>
      <c r="H16" s="71" t="s">
        <v>595</v>
      </c>
      <c r="I16" s="76" t="s">
        <v>605</v>
      </c>
      <c r="J16" s="473">
        <v>11.1</v>
      </c>
      <c r="K16" s="414" t="s">
        <v>606</v>
      </c>
      <c r="L16" s="71" t="s">
        <v>607</v>
      </c>
      <c r="M16" s="326"/>
      <c r="P16" s="3"/>
      <c r="Q16" s="3"/>
    </row>
    <row r="17" spans="1:17" s="3" customFormat="1" ht="210" customHeight="1" thickBot="1" x14ac:dyDescent="0.35">
      <c r="A17" s="385" t="s">
        <v>35</v>
      </c>
      <c r="B17" s="71" t="s">
        <v>85</v>
      </c>
      <c r="C17" s="416" t="s">
        <v>86</v>
      </c>
      <c r="D17" s="71" t="s">
        <v>608</v>
      </c>
      <c r="E17" s="71" t="s">
        <v>609</v>
      </c>
      <c r="F17" s="71" t="s">
        <v>755</v>
      </c>
      <c r="G17" s="157" t="s">
        <v>594</v>
      </c>
      <c r="H17" s="157" t="s">
        <v>595</v>
      </c>
      <c r="I17" s="76" t="s">
        <v>611</v>
      </c>
      <c r="J17" s="474">
        <v>11.1</v>
      </c>
      <c r="K17" s="417"/>
      <c r="L17" s="167"/>
      <c r="M17" s="82"/>
    </row>
    <row r="18" spans="1:17" s="3" customFormat="1" ht="210" customHeight="1" thickBot="1" x14ac:dyDescent="0.35">
      <c r="A18" s="385" t="s">
        <v>35</v>
      </c>
      <c r="B18" s="314" t="s">
        <v>612</v>
      </c>
      <c r="C18" s="213" t="s">
        <v>613</v>
      </c>
      <c r="D18" s="17" t="s">
        <v>614</v>
      </c>
      <c r="E18" s="418" t="s">
        <v>615</v>
      </c>
      <c r="F18" s="71" t="s">
        <v>616</v>
      </c>
      <c r="G18" s="157" t="s">
        <v>594</v>
      </c>
      <c r="H18" s="157" t="s">
        <v>595</v>
      </c>
      <c r="I18" s="76"/>
      <c r="J18" s="474">
        <v>11.1</v>
      </c>
      <c r="K18" s="417"/>
      <c r="L18" s="167"/>
      <c r="M18" s="82"/>
    </row>
    <row r="19" spans="1:17" s="3" customFormat="1" ht="210" customHeight="1" thickBot="1" x14ac:dyDescent="0.35">
      <c r="A19" s="385" t="s">
        <v>35</v>
      </c>
      <c r="B19" s="71"/>
      <c r="C19" s="71"/>
      <c r="D19" s="71" t="s">
        <v>617</v>
      </c>
      <c r="E19" s="24"/>
      <c r="F19" s="71" t="s">
        <v>618</v>
      </c>
      <c r="G19" s="157" t="s">
        <v>594</v>
      </c>
      <c r="H19" s="157" t="s">
        <v>595</v>
      </c>
      <c r="I19" s="76"/>
      <c r="J19" s="474">
        <v>11.1</v>
      </c>
      <c r="K19" s="417"/>
      <c r="L19" s="167"/>
      <c r="M19" s="82"/>
    </row>
    <row r="20" spans="1:17" s="3" customFormat="1" ht="210" customHeight="1" thickBot="1" x14ac:dyDescent="0.35">
      <c r="A20" s="385" t="s">
        <v>35</v>
      </c>
      <c r="B20" s="71" t="s">
        <v>619</v>
      </c>
      <c r="C20" s="71" t="s">
        <v>620</v>
      </c>
      <c r="D20" s="71" t="s">
        <v>621</v>
      </c>
      <c r="E20" s="24" t="s">
        <v>622</v>
      </c>
      <c r="F20" s="71" t="s">
        <v>756</v>
      </c>
      <c r="G20" s="157" t="s">
        <v>594</v>
      </c>
      <c r="H20" s="157" t="s">
        <v>595</v>
      </c>
      <c r="I20" s="76" t="s">
        <v>624</v>
      </c>
      <c r="J20" s="474">
        <v>11.1</v>
      </c>
      <c r="K20" s="417" t="s">
        <v>625</v>
      </c>
      <c r="L20" s="167" t="s">
        <v>626</v>
      </c>
      <c r="M20" s="82"/>
    </row>
    <row r="21" spans="1:17" ht="152.25" customHeight="1" thickBot="1" x14ac:dyDescent="0.35">
      <c r="A21" s="362" t="s">
        <v>35</v>
      </c>
      <c r="B21" s="71" t="s">
        <v>635</v>
      </c>
      <c r="C21" s="71" t="s">
        <v>512</v>
      </c>
      <c r="D21" s="260" t="s">
        <v>513</v>
      </c>
      <c r="E21" s="260" t="s">
        <v>513</v>
      </c>
      <c r="F21" s="16" t="s">
        <v>757</v>
      </c>
      <c r="G21" s="256" t="s">
        <v>594</v>
      </c>
      <c r="H21" s="256" t="s">
        <v>629</v>
      </c>
      <c r="I21" s="76" t="s">
        <v>630</v>
      </c>
      <c r="J21" s="473">
        <v>11.1</v>
      </c>
      <c r="K21" s="414" t="s">
        <v>631</v>
      </c>
      <c r="L21" s="71" t="s">
        <v>632</v>
      </c>
      <c r="M21" s="367"/>
      <c r="P21" s="3"/>
      <c r="Q21" s="3"/>
    </row>
    <row r="22" spans="1:17" ht="193.5" customHeight="1" x14ac:dyDescent="0.3">
      <c r="A22" s="362" t="s">
        <v>35</v>
      </c>
      <c r="B22" s="71" t="s">
        <v>600</v>
      </c>
      <c r="C22" s="365" t="s">
        <v>502</v>
      </c>
      <c r="D22" s="365" t="s">
        <v>503</v>
      </c>
      <c r="E22" s="71" t="s">
        <v>504</v>
      </c>
      <c r="F22" s="16" t="s">
        <v>758</v>
      </c>
      <c r="G22" s="256" t="s">
        <v>594</v>
      </c>
      <c r="H22" s="256" t="s">
        <v>595</v>
      </c>
      <c r="I22" s="76" t="s">
        <v>634</v>
      </c>
      <c r="J22" s="473">
        <v>11.1</v>
      </c>
      <c r="K22" s="414" t="s">
        <v>507</v>
      </c>
      <c r="L22" s="71" t="s">
        <v>508</v>
      </c>
      <c r="M22" s="367"/>
      <c r="P22" s="3"/>
      <c r="Q22" s="3"/>
    </row>
    <row r="23" spans="1:17" ht="26.25" customHeight="1" thickBot="1" x14ac:dyDescent="0.35">
      <c r="A23" s="399" t="s">
        <v>4</v>
      </c>
      <c r="B23" s="10"/>
      <c r="C23" s="10"/>
      <c r="D23" s="10"/>
      <c r="E23" s="10"/>
      <c r="F23" s="145"/>
      <c r="G23" s="10"/>
      <c r="H23" s="10"/>
      <c r="I23" s="7"/>
      <c r="J23" s="419">
        <f>SUM(J14:J22)</f>
        <v>99.899999999999977</v>
      </c>
      <c r="K23" s="310"/>
      <c r="L23" s="311"/>
      <c r="M23" s="9"/>
    </row>
    <row r="24" spans="1:17" ht="21" customHeight="1" x14ac:dyDescent="0.3"/>
    <row r="25" spans="1:17" ht="21" customHeight="1" x14ac:dyDescent="0.3"/>
    <row r="26" spans="1:17" s="8" customFormat="1" ht="17.25" x14ac:dyDescent="0.3">
      <c r="A26" s="407" t="s">
        <v>7</v>
      </c>
      <c r="G26" s="8" t="s">
        <v>17</v>
      </c>
      <c r="J26" s="421"/>
      <c r="M26" s="8" t="s">
        <v>14</v>
      </c>
    </row>
    <row r="28" spans="1:17" x14ac:dyDescent="0.3">
      <c r="A28" s="1" t="s">
        <v>907</v>
      </c>
      <c r="J28" s="1"/>
    </row>
  </sheetData>
  <mergeCells count="27">
    <mergeCell ref="A1:M1"/>
    <mergeCell ref="A2:M2"/>
    <mergeCell ref="A3:F3"/>
    <mergeCell ref="G3:H3"/>
    <mergeCell ref="I3:K3"/>
    <mergeCell ref="L3:M3"/>
    <mergeCell ref="A4:F4"/>
    <mergeCell ref="G4:H4"/>
    <mergeCell ref="I4:K4"/>
    <mergeCell ref="L4:M4"/>
    <mergeCell ref="A6:F6"/>
    <mergeCell ref="G6:M6"/>
    <mergeCell ref="A7:F7"/>
    <mergeCell ref="G7:M7"/>
    <mergeCell ref="A8:F8"/>
    <mergeCell ref="G8:M8"/>
    <mergeCell ref="A9:F9"/>
    <mergeCell ref="G9:M9"/>
    <mergeCell ref="A10:F10"/>
    <mergeCell ref="G10:M10"/>
    <mergeCell ref="A12:F12"/>
    <mergeCell ref="G12:H12"/>
    <mergeCell ref="I12:I13"/>
    <mergeCell ref="J12:J13"/>
    <mergeCell ref="K12:K13"/>
    <mergeCell ref="L12:L13"/>
    <mergeCell ref="M12:M13"/>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D29"/>
  <sheetViews>
    <sheetView topLeftCell="A25" zoomScale="80" zoomScaleNormal="80" workbookViewId="0">
      <selection activeCell="A29" sqref="A29:IV29"/>
    </sheetView>
  </sheetViews>
  <sheetFormatPr baseColWidth="10" defaultRowHeight="15" x14ac:dyDescent="0.3"/>
  <cols>
    <col min="1" max="1" width="17.28515625" style="390" customWidth="1"/>
    <col min="2" max="5" width="17.28515625" style="1" customWidth="1"/>
    <col min="6" max="6" width="59.28515625" style="1" customWidth="1"/>
    <col min="7" max="7" width="16.7109375" style="1" customWidth="1"/>
    <col min="8" max="8" width="21.5703125" style="1" customWidth="1"/>
    <col min="9" max="9" width="17.7109375" style="1" customWidth="1"/>
    <col min="10" max="10" width="13.5703125" style="420" customWidth="1"/>
    <col min="11" max="11" width="16.5703125" style="1" customWidth="1"/>
    <col min="12" max="12" width="13.28515625" style="1" customWidth="1"/>
    <col min="13" max="13" width="17.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411"/>
      <c r="K5" s="2"/>
      <c r="L5" s="2"/>
      <c r="M5" s="6"/>
    </row>
    <row r="6" spans="1:212" s="3" customFormat="1" ht="24.75" customHeight="1" x14ac:dyDescent="0.3">
      <c r="A6" s="512" t="s">
        <v>5</v>
      </c>
      <c r="B6" s="512"/>
      <c r="C6" s="512"/>
      <c r="D6" s="512"/>
      <c r="E6" s="512"/>
      <c r="F6" s="512"/>
      <c r="G6" s="645" t="s">
        <v>587</v>
      </c>
      <c r="H6" s="646"/>
      <c r="I6" s="646"/>
      <c r="J6" s="646"/>
      <c r="K6" s="646"/>
      <c r="L6" s="646"/>
      <c r="M6" s="646"/>
    </row>
    <row r="7" spans="1:212" s="3" customFormat="1" ht="24" customHeight="1" x14ac:dyDescent="0.3">
      <c r="A7" s="512" t="s">
        <v>1</v>
      </c>
      <c r="B7" s="512"/>
      <c r="C7" s="512"/>
      <c r="D7" s="512"/>
      <c r="E7" s="512"/>
      <c r="F7" s="512"/>
      <c r="G7" s="645" t="s">
        <v>588</v>
      </c>
      <c r="H7" s="646"/>
      <c r="I7" s="646"/>
      <c r="J7" s="646"/>
      <c r="K7" s="646"/>
      <c r="L7" s="646"/>
      <c r="M7" s="646"/>
    </row>
    <row r="8" spans="1:212" s="3" customFormat="1" ht="27" customHeight="1" x14ac:dyDescent="0.3">
      <c r="A8" s="512" t="s">
        <v>0</v>
      </c>
      <c r="B8" s="512"/>
      <c r="C8" s="512"/>
      <c r="D8" s="512"/>
      <c r="E8" s="512"/>
      <c r="F8" s="512"/>
      <c r="G8" s="645" t="s">
        <v>589</v>
      </c>
      <c r="H8" s="646"/>
      <c r="I8" s="646"/>
      <c r="J8" s="646"/>
      <c r="K8" s="646"/>
      <c r="L8" s="646"/>
      <c r="M8" s="646"/>
    </row>
    <row r="9" spans="1:212" s="3" customFormat="1" ht="29.25" customHeight="1" x14ac:dyDescent="0.3">
      <c r="A9" s="512" t="s">
        <v>6</v>
      </c>
      <c r="B9" s="512"/>
      <c r="C9" s="512"/>
      <c r="D9" s="512"/>
      <c r="E9" s="512"/>
      <c r="F9" s="512"/>
      <c r="G9" s="645" t="s">
        <v>499</v>
      </c>
      <c r="H9" s="646"/>
      <c r="I9" s="646"/>
      <c r="J9" s="646"/>
      <c r="K9" s="646"/>
      <c r="L9" s="646"/>
      <c r="M9" s="646"/>
    </row>
    <row r="10" spans="1:212" s="3" customFormat="1" ht="26.25" customHeight="1" x14ac:dyDescent="0.3">
      <c r="A10" s="512" t="s">
        <v>13</v>
      </c>
      <c r="B10" s="512"/>
      <c r="C10" s="512"/>
      <c r="D10" s="512"/>
      <c r="E10" s="512"/>
      <c r="F10" s="512"/>
      <c r="G10" s="645" t="s">
        <v>500</v>
      </c>
      <c r="H10" s="646"/>
      <c r="I10" s="646"/>
      <c r="J10" s="646"/>
      <c r="K10" s="646"/>
      <c r="L10" s="646"/>
      <c r="M10" s="646"/>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411"/>
      <c r="K11" s="2"/>
      <c r="L11" s="2"/>
      <c r="M11" s="6"/>
    </row>
    <row r="12" spans="1:212" s="3" customFormat="1" ht="24.75" customHeight="1" thickBot="1" x14ac:dyDescent="0.35">
      <c r="A12" s="663" t="s">
        <v>30</v>
      </c>
      <c r="B12" s="664"/>
      <c r="C12" s="664"/>
      <c r="D12" s="664"/>
      <c r="E12" s="664"/>
      <c r="F12" s="551"/>
      <c r="G12" s="550" t="s">
        <v>3</v>
      </c>
      <c r="H12" s="548"/>
      <c r="I12" s="542" t="s">
        <v>16</v>
      </c>
      <c r="J12" s="533" t="s">
        <v>15</v>
      </c>
      <c r="K12" s="544" t="s">
        <v>24</v>
      </c>
      <c r="L12" s="533" t="s">
        <v>25</v>
      </c>
      <c r="M12" s="544" t="s">
        <v>21</v>
      </c>
    </row>
    <row r="13" spans="1:212" s="3" customFormat="1" ht="49.5" customHeight="1" thickBot="1" x14ac:dyDescent="0.35">
      <c r="A13" s="412" t="s">
        <v>20</v>
      </c>
      <c r="B13" s="386" t="s">
        <v>28</v>
      </c>
      <c r="C13" s="386" t="s">
        <v>29</v>
      </c>
      <c r="D13" s="386" t="s">
        <v>26</v>
      </c>
      <c r="E13" s="383" t="s">
        <v>27</v>
      </c>
      <c r="F13" s="18" t="s">
        <v>2</v>
      </c>
      <c r="G13" s="11" t="s">
        <v>22</v>
      </c>
      <c r="H13" s="12" t="s">
        <v>23</v>
      </c>
      <c r="I13" s="543"/>
      <c r="J13" s="534"/>
      <c r="K13" s="545"/>
      <c r="L13" s="534"/>
      <c r="M13" s="545"/>
    </row>
    <row r="14" spans="1:212" s="3" customFormat="1" ht="168" customHeight="1" thickBot="1" x14ac:dyDescent="0.35">
      <c r="A14" s="384" t="s">
        <v>35</v>
      </c>
      <c r="B14" s="256" t="s">
        <v>590</v>
      </c>
      <c r="C14" s="256" t="s">
        <v>591</v>
      </c>
      <c r="D14" s="256" t="s">
        <v>258</v>
      </c>
      <c r="E14" s="256" t="s">
        <v>592</v>
      </c>
      <c r="F14" s="256" t="s">
        <v>593</v>
      </c>
      <c r="G14" s="413" t="s">
        <v>594</v>
      </c>
      <c r="H14" s="413" t="s">
        <v>595</v>
      </c>
      <c r="I14" s="76" t="s">
        <v>596</v>
      </c>
      <c r="J14" s="80">
        <v>15</v>
      </c>
      <c r="K14" s="414" t="s">
        <v>638</v>
      </c>
      <c r="L14" s="71" t="s">
        <v>639</v>
      </c>
      <c r="M14" s="82"/>
    </row>
    <row r="15" spans="1:212" s="3" customFormat="1" ht="270" customHeight="1" thickBot="1" x14ac:dyDescent="0.35">
      <c r="A15" s="384" t="s">
        <v>35</v>
      </c>
      <c r="B15" s="256" t="s">
        <v>590</v>
      </c>
      <c r="C15" s="256" t="s">
        <v>591</v>
      </c>
      <c r="D15" s="256" t="s">
        <v>258</v>
      </c>
      <c r="E15" s="157" t="s">
        <v>597</v>
      </c>
      <c r="F15" s="157" t="s">
        <v>598</v>
      </c>
      <c r="G15" s="71" t="s">
        <v>594</v>
      </c>
      <c r="H15" s="71" t="s">
        <v>595</v>
      </c>
      <c r="I15" s="76" t="s">
        <v>599</v>
      </c>
      <c r="J15" s="80">
        <v>10</v>
      </c>
      <c r="K15" s="414"/>
      <c r="L15" s="71"/>
      <c r="M15" s="82"/>
    </row>
    <row r="16" spans="1:212" ht="222.75" customHeight="1" thickBot="1" x14ac:dyDescent="0.35">
      <c r="A16" s="362" t="s">
        <v>35</v>
      </c>
      <c r="B16" s="71" t="s">
        <v>600</v>
      </c>
      <c r="C16" s="71" t="s">
        <v>601</v>
      </c>
      <c r="D16" s="71" t="s">
        <v>602</v>
      </c>
      <c r="E16" s="71" t="s">
        <v>603</v>
      </c>
      <c r="F16" s="16" t="s">
        <v>604</v>
      </c>
      <c r="G16" s="71" t="s">
        <v>594</v>
      </c>
      <c r="H16" s="71" t="s">
        <v>595</v>
      </c>
      <c r="I16" s="76" t="s">
        <v>605</v>
      </c>
      <c r="J16" s="415">
        <v>10</v>
      </c>
      <c r="K16" s="414" t="s">
        <v>606</v>
      </c>
      <c r="L16" s="71" t="s">
        <v>607</v>
      </c>
      <c r="M16" s="326"/>
      <c r="P16" s="3"/>
      <c r="Q16" s="3"/>
    </row>
    <row r="17" spans="1:17" s="3" customFormat="1" ht="210" customHeight="1" thickBot="1" x14ac:dyDescent="0.35">
      <c r="A17" s="385" t="s">
        <v>35</v>
      </c>
      <c r="B17" s="71" t="s">
        <v>85</v>
      </c>
      <c r="C17" s="416" t="s">
        <v>86</v>
      </c>
      <c r="D17" s="71" t="s">
        <v>608</v>
      </c>
      <c r="E17" s="71" t="s">
        <v>609</v>
      </c>
      <c r="F17" s="71" t="s">
        <v>610</v>
      </c>
      <c r="G17" s="157" t="s">
        <v>594</v>
      </c>
      <c r="H17" s="157" t="s">
        <v>595</v>
      </c>
      <c r="I17" s="76" t="s">
        <v>611</v>
      </c>
      <c r="J17" s="82">
        <v>10</v>
      </c>
      <c r="K17" s="417"/>
      <c r="L17" s="167"/>
      <c r="M17" s="82"/>
    </row>
    <row r="18" spans="1:17" s="3" customFormat="1" ht="210" customHeight="1" thickBot="1" x14ac:dyDescent="0.35">
      <c r="A18" s="385" t="s">
        <v>35</v>
      </c>
      <c r="B18" s="314" t="s">
        <v>612</v>
      </c>
      <c r="C18" s="213" t="s">
        <v>613</v>
      </c>
      <c r="D18" s="17" t="s">
        <v>614</v>
      </c>
      <c r="E18" s="418" t="s">
        <v>615</v>
      </c>
      <c r="F18" s="71" t="s">
        <v>616</v>
      </c>
      <c r="G18" s="157" t="s">
        <v>594</v>
      </c>
      <c r="H18" s="157" t="s">
        <v>595</v>
      </c>
      <c r="I18" s="76"/>
      <c r="J18" s="82">
        <v>10</v>
      </c>
      <c r="K18" s="417"/>
      <c r="L18" s="167"/>
      <c r="M18" s="82"/>
    </row>
    <row r="19" spans="1:17" s="3" customFormat="1" ht="210" customHeight="1" thickBot="1" x14ac:dyDescent="0.35">
      <c r="A19" s="385" t="s">
        <v>35</v>
      </c>
      <c r="B19" s="71"/>
      <c r="C19" s="71"/>
      <c r="D19" s="71" t="s">
        <v>617</v>
      </c>
      <c r="E19" s="24"/>
      <c r="F19" s="71" t="s">
        <v>618</v>
      </c>
      <c r="G19" s="157" t="s">
        <v>594</v>
      </c>
      <c r="H19" s="157" t="s">
        <v>595</v>
      </c>
      <c r="I19" s="76"/>
      <c r="J19" s="82">
        <v>10</v>
      </c>
      <c r="K19" s="417"/>
      <c r="L19" s="167"/>
      <c r="M19" s="82"/>
    </row>
    <row r="20" spans="1:17" s="3" customFormat="1" ht="210" customHeight="1" thickBot="1" x14ac:dyDescent="0.35">
      <c r="A20" s="385" t="s">
        <v>35</v>
      </c>
      <c r="B20" s="71" t="s">
        <v>619</v>
      </c>
      <c r="C20" s="71" t="s">
        <v>620</v>
      </c>
      <c r="D20" s="71" t="s">
        <v>621</v>
      </c>
      <c r="E20" s="24" t="s">
        <v>622</v>
      </c>
      <c r="F20" s="71" t="s">
        <v>623</v>
      </c>
      <c r="G20" s="157" t="s">
        <v>594</v>
      </c>
      <c r="H20" s="157" t="s">
        <v>595</v>
      </c>
      <c r="I20" s="76" t="s">
        <v>624</v>
      </c>
      <c r="J20" s="82">
        <v>10</v>
      </c>
      <c r="K20" s="414" t="s">
        <v>625</v>
      </c>
      <c r="L20" s="71" t="s">
        <v>626</v>
      </c>
      <c r="M20" s="82"/>
    </row>
    <row r="21" spans="1:17" ht="152.25" customHeight="1" thickBot="1" x14ac:dyDescent="0.35">
      <c r="A21" s="362" t="s">
        <v>35</v>
      </c>
      <c r="B21" s="71" t="s">
        <v>600</v>
      </c>
      <c r="C21" s="365" t="s">
        <v>502</v>
      </c>
      <c r="D21" s="365" t="s">
        <v>503</v>
      </c>
      <c r="E21" s="71" t="s">
        <v>627</v>
      </c>
      <c r="F21" s="16" t="s">
        <v>628</v>
      </c>
      <c r="G21" s="256" t="s">
        <v>594</v>
      </c>
      <c r="H21" s="256" t="s">
        <v>629</v>
      </c>
      <c r="I21" s="76" t="s">
        <v>630</v>
      </c>
      <c r="J21" s="415">
        <v>10</v>
      </c>
      <c r="K21" s="414" t="s">
        <v>631</v>
      </c>
      <c r="L21" s="71" t="s">
        <v>632</v>
      </c>
      <c r="M21" s="367"/>
      <c r="P21" s="3"/>
      <c r="Q21" s="3"/>
    </row>
    <row r="22" spans="1:17" ht="193.5" customHeight="1" thickBot="1" x14ac:dyDescent="0.35">
      <c r="A22" s="362" t="s">
        <v>35</v>
      </c>
      <c r="B22" s="71" t="s">
        <v>600</v>
      </c>
      <c r="C22" s="365" t="s">
        <v>502</v>
      </c>
      <c r="D22" s="365" t="s">
        <v>503</v>
      </c>
      <c r="E22" s="71" t="s">
        <v>504</v>
      </c>
      <c r="F22" s="16" t="s">
        <v>633</v>
      </c>
      <c r="G22" s="256" t="s">
        <v>594</v>
      </c>
      <c r="H22" s="256" t="s">
        <v>595</v>
      </c>
      <c r="I22" s="76" t="s">
        <v>634</v>
      </c>
      <c r="J22" s="415">
        <v>5</v>
      </c>
      <c r="K22" s="414" t="s">
        <v>507</v>
      </c>
      <c r="L22" s="71" t="s">
        <v>508</v>
      </c>
      <c r="M22" s="367"/>
      <c r="P22" s="3"/>
      <c r="Q22" s="3"/>
    </row>
    <row r="23" spans="1:17" ht="189.75" customHeight="1" x14ac:dyDescent="0.3">
      <c r="A23" s="362" t="s">
        <v>35</v>
      </c>
      <c r="B23" s="71" t="s">
        <v>635</v>
      </c>
      <c r="C23" s="71" t="s">
        <v>512</v>
      </c>
      <c r="D23" s="260" t="s">
        <v>513</v>
      </c>
      <c r="E23" s="260" t="s">
        <v>513</v>
      </c>
      <c r="F23" s="16" t="s">
        <v>636</v>
      </c>
      <c r="G23" s="256" t="s">
        <v>594</v>
      </c>
      <c r="H23" s="16" t="s">
        <v>629</v>
      </c>
      <c r="I23" s="76" t="s">
        <v>637</v>
      </c>
      <c r="J23" s="415">
        <v>10</v>
      </c>
      <c r="K23" s="414" t="s">
        <v>516</v>
      </c>
      <c r="L23" s="71" t="s">
        <v>517</v>
      </c>
      <c r="M23" s="367"/>
      <c r="P23" s="3"/>
      <c r="Q23" s="3"/>
    </row>
    <row r="24" spans="1:17" ht="26.25" customHeight="1" thickBot="1" x14ac:dyDescent="0.35">
      <c r="A24" s="399" t="s">
        <v>4</v>
      </c>
      <c r="B24" s="10"/>
      <c r="C24" s="10"/>
      <c r="D24" s="10"/>
      <c r="E24" s="10"/>
      <c r="F24" s="145"/>
      <c r="G24" s="10"/>
      <c r="H24" s="10"/>
      <c r="I24" s="7"/>
      <c r="J24" s="419">
        <f>SUM(J14:J23)</f>
        <v>100</v>
      </c>
      <c r="K24" s="310"/>
      <c r="L24" s="311"/>
      <c r="M24" s="9"/>
    </row>
    <row r="25" spans="1:17" ht="21" customHeight="1" x14ac:dyDescent="0.3"/>
    <row r="26" spans="1:17" ht="21" customHeight="1" x14ac:dyDescent="0.3"/>
    <row r="27" spans="1:17" s="8" customFormat="1" ht="17.25" x14ac:dyDescent="0.3">
      <c r="A27" s="407" t="s">
        <v>7</v>
      </c>
      <c r="G27" s="8" t="s">
        <v>17</v>
      </c>
      <c r="J27" s="421"/>
      <c r="M27" s="8" t="s">
        <v>14</v>
      </c>
    </row>
    <row r="29" spans="1:17" x14ac:dyDescent="0.3">
      <c r="A29" s="1" t="s">
        <v>907</v>
      </c>
      <c r="J29" s="1"/>
    </row>
  </sheetData>
  <mergeCells count="27">
    <mergeCell ref="A10:F10"/>
    <mergeCell ref="G10:M10"/>
    <mergeCell ref="A12:F12"/>
    <mergeCell ref="G12:H12"/>
    <mergeCell ref="I12:I13"/>
    <mergeCell ref="J12:J13"/>
    <mergeCell ref="K12:K13"/>
    <mergeCell ref="L12:L13"/>
    <mergeCell ref="M12:M13"/>
    <mergeCell ref="A7:F7"/>
    <mergeCell ref="G7:M7"/>
    <mergeCell ref="A8:F8"/>
    <mergeCell ref="G8:M8"/>
    <mergeCell ref="A9:F9"/>
    <mergeCell ref="G9:M9"/>
    <mergeCell ref="A4:F4"/>
    <mergeCell ref="G4:H4"/>
    <mergeCell ref="I4:K4"/>
    <mergeCell ref="L4:M4"/>
    <mergeCell ref="A6:F6"/>
    <mergeCell ref="G6:M6"/>
    <mergeCell ref="A1:M1"/>
    <mergeCell ref="A2:M2"/>
    <mergeCell ref="A3:F3"/>
    <mergeCell ref="G3:H3"/>
    <mergeCell ref="I3:K3"/>
    <mergeCell ref="L3:M3"/>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32"/>
  <sheetViews>
    <sheetView topLeftCell="A28" workbookViewId="0">
      <selection activeCell="A32" sqref="A32:IV32"/>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406" customWidth="1"/>
    <col min="10" max="10" width="13.5703125" style="406" customWidth="1"/>
    <col min="11" max="11" width="16.5703125" style="1" customWidth="1"/>
    <col min="12" max="12" width="13.28515625" style="1" customWidth="1"/>
    <col min="13" max="13" width="18" style="4" customWidth="1"/>
    <col min="14" max="15" width="11.42578125" style="3"/>
    <col min="16" max="16384" width="11.42578125" style="1"/>
  </cols>
  <sheetData>
    <row r="1" spans="1:212" ht="53.25" customHeight="1" x14ac:dyDescent="0.3">
      <c r="A1" s="657" t="s">
        <v>759</v>
      </c>
      <c r="B1" s="657"/>
      <c r="C1" s="657"/>
      <c r="D1" s="657"/>
      <c r="E1" s="657"/>
      <c r="F1" s="657"/>
      <c r="G1" s="657"/>
      <c r="H1" s="657"/>
      <c r="I1" s="657"/>
      <c r="J1" s="657"/>
      <c r="K1" s="657"/>
      <c r="L1" s="657"/>
      <c r="M1" s="657"/>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658" t="s">
        <v>8</v>
      </c>
      <c r="B2" s="658"/>
      <c r="C2" s="658"/>
      <c r="D2" s="658"/>
      <c r="E2" s="658"/>
      <c r="F2" s="658"/>
      <c r="G2" s="658"/>
      <c r="H2" s="658"/>
      <c r="I2" s="658"/>
      <c r="J2" s="658"/>
      <c r="K2" s="658"/>
      <c r="L2" s="658"/>
      <c r="M2" s="658"/>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671" t="s">
        <v>9</v>
      </c>
      <c r="B3" s="671"/>
      <c r="C3" s="671"/>
      <c r="D3" s="671"/>
      <c r="E3" s="671"/>
      <c r="F3" s="671"/>
      <c r="G3" s="672" t="s">
        <v>10</v>
      </c>
      <c r="H3" s="673"/>
      <c r="I3" s="672" t="s">
        <v>12</v>
      </c>
      <c r="J3" s="674"/>
      <c r="K3" s="673"/>
      <c r="L3" s="672" t="s">
        <v>18</v>
      </c>
      <c r="M3" s="674"/>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650" t="s">
        <v>11</v>
      </c>
      <c r="B4" s="650"/>
      <c r="C4" s="650"/>
      <c r="D4" s="650"/>
      <c r="E4" s="650"/>
      <c r="F4" s="650"/>
      <c r="G4" s="651">
        <v>4</v>
      </c>
      <c r="H4" s="652"/>
      <c r="I4" s="653">
        <v>43411</v>
      </c>
      <c r="J4" s="654"/>
      <c r="K4" s="655"/>
      <c r="L4" s="651">
        <v>1</v>
      </c>
      <c r="M4" s="656"/>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A5" s="656"/>
      <c r="B5" s="656"/>
      <c r="C5" s="656"/>
      <c r="D5" s="656"/>
      <c r="E5" s="656"/>
      <c r="F5" s="656"/>
      <c r="G5" s="656"/>
      <c r="H5" s="656"/>
      <c r="I5" s="656"/>
      <c r="J5" s="656"/>
      <c r="K5" s="656"/>
      <c r="L5" s="656"/>
      <c r="M5" s="656"/>
    </row>
    <row r="6" spans="1:212" s="3" customFormat="1" ht="24.75" customHeight="1" x14ac:dyDescent="0.3">
      <c r="A6" s="519" t="s">
        <v>760</v>
      </c>
      <c r="B6" s="519"/>
      <c r="C6" s="519"/>
      <c r="D6" s="519"/>
      <c r="E6" s="519"/>
      <c r="F6" s="519"/>
      <c r="G6" s="669" t="s">
        <v>761</v>
      </c>
      <c r="H6" s="670"/>
      <c r="I6" s="670"/>
      <c r="J6" s="670"/>
      <c r="K6" s="670"/>
      <c r="L6" s="670"/>
      <c r="M6" s="670"/>
    </row>
    <row r="7" spans="1:212" s="3" customFormat="1" ht="24" customHeight="1" x14ac:dyDescent="0.3">
      <c r="A7" s="519" t="s">
        <v>762</v>
      </c>
      <c r="B7" s="519"/>
      <c r="C7" s="519"/>
      <c r="D7" s="519"/>
      <c r="E7" s="519"/>
      <c r="F7" s="519"/>
      <c r="G7" s="669" t="s">
        <v>763</v>
      </c>
      <c r="H7" s="670"/>
      <c r="I7" s="670"/>
      <c r="J7" s="670"/>
      <c r="K7" s="670"/>
      <c r="L7" s="670"/>
      <c r="M7" s="670"/>
    </row>
    <row r="8" spans="1:212" s="3" customFormat="1" ht="27" customHeight="1" x14ac:dyDescent="0.3">
      <c r="A8" s="519" t="s">
        <v>764</v>
      </c>
      <c r="B8" s="519"/>
      <c r="C8" s="519"/>
      <c r="D8" s="519"/>
      <c r="E8" s="519"/>
      <c r="F8" s="519"/>
      <c r="G8" s="669" t="s">
        <v>765</v>
      </c>
      <c r="H8" s="670"/>
      <c r="I8" s="670"/>
      <c r="J8" s="670"/>
      <c r="K8" s="670"/>
      <c r="L8" s="670"/>
      <c r="M8" s="670"/>
    </row>
    <row r="9" spans="1:212" s="3" customFormat="1" ht="29.25" customHeight="1" x14ac:dyDescent="0.3">
      <c r="A9" s="519" t="s">
        <v>292</v>
      </c>
      <c r="B9" s="519"/>
      <c r="C9" s="519"/>
      <c r="D9" s="519"/>
      <c r="E9" s="519"/>
      <c r="F9" s="519"/>
      <c r="G9" s="669" t="s">
        <v>766</v>
      </c>
      <c r="H9" s="670"/>
      <c r="I9" s="670"/>
      <c r="J9" s="670"/>
      <c r="K9" s="670"/>
      <c r="L9" s="670"/>
      <c r="M9" s="670"/>
    </row>
    <row r="10" spans="1:212" s="3" customFormat="1" ht="26.25" customHeight="1" x14ac:dyDescent="0.3">
      <c r="A10" s="519" t="s">
        <v>767</v>
      </c>
      <c r="B10" s="519"/>
      <c r="C10" s="519"/>
      <c r="D10" s="519"/>
      <c r="E10" s="519"/>
      <c r="F10" s="519"/>
      <c r="G10" s="669" t="s">
        <v>768</v>
      </c>
      <c r="H10" s="670"/>
      <c r="I10" s="670"/>
      <c r="J10" s="670"/>
      <c r="K10" s="670"/>
      <c r="L10" s="670"/>
      <c r="M10" s="670"/>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A11" s="406"/>
      <c r="B11" s="406"/>
      <c r="C11" s="406"/>
      <c r="D11" s="406"/>
      <c r="E11" s="406"/>
      <c r="F11" s="392"/>
      <c r="G11" s="392"/>
      <c r="H11" s="392"/>
      <c r="I11" s="392"/>
      <c r="J11" s="392"/>
      <c r="K11" s="392"/>
      <c r="L11" s="392"/>
      <c r="M11" s="392"/>
    </row>
    <row r="12" spans="1:212" s="3" customFormat="1" ht="24.75" customHeight="1" x14ac:dyDescent="0.3">
      <c r="A12" s="647" t="s">
        <v>769</v>
      </c>
      <c r="B12" s="548"/>
      <c r="C12" s="548"/>
      <c r="D12" s="548"/>
      <c r="E12" s="548"/>
      <c r="F12" s="548"/>
      <c r="G12" s="548" t="s">
        <v>3</v>
      </c>
      <c r="H12" s="548"/>
      <c r="I12" s="675" t="s">
        <v>16</v>
      </c>
      <c r="J12" s="675" t="s">
        <v>15</v>
      </c>
      <c r="K12" s="675" t="s">
        <v>24</v>
      </c>
      <c r="L12" s="675" t="s">
        <v>25</v>
      </c>
      <c r="M12" s="676" t="s">
        <v>21</v>
      </c>
      <c r="O12" s="416"/>
    </row>
    <row r="13" spans="1:212" s="3" customFormat="1" ht="49.5" customHeight="1" thickBot="1" x14ac:dyDescent="0.35">
      <c r="A13" s="476" t="s">
        <v>20</v>
      </c>
      <c r="B13" s="28" t="s">
        <v>770</v>
      </c>
      <c r="C13" s="28" t="s">
        <v>295</v>
      </c>
      <c r="D13" s="28" t="s">
        <v>26</v>
      </c>
      <c r="E13" s="28" t="s">
        <v>27</v>
      </c>
      <c r="F13" s="28" t="s">
        <v>2</v>
      </c>
      <c r="G13" s="28" t="s">
        <v>22</v>
      </c>
      <c r="H13" s="28" t="s">
        <v>23</v>
      </c>
      <c r="I13" s="520"/>
      <c r="J13" s="520"/>
      <c r="K13" s="520"/>
      <c r="L13" s="520"/>
      <c r="M13" s="677"/>
    </row>
    <row r="14" spans="1:212" s="3" customFormat="1" ht="147.75" customHeight="1" x14ac:dyDescent="0.3">
      <c r="A14" s="678" t="s">
        <v>771</v>
      </c>
      <c r="B14" s="581" t="s">
        <v>772</v>
      </c>
      <c r="C14" s="581" t="s">
        <v>773</v>
      </c>
      <c r="D14" s="520" t="s">
        <v>774</v>
      </c>
      <c r="E14" s="680" t="s">
        <v>775</v>
      </c>
      <c r="F14" s="344" t="s">
        <v>776</v>
      </c>
      <c r="G14" s="477">
        <v>43871</v>
      </c>
      <c r="H14" s="477">
        <v>44179</v>
      </c>
      <c r="I14" s="24" t="s">
        <v>777</v>
      </c>
      <c r="J14" s="478">
        <v>7</v>
      </c>
      <c r="K14" s="19"/>
      <c r="L14" s="19"/>
      <c r="M14" s="82"/>
    </row>
    <row r="15" spans="1:212" s="3" customFormat="1" ht="409.5" x14ac:dyDescent="0.3">
      <c r="A15" s="678"/>
      <c r="B15" s="679"/>
      <c r="C15" s="679"/>
      <c r="D15" s="520"/>
      <c r="E15" s="680"/>
      <c r="F15" s="344" t="s">
        <v>778</v>
      </c>
      <c r="G15" s="477">
        <v>43871</v>
      </c>
      <c r="H15" s="477">
        <v>44179</v>
      </c>
      <c r="I15" s="24" t="s">
        <v>779</v>
      </c>
      <c r="J15" s="478">
        <v>10</v>
      </c>
      <c r="K15" s="19"/>
      <c r="L15" s="19"/>
      <c r="M15" s="82"/>
    </row>
    <row r="16" spans="1:212" s="3" customFormat="1" ht="120" x14ac:dyDescent="0.3">
      <c r="A16" s="678"/>
      <c r="B16" s="679"/>
      <c r="C16" s="679"/>
      <c r="D16" s="520"/>
      <c r="E16" s="680"/>
      <c r="F16" s="344" t="s">
        <v>780</v>
      </c>
      <c r="G16" s="477">
        <v>43871</v>
      </c>
      <c r="H16" s="477">
        <v>44179</v>
      </c>
      <c r="I16" s="24" t="s">
        <v>781</v>
      </c>
      <c r="J16" s="478">
        <v>10</v>
      </c>
      <c r="K16" s="19"/>
      <c r="L16" s="19"/>
      <c r="M16" s="82"/>
    </row>
    <row r="17" spans="1:13" s="3" customFormat="1" ht="88.5" customHeight="1" x14ac:dyDescent="0.3">
      <c r="A17" s="678"/>
      <c r="B17" s="679"/>
      <c r="C17" s="679"/>
      <c r="D17" s="520"/>
      <c r="E17" s="680"/>
      <c r="F17" s="344" t="s">
        <v>782</v>
      </c>
      <c r="G17" s="477">
        <v>43871</v>
      </c>
      <c r="H17" s="477">
        <v>44179</v>
      </c>
      <c r="I17" s="24" t="s">
        <v>783</v>
      </c>
      <c r="J17" s="478">
        <v>5</v>
      </c>
      <c r="K17" s="19"/>
      <c r="L17" s="19"/>
      <c r="M17" s="82"/>
    </row>
    <row r="18" spans="1:13" s="3" customFormat="1" ht="235.5" customHeight="1" x14ac:dyDescent="0.3">
      <c r="A18" s="678"/>
      <c r="B18" s="679"/>
      <c r="C18" s="679"/>
      <c r="D18" s="520"/>
      <c r="E18" s="680"/>
      <c r="F18" s="344" t="s">
        <v>784</v>
      </c>
      <c r="G18" s="477">
        <v>43871</v>
      </c>
      <c r="H18" s="477">
        <v>44179</v>
      </c>
      <c r="I18" s="24" t="s">
        <v>785</v>
      </c>
      <c r="J18" s="478">
        <v>7</v>
      </c>
      <c r="K18" s="19"/>
      <c r="L18" s="19"/>
      <c r="M18" s="82"/>
    </row>
    <row r="19" spans="1:13" s="3" customFormat="1" ht="148.5" x14ac:dyDescent="0.3">
      <c r="A19" s="678"/>
      <c r="B19" s="679"/>
      <c r="C19" s="679"/>
      <c r="D19" s="520"/>
      <c r="E19" s="680"/>
      <c r="F19" s="479" t="s">
        <v>786</v>
      </c>
      <c r="G19" s="477">
        <v>43871</v>
      </c>
      <c r="H19" s="477">
        <v>44179</v>
      </c>
      <c r="I19" s="24" t="s">
        <v>787</v>
      </c>
      <c r="J19" s="478">
        <v>7</v>
      </c>
      <c r="K19" s="19"/>
      <c r="L19" s="19"/>
      <c r="M19" s="82"/>
    </row>
    <row r="20" spans="1:13" s="3" customFormat="1" ht="148.5" x14ac:dyDescent="0.3">
      <c r="A20" s="678"/>
      <c r="B20" s="679"/>
      <c r="C20" s="679"/>
      <c r="D20" s="520"/>
      <c r="E20" s="680"/>
      <c r="F20" s="344" t="s">
        <v>788</v>
      </c>
      <c r="G20" s="477">
        <v>43871</v>
      </c>
      <c r="H20" s="477">
        <v>44179</v>
      </c>
      <c r="I20" s="24" t="s">
        <v>789</v>
      </c>
      <c r="J20" s="478">
        <v>8</v>
      </c>
      <c r="K20" s="19"/>
      <c r="L20" s="19"/>
      <c r="M20" s="82"/>
    </row>
    <row r="21" spans="1:13" s="3" customFormat="1" ht="231" x14ac:dyDescent="0.3">
      <c r="A21" s="678"/>
      <c r="B21" s="679"/>
      <c r="C21" s="679"/>
      <c r="D21" s="520"/>
      <c r="E21" s="680"/>
      <c r="F21" s="344" t="s">
        <v>790</v>
      </c>
      <c r="G21" s="477">
        <v>43871</v>
      </c>
      <c r="H21" s="477">
        <v>44179</v>
      </c>
      <c r="I21" s="24" t="s">
        <v>791</v>
      </c>
      <c r="J21" s="478">
        <v>8</v>
      </c>
      <c r="K21" s="19"/>
      <c r="L21" s="19"/>
      <c r="M21" s="82"/>
    </row>
    <row r="22" spans="1:13" s="3" customFormat="1" ht="33" x14ac:dyDescent="0.3">
      <c r="A22" s="678"/>
      <c r="B22" s="679"/>
      <c r="C22" s="679"/>
      <c r="D22" s="520"/>
      <c r="E22" s="680"/>
      <c r="F22" s="344" t="s">
        <v>792</v>
      </c>
      <c r="G22" s="477">
        <v>43871</v>
      </c>
      <c r="H22" s="477">
        <v>44179</v>
      </c>
      <c r="I22" s="24" t="s">
        <v>793</v>
      </c>
      <c r="J22" s="478">
        <v>8</v>
      </c>
      <c r="K22" s="19"/>
      <c r="L22" s="19"/>
      <c r="M22" s="82"/>
    </row>
    <row r="23" spans="1:13" s="3" customFormat="1" ht="148.5" x14ac:dyDescent="0.3">
      <c r="A23" s="678"/>
      <c r="B23" s="679"/>
      <c r="C23" s="679"/>
      <c r="D23" s="520"/>
      <c r="E23" s="680"/>
      <c r="F23" s="344" t="s">
        <v>794</v>
      </c>
      <c r="G23" s="477">
        <v>43871</v>
      </c>
      <c r="H23" s="477">
        <v>44179</v>
      </c>
      <c r="I23" s="24" t="s">
        <v>795</v>
      </c>
      <c r="J23" s="478">
        <v>7</v>
      </c>
      <c r="K23" s="19"/>
      <c r="L23" s="19"/>
      <c r="M23" s="82"/>
    </row>
    <row r="24" spans="1:13" s="3" customFormat="1" ht="33" x14ac:dyDescent="0.3">
      <c r="A24" s="678"/>
      <c r="B24" s="679"/>
      <c r="C24" s="679"/>
      <c r="D24" s="520"/>
      <c r="E24" s="680"/>
      <c r="F24" s="344" t="s">
        <v>796</v>
      </c>
      <c r="G24" s="477">
        <v>43871</v>
      </c>
      <c r="H24" s="477">
        <v>44179</v>
      </c>
      <c r="I24" s="24" t="s">
        <v>797</v>
      </c>
      <c r="J24" s="478">
        <v>12</v>
      </c>
      <c r="K24" s="19"/>
      <c r="L24" s="19"/>
      <c r="M24" s="82"/>
    </row>
    <row r="25" spans="1:13" s="3" customFormat="1" ht="90" x14ac:dyDescent="0.3">
      <c r="A25" s="678"/>
      <c r="B25" s="679"/>
      <c r="C25" s="679"/>
      <c r="D25" s="520"/>
      <c r="E25" s="680"/>
      <c r="F25" s="344" t="s">
        <v>798</v>
      </c>
      <c r="G25" s="477">
        <v>43871</v>
      </c>
      <c r="H25" s="477">
        <v>44179</v>
      </c>
      <c r="I25" s="24" t="s">
        <v>799</v>
      </c>
      <c r="J25" s="478">
        <v>7</v>
      </c>
      <c r="K25" s="19"/>
      <c r="L25" s="19"/>
      <c r="M25" s="82"/>
    </row>
    <row r="26" spans="1:13" s="3" customFormat="1" ht="354" customHeight="1" x14ac:dyDescent="0.3">
      <c r="A26" s="314" t="s">
        <v>46</v>
      </c>
      <c r="B26" s="19" t="s">
        <v>711</v>
      </c>
      <c r="C26" s="19" t="s">
        <v>712</v>
      </c>
      <c r="D26" s="19" t="s">
        <v>713</v>
      </c>
      <c r="E26" s="19" t="s">
        <v>714</v>
      </c>
      <c r="F26" s="455" t="s">
        <v>719</v>
      </c>
      <c r="G26" s="325" t="s">
        <v>529</v>
      </c>
      <c r="H26" s="94" t="s">
        <v>676</v>
      </c>
      <c r="I26" s="456" t="s">
        <v>720</v>
      </c>
      <c r="J26" s="83">
        <v>4</v>
      </c>
      <c r="K26" s="17" t="s">
        <v>721</v>
      </c>
      <c r="L26" s="17" t="s">
        <v>722</v>
      </c>
      <c r="M26" s="82"/>
    </row>
    <row r="27" spans="1:13" ht="26.25" customHeight="1" thickBot="1" x14ac:dyDescent="0.35">
      <c r="A27" s="480" t="s">
        <v>4</v>
      </c>
      <c r="B27" s="471"/>
      <c r="C27" s="471"/>
      <c r="D27" s="481"/>
      <c r="E27" s="481"/>
      <c r="F27" s="482"/>
      <c r="G27" s="482"/>
      <c r="H27" s="482"/>
      <c r="I27" s="481"/>
      <c r="J27" s="483">
        <f>SUM(J14:J26)</f>
        <v>100</v>
      </c>
      <c r="K27" s="483"/>
      <c r="L27" s="483"/>
      <c r="M27" s="484"/>
    </row>
    <row r="28" spans="1:13" ht="21" customHeight="1" x14ac:dyDescent="0.3">
      <c r="A28" s="406"/>
      <c r="B28" s="485"/>
      <c r="C28" s="485"/>
      <c r="D28" s="406"/>
      <c r="E28" s="406"/>
      <c r="F28" s="406"/>
      <c r="G28" s="406"/>
      <c r="H28" s="406"/>
      <c r="K28" s="406"/>
      <c r="L28" s="406"/>
      <c r="M28" s="406"/>
    </row>
    <row r="29" spans="1:13" ht="21" customHeight="1" x14ac:dyDescent="0.3">
      <c r="A29" s="406"/>
      <c r="B29" s="485"/>
      <c r="C29" s="485"/>
      <c r="D29" s="406"/>
      <c r="E29" s="406"/>
      <c r="F29" s="406"/>
      <c r="G29" s="406"/>
      <c r="H29" s="406"/>
      <c r="K29" s="406"/>
      <c r="L29" s="406"/>
      <c r="M29" s="406"/>
    </row>
    <row r="30" spans="1:13" s="8" customFormat="1" ht="17.25" x14ac:dyDescent="0.3">
      <c r="A30" s="486" t="s">
        <v>7</v>
      </c>
      <c r="B30" s="486"/>
      <c r="C30" s="486"/>
      <c r="D30" s="486"/>
      <c r="E30" s="486"/>
      <c r="F30" s="486"/>
      <c r="G30" s="486" t="s">
        <v>17</v>
      </c>
      <c r="H30" s="486"/>
      <c r="I30" s="486"/>
      <c r="J30" s="486"/>
      <c r="K30" s="486"/>
      <c r="L30" s="486"/>
      <c r="M30" s="486" t="s">
        <v>14</v>
      </c>
    </row>
    <row r="32" spans="1:13" x14ac:dyDescent="0.3">
      <c r="A32" s="1" t="s">
        <v>907</v>
      </c>
      <c r="I32" s="1"/>
      <c r="J32" s="1"/>
    </row>
  </sheetData>
  <mergeCells count="33">
    <mergeCell ref="A14:A25"/>
    <mergeCell ref="B14:B25"/>
    <mergeCell ref="C14:C25"/>
    <mergeCell ref="D14:D25"/>
    <mergeCell ref="E14:E25"/>
    <mergeCell ref="A10:F10"/>
    <mergeCell ref="G10:M10"/>
    <mergeCell ref="A12:F12"/>
    <mergeCell ref="G12:H12"/>
    <mergeCell ref="I12:I13"/>
    <mergeCell ref="J12:J13"/>
    <mergeCell ref="K12:K13"/>
    <mergeCell ref="L12:L13"/>
    <mergeCell ref="M12:M13"/>
    <mergeCell ref="A7:F7"/>
    <mergeCell ref="G7:M7"/>
    <mergeCell ref="A8:F8"/>
    <mergeCell ref="G8:M8"/>
    <mergeCell ref="A9:F9"/>
    <mergeCell ref="G9:M9"/>
    <mergeCell ref="A6:F6"/>
    <mergeCell ref="G6:M6"/>
    <mergeCell ref="A1:M1"/>
    <mergeCell ref="A2:M2"/>
    <mergeCell ref="A3:F3"/>
    <mergeCell ref="G3:H3"/>
    <mergeCell ref="I3:K3"/>
    <mergeCell ref="L3:M3"/>
    <mergeCell ref="A4:F4"/>
    <mergeCell ref="G4:H4"/>
    <mergeCell ref="I4:K4"/>
    <mergeCell ref="L4:M4"/>
    <mergeCell ref="A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27"/>
  <sheetViews>
    <sheetView topLeftCell="A22" workbookViewId="0">
      <selection activeCell="A27" sqref="A27:IV27"/>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1" customWidth="1"/>
    <col min="10" max="10" width="13.5703125" style="1" customWidth="1"/>
    <col min="11" max="11" width="22.28515625" style="1" customWidth="1"/>
    <col min="12" max="12" width="15.28515625" style="1" customWidth="1"/>
    <col min="13" max="13" width="19.42578125" style="4" customWidth="1"/>
    <col min="14" max="15" width="11.42578125" style="3"/>
    <col min="16" max="16384" width="11.42578125" style="1"/>
  </cols>
  <sheetData>
    <row r="1" spans="1:212" ht="53.25" customHeight="1" x14ac:dyDescent="0.3">
      <c r="A1" s="657" t="s">
        <v>759</v>
      </c>
      <c r="B1" s="657"/>
      <c r="C1" s="657"/>
      <c r="D1" s="657"/>
      <c r="E1" s="657"/>
      <c r="F1" s="657"/>
      <c r="G1" s="657"/>
      <c r="H1" s="657"/>
      <c r="I1" s="657"/>
      <c r="J1" s="657"/>
      <c r="K1" s="657"/>
      <c r="L1" s="657"/>
      <c r="M1" s="657"/>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658" t="s">
        <v>8</v>
      </c>
      <c r="B2" s="658"/>
      <c r="C2" s="658"/>
      <c r="D2" s="658"/>
      <c r="E2" s="658"/>
      <c r="F2" s="658"/>
      <c r="G2" s="658"/>
      <c r="H2" s="658"/>
      <c r="I2" s="658"/>
      <c r="J2" s="658"/>
      <c r="K2" s="658"/>
      <c r="L2" s="658"/>
      <c r="M2" s="658"/>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671" t="s">
        <v>9</v>
      </c>
      <c r="B3" s="671"/>
      <c r="C3" s="671"/>
      <c r="D3" s="671"/>
      <c r="E3" s="671"/>
      <c r="F3" s="671"/>
      <c r="G3" s="672" t="s">
        <v>10</v>
      </c>
      <c r="H3" s="673"/>
      <c r="I3" s="672" t="s">
        <v>12</v>
      </c>
      <c r="J3" s="674"/>
      <c r="K3" s="673"/>
      <c r="L3" s="672" t="s">
        <v>18</v>
      </c>
      <c r="M3" s="674"/>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650" t="s">
        <v>11</v>
      </c>
      <c r="B4" s="650"/>
      <c r="C4" s="650"/>
      <c r="D4" s="650"/>
      <c r="E4" s="650"/>
      <c r="F4" s="650"/>
      <c r="G4" s="651">
        <v>4</v>
      </c>
      <c r="H4" s="652"/>
      <c r="I4" s="653">
        <v>43411</v>
      </c>
      <c r="J4" s="654"/>
      <c r="K4" s="655"/>
      <c r="L4" s="651">
        <v>1</v>
      </c>
      <c r="M4" s="656"/>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A5" s="656"/>
      <c r="B5" s="656"/>
      <c r="C5" s="656"/>
      <c r="D5" s="656"/>
      <c r="E5" s="656"/>
      <c r="F5" s="656"/>
      <c r="G5" s="656"/>
      <c r="H5" s="656"/>
      <c r="I5" s="656"/>
      <c r="J5" s="656"/>
      <c r="K5" s="656"/>
      <c r="L5" s="656"/>
      <c r="M5" s="656"/>
    </row>
    <row r="6" spans="1:212" s="3" customFormat="1" ht="24.75" customHeight="1" x14ac:dyDescent="0.3">
      <c r="A6" s="519" t="s">
        <v>760</v>
      </c>
      <c r="B6" s="519"/>
      <c r="C6" s="519"/>
      <c r="D6" s="519"/>
      <c r="E6" s="519"/>
      <c r="F6" s="519"/>
      <c r="G6" s="669" t="s">
        <v>761</v>
      </c>
      <c r="H6" s="670"/>
      <c r="I6" s="670"/>
      <c r="J6" s="670"/>
      <c r="K6" s="670"/>
      <c r="L6" s="670"/>
      <c r="M6" s="670"/>
    </row>
    <row r="7" spans="1:212" s="3" customFormat="1" ht="24" customHeight="1" x14ac:dyDescent="0.3">
      <c r="A7" s="519" t="s">
        <v>762</v>
      </c>
      <c r="B7" s="519"/>
      <c r="C7" s="519"/>
      <c r="D7" s="519"/>
      <c r="E7" s="519"/>
      <c r="F7" s="519"/>
      <c r="G7" s="669" t="s">
        <v>763</v>
      </c>
      <c r="H7" s="670"/>
      <c r="I7" s="670"/>
      <c r="J7" s="670"/>
      <c r="K7" s="670"/>
      <c r="L7" s="670"/>
      <c r="M7" s="670"/>
    </row>
    <row r="8" spans="1:212" s="3" customFormat="1" ht="27" customHeight="1" x14ac:dyDescent="0.3">
      <c r="A8" s="519" t="s">
        <v>764</v>
      </c>
      <c r="B8" s="519"/>
      <c r="C8" s="519"/>
      <c r="D8" s="519"/>
      <c r="E8" s="519"/>
      <c r="F8" s="519"/>
      <c r="G8" s="669" t="s">
        <v>765</v>
      </c>
      <c r="H8" s="670"/>
      <c r="I8" s="670"/>
      <c r="J8" s="670"/>
      <c r="K8" s="670"/>
      <c r="L8" s="670"/>
      <c r="M8" s="670"/>
    </row>
    <row r="9" spans="1:212" s="3" customFormat="1" ht="29.25" customHeight="1" x14ac:dyDescent="0.3">
      <c r="A9" s="519" t="s">
        <v>292</v>
      </c>
      <c r="B9" s="519"/>
      <c r="C9" s="519"/>
      <c r="D9" s="519"/>
      <c r="E9" s="519"/>
      <c r="F9" s="519"/>
      <c r="G9" s="669" t="s">
        <v>766</v>
      </c>
      <c r="H9" s="670"/>
      <c r="I9" s="670"/>
      <c r="J9" s="670"/>
      <c r="K9" s="670"/>
      <c r="L9" s="670"/>
      <c r="M9" s="670"/>
    </row>
    <row r="10" spans="1:212" s="3" customFormat="1" ht="26.25" customHeight="1" x14ac:dyDescent="0.3">
      <c r="A10" s="519" t="s">
        <v>767</v>
      </c>
      <c r="B10" s="519"/>
      <c r="C10" s="519"/>
      <c r="D10" s="519"/>
      <c r="E10" s="519"/>
      <c r="F10" s="519"/>
      <c r="G10" s="669" t="s">
        <v>768</v>
      </c>
      <c r="H10" s="670"/>
      <c r="I10" s="670"/>
      <c r="J10" s="670"/>
      <c r="K10" s="670"/>
      <c r="L10" s="670"/>
      <c r="M10" s="670"/>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A11" s="406"/>
      <c r="B11" s="406"/>
      <c r="C11" s="406"/>
      <c r="D11" s="406"/>
      <c r="E11" s="406"/>
      <c r="F11" s="392"/>
      <c r="G11" s="392"/>
      <c r="H11" s="392"/>
      <c r="I11" s="392"/>
      <c r="J11" s="392"/>
      <c r="K11" s="392"/>
      <c r="L11" s="392"/>
      <c r="M11" s="392"/>
    </row>
    <row r="12" spans="1:212" s="3" customFormat="1" ht="24.75" customHeight="1" x14ac:dyDescent="0.3">
      <c r="A12" s="647" t="s">
        <v>769</v>
      </c>
      <c r="B12" s="548"/>
      <c r="C12" s="548"/>
      <c r="D12" s="548"/>
      <c r="E12" s="548"/>
      <c r="F12" s="548"/>
      <c r="G12" s="548" t="s">
        <v>3</v>
      </c>
      <c r="H12" s="548"/>
      <c r="I12" s="675" t="s">
        <v>16</v>
      </c>
      <c r="J12" s="675" t="s">
        <v>15</v>
      </c>
      <c r="K12" s="675" t="s">
        <v>24</v>
      </c>
      <c r="L12" s="675" t="s">
        <v>25</v>
      </c>
      <c r="M12" s="676" t="s">
        <v>21</v>
      </c>
      <c r="O12" s="416" t="s">
        <v>800</v>
      </c>
    </row>
    <row r="13" spans="1:212" s="3" customFormat="1" ht="49.5" customHeight="1" x14ac:dyDescent="0.3">
      <c r="A13" s="476" t="s">
        <v>20</v>
      </c>
      <c r="B13" s="28" t="s">
        <v>770</v>
      </c>
      <c r="C13" s="28" t="s">
        <v>295</v>
      </c>
      <c r="D13" s="28" t="s">
        <v>26</v>
      </c>
      <c r="E13" s="28" t="s">
        <v>27</v>
      </c>
      <c r="F13" s="28" t="s">
        <v>2</v>
      </c>
      <c r="G13" s="28" t="s">
        <v>22</v>
      </c>
      <c r="H13" s="28" t="s">
        <v>23</v>
      </c>
      <c r="I13" s="520"/>
      <c r="J13" s="520"/>
      <c r="K13" s="520"/>
      <c r="L13" s="520"/>
      <c r="M13" s="677"/>
    </row>
    <row r="14" spans="1:212" s="3" customFormat="1" ht="138" customHeight="1" x14ac:dyDescent="0.3">
      <c r="A14" s="362" t="s">
        <v>771</v>
      </c>
      <c r="B14" s="520" t="s">
        <v>801</v>
      </c>
      <c r="C14" s="520" t="s">
        <v>802</v>
      </c>
      <c r="D14" s="520" t="s">
        <v>774</v>
      </c>
      <c r="E14" s="680" t="s">
        <v>803</v>
      </c>
      <c r="F14" s="77" t="s">
        <v>804</v>
      </c>
      <c r="G14" s="477">
        <v>43871</v>
      </c>
      <c r="H14" s="477">
        <v>44012</v>
      </c>
      <c r="I14" s="24" t="s">
        <v>805</v>
      </c>
      <c r="J14" s="24">
        <v>10</v>
      </c>
      <c r="K14" s="518" t="s">
        <v>806</v>
      </c>
      <c r="L14" s="518" t="s">
        <v>807</v>
      </c>
      <c r="M14" s="82"/>
    </row>
    <row r="15" spans="1:212" s="3" customFormat="1" ht="113.25" customHeight="1" x14ac:dyDescent="0.3">
      <c r="A15" s="362" t="s">
        <v>771</v>
      </c>
      <c r="B15" s="520"/>
      <c r="C15" s="520"/>
      <c r="D15" s="520"/>
      <c r="E15" s="680"/>
      <c r="F15" s="77" t="s">
        <v>808</v>
      </c>
      <c r="G15" s="477">
        <v>43500</v>
      </c>
      <c r="H15" s="477">
        <v>43829</v>
      </c>
      <c r="I15" s="24" t="s">
        <v>809</v>
      </c>
      <c r="J15" s="24">
        <v>10</v>
      </c>
      <c r="K15" s="518"/>
      <c r="L15" s="518"/>
      <c r="M15" s="82"/>
    </row>
    <row r="16" spans="1:212" s="3" customFormat="1" ht="120.75" customHeight="1" x14ac:dyDescent="0.3">
      <c r="A16" s="362" t="s">
        <v>771</v>
      </c>
      <c r="B16" s="520"/>
      <c r="C16" s="520"/>
      <c r="D16" s="520"/>
      <c r="E16" s="680"/>
      <c r="F16" s="77" t="s">
        <v>810</v>
      </c>
      <c r="G16" s="477">
        <v>43479</v>
      </c>
      <c r="H16" s="477">
        <v>43830</v>
      </c>
      <c r="I16" s="24" t="s">
        <v>811</v>
      </c>
      <c r="J16" s="24">
        <v>10</v>
      </c>
      <c r="K16" s="518"/>
      <c r="L16" s="518"/>
      <c r="M16" s="82"/>
    </row>
    <row r="17" spans="1:17" ht="56.25" customHeight="1" x14ac:dyDescent="0.3">
      <c r="A17" s="487" t="s">
        <v>812</v>
      </c>
      <c r="B17" s="520" t="s">
        <v>813</v>
      </c>
      <c r="C17" s="520"/>
      <c r="D17" s="520"/>
      <c r="E17" s="680"/>
      <c r="F17" s="77" t="s">
        <v>814</v>
      </c>
      <c r="G17" s="488">
        <v>43497</v>
      </c>
      <c r="H17" s="488">
        <v>43829</v>
      </c>
      <c r="I17" s="24" t="s">
        <v>815</v>
      </c>
      <c r="J17" s="24">
        <v>15</v>
      </c>
      <c r="K17" s="518" t="s">
        <v>632</v>
      </c>
      <c r="L17" s="518" t="s">
        <v>631</v>
      </c>
      <c r="M17" s="326"/>
      <c r="P17" s="3"/>
      <c r="Q17" s="3"/>
    </row>
    <row r="18" spans="1:17" ht="82.5" customHeight="1" x14ac:dyDescent="0.3">
      <c r="A18" s="487" t="s">
        <v>812</v>
      </c>
      <c r="B18" s="520"/>
      <c r="C18" s="520"/>
      <c r="D18" s="520"/>
      <c r="E18" s="680"/>
      <c r="F18" s="77" t="s">
        <v>816</v>
      </c>
      <c r="G18" s="488">
        <v>43497</v>
      </c>
      <c r="H18" s="488">
        <v>43829</v>
      </c>
      <c r="I18" s="24" t="s">
        <v>817</v>
      </c>
      <c r="J18" s="24">
        <v>10</v>
      </c>
      <c r="K18" s="518"/>
      <c r="L18" s="518"/>
      <c r="M18" s="326"/>
      <c r="P18" s="3"/>
      <c r="Q18" s="3"/>
    </row>
    <row r="19" spans="1:17" ht="84" customHeight="1" x14ac:dyDescent="0.3">
      <c r="A19" s="487" t="s">
        <v>812</v>
      </c>
      <c r="B19" s="520"/>
      <c r="C19" s="520"/>
      <c r="D19" s="520"/>
      <c r="E19" s="680"/>
      <c r="F19" s="77" t="s">
        <v>818</v>
      </c>
      <c r="G19" s="488">
        <v>43497</v>
      </c>
      <c r="H19" s="488">
        <v>43829</v>
      </c>
      <c r="I19" s="24" t="s">
        <v>819</v>
      </c>
      <c r="J19" s="24">
        <v>15</v>
      </c>
      <c r="K19" s="518"/>
      <c r="L19" s="518"/>
      <c r="M19" s="326"/>
      <c r="P19" s="3"/>
      <c r="Q19" s="3"/>
    </row>
    <row r="20" spans="1:17" ht="90" customHeight="1" x14ac:dyDescent="0.3">
      <c r="A20" s="487" t="s">
        <v>812</v>
      </c>
      <c r="B20" s="520"/>
      <c r="C20" s="520"/>
      <c r="D20" s="520"/>
      <c r="E20" s="680"/>
      <c r="F20" s="77" t="s">
        <v>820</v>
      </c>
      <c r="G20" s="488">
        <v>43497</v>
      </c>
      <c r="H20" s="488">
        <v>43829</v>
      </c>
      <c r="I20" s="24" t="s">
        <v>821</v>
      </c>
      <c r="J20" s="24">
        <v>20</v>
      </c>
      <c r="K20" s="518"/>
      <c r="L20" s="518"/>
      <c r="M20" s="326"/>
      <c r="P20" s="3"/>
      <c r="Q20" s="3"/>
    </row>
    <row r="21" spans="1:17" ht="96.75" customHeight="1" x14ac:dyDescent="0.3">
      <c r="A21" s="487" t="s">
        <v>812</v>
      </c>
      <c r="B21" s="520"/>
      <c r="C21" s="520"/>
      <c r="D21" s="520"/>
      <c r="E21" s="680"/>
      <c r="F21" s="77" t="s">
        <v>822</v>
      </c>
      <c r="G21" s="488">
        <v>43497</v>
      </c>
      <c r="H21" s="488">
        <v>43829</v>
      </c>
      <c r="I21" s="24" t="s">
        <v>823</v>
      </c>
      <c r="J21" s="24">
        <v>10</v>
      </c>
      <c r="K21" s="518"/>
      <c r="L21" s="518"/>
      <c r="M21" s="326"/>
      <c r="P21" s="3"/>
      <c r="Q21" s="3"/>
    </row>
    <row r="22" spans="1:17" ht="26.25" customHeight="1" thickBot="1" x14ac:dyDescent="0.35">
      <c r="A22" s="480" t="s">
        <v>4</v>
      </c>
      <c r="B22" s="489"/>
      <c r="C22" s="481"/>
      <c r="D22" s="481"/>
      <c r="E22" s="481"/>
      <c r="F22" s="482"/>
      <c r="G22" s="482"/>
      <c r="H22" s="482"/>
      <c r="I22" s="482"/>
      <c r="J22" s="483">
        <f>SUM(J14:J21)</f>
        <v>100</v>
      </c>
      <c r="K22" s="483"/>
      <c r="L22" s="483"/>
      <c r="M22" s="484"/>
    </row>
    <row r="23" spans="1:17" ht="21" customHeight="1" x14ac:dyDescent="0.3">
      <c r="A23" s="490"/>
      <c r="B23" s="491"/>
      <c r="C23" s="490"/>
      <c r="D23" s="406"/>
      <c r="E23" s="406"/>
      <c r="F23" s="406"/>
      <c r="G23" s="406"/>
      <c r="H23" s="406"/>
      <c r="I23" s="406"/>
      <c r="J23" s="406"/>
      <c r="K23" s="406"/>
      <c r="L23" s="406"/>
      <c r="M23" s="406"/>
    </row>
    <row r="24" spans="1:17" ht="21" customHeight="1" x14ac:dyDescent="0.3">
      <c r="A24" s="490"/>
      <c r="B24" s="491"/>
      <c r="C24" s="490"/>
      <c r="D24" s="406"/>
      <c r="E24" s="406"/>
      <c r="F24" s="406"/>
      <c r="G24" s="406"/>
      <c r="H24" s="406"/>
      <c r="I24" s="406"/>
      <c r="J24" s="406"/>
      <c r="K24" s="406"/>
      <c r="L24" s="406"/>
      <c r="M24" s="406"/>
    </row>
    <row r="25" spans="1:17" s="8" customFormat="1" ht="17.25" x14ac:dyDescent="0.3">
      <c r="A25" s="486" t="s">
        <v>7</v>
      </c>
      <c r="B25" s="486"/>
      <c r="C25" s="486"/>
      <c r="D25" s="486"/>
      <c r="E25" s="486"/>
      <c r="F25" s="486"/>
      <c r="G25" s="486" t="s">
        <v>17</v>
      </c>
      <c r="H25" s="486"/>
      <c r="I25" s="486"/>
      <c r="J25" s="486"/>
      <c r="K25" s="486"/>
      <c r="L25" s="486"/>
      <c r="M25" s="486" t="s">
        <v>14</v>
      </c>
    </row>
    <row r="27" spans="1:17" x14ac:dyDescent="0.3">
      <c r="A27" s="1" t="s">
        <v>907</v>
      </c>
    </row>
  </sheetData>
  <mergeCells count="37">
    <mergeCell ref="E14:E21"/>
    <mergeCell ref="K14:K16"/>
    <mergeCell ref="L14:L16"/>
    <mergeCell ref="B17:B21"/>
    <mergeCell ref="K17:K21"/>
    <mergeCell ref="L17:L21"/>
    <mergeCell ref="B14:B16"/>
    <mergeCell ref="C14:C21"/>
    <mergeCell ref="D14:D21"/>
    <mergeCell ref="A10:F10"/>
    <mergeCell ref="G10:M10"/>
    <mergeCell ref="A12:F12"/>
    <mergeCell ref="G12:H12"/>
    <mergeCell ref="I12:I13"/>
    <mergeCell ref="J12:J13"/>
    <mergeCell ref="K12:K13"/>
    <mergeCell ref="L12:L13"/>
    <mergeCell ref="M12:M13"/>
    <mergeCell ref="A7:F7"/>
    <mergeCell ref="G7:M7"/>
    <mergeCell ref="A8:F8"/>
    <mergeCell ref="G8:M8"/>
    <mergeCell ref="A9:F9"/>
    <mergeCell ref="G9:M9"/>
    <mergeCell ref="A6:F6"/>
    <mergeCell ref="G6:M6"/>
    <mergeCell ref="A1:M1"/>
    <mergeCell ref="A2:M2"/>
    <mergeCell ref="A3:F3"/>
    <mergeCell ref="G3:H3"/>
    <mergeCell ref="I3:K3"/>
    <mergeCell ref="L3:M3"/>
    <mergeCell ref="A4:F4"/>
    <mergeCell ref="G4:H4"/>
    <mergeCell ref="I4:K4"/>
    <mergeCell ref="L4:M4"/>
    <mergeCell ref="A5:M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31"/>
  <sheetViews>
    <sheetView topLeftCell="A29" workbookViewId="0">
      <selection activeCell="A31" sqref="A31:IV31"/>
    </sheetView>
  </sheetViews>
  <sheetFormatPr baseColWidth="10" defaultRowHeight="15" x14ac:dyDescent="0.3"/>
  <cols>
    <col min="1" max="1" width="17.28515625" style="1" customWidth="1"/>
    <col min="2" max="2" width="19.42578125" style="1" customWidth="1"/>
    <col min="3" max="5" width="17.28515625" style="3" customWidth="1"/>
    <col min="6" max="6" width="59.28515625" style="406" customWidth="1"/>
    <col min="7" max="7" width="16.7109375" style="1" customWidth="1"/>
    <col min="8" max="8" width="17" style="1" customWidth="1"/>
    <col min="9" max="9" width="17.7109375" style="406" customWidth="1"/>
    <col min="10" max="10" width="13.5703125" style="406" customWidth="1"/>
    <col min="11" max="11" width="19.42578125" style="382" customWidth="1"/>
    <col min="12" max="12" width="17.7109375" style="382" customWidth="1"/>
    <col min="13" max="13" width="17.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392"/>
      <c r="G5" s="2"/>
      <c r="H5" s="2"/>
      <c r="I5" s="392"/>
      <c r="J5" s="392"/>
      <c r="M5" s="6"/>
    </row>
    <row r="6" spans="1:212" s="3" customFormat="1" ht="24.75" customHeight="1" x14ac:dyDescent="0.3">
      <c r="A6" s="514" t="s">
        <v>5</v>
      </c>
      <c r="B6" s="514"/>
      <c r="C6" s="514"/>
      <c r="D6" s="514"/>
      <c r="E6" s="514"/>
      <c r="F6" s="514"/>
      <c r="G6" s="681" t="s">
        <v>824</v>
      </c>
      <c r="H6" s="682"/>
      <c r="I6" s="682"/>
      <c r="J6" s="682"/>
      <c r="K6" s="682"/>
      <c r="L6" s="682"/>
      <c r="M6" s="682"/>
    </row>
    <row r="7" spans="1:212" s="3" customFormat="1" ht="24" customHeight="1" x14ac:dyDescent="0.3">
      <c r="A7" s="514" t="s">
        <v>1</v>
      </c>
      <c r="B7" s="514"/>
      <c r="C7" s="514"/>
      <c r="D7" s="514"/>
      <c r="E7" s="514"/>
      <c r="F7" s="514"/>
      <c r="G7" s="681" t="s">
        <v>825</v>
      </c>
      <c r="H7" s="682"/>
      <c r="I7" s="682"/>
      <c r="J7" s="682"/>
      <c r="K7" s="682"/>
      <c r="L7" s="682"/>
      <c r="M7" s="682"/>
    </row>
    <row r="8" spans="1:212" s="3" customFormat="1" ht="27" customHeight="1" x14ac:dyDescent="0.3">
      <c r="A8" s="514" t="s">
        <v>0</v>
      </c>
      <c r="B8" s="514"/>
      <c r="C8" s="514"/>
      <c r="D8" s="514"/>
      <c r="E8" s="514"/>
      <c r="F8" s="514"/>
      <c r="G8" s="681" t="s">
        <v>826</v>
      </c>
      <c r="H8" s="682"/>
      <c r="I8" s="682"/>
      <c r="J8" s="682"/>
      <c r="K8" s="682"/>
      <c r="L8" s="682"/>
      <c r="M8" s="682"/>
    </row>
    <row r="9" spans="1:212" s="3" customFormat="1" ht="29.25" customHeight="1" x14ac:dyDescent="0.3">
      <c r="A9" s="514" t="s">
        <v>6</v>
      </c>
      <c r="B9" s="514"/>
      <c r="C9" s="514"/>
      <c r="D9" s="514"/>
      <c r="E9" s="514"/>
      <c r="F9" s="514"/>
      <c r="G9" s="681"/>
      <c r="H9" s="682"/>
      <c r="I9" s="682"/>
      <c r="J9" s="682"/>
      <c r="K9" s="682"/>
      <c r="L9" s="682"/>
      <c r="M9" s="682"/>
    </row>
    <row r="10" spans="1:212" s="3" customFormat="1" ht="26.25" customHeight="1" x14ac:dyDescent="0.3">
      <c r="A10" s="514" t="s">
        <v>13</v>
      </c>
      <c r="B10" s="514"/>
      <c r="C10" s="514"/>
      <c r="D10" s="514"/>
      <c r="E10" s="514"/>
      <c r="F10" s="514"/>
      <c r="G10" s="681" t="s">
        <v>33</v>
      </c>
      <c r="H10" s="682"/>
      <c r="I10" s="682"/>
      <c r="J10" s="682"/>
      <c r="K10" s="682"/>
      <c r="L10" s="682"/>
      <c r="M10" s="682"/>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392"/>
      <c r="G11" s="2"/>
      <c r="H11" s="2"/>
      <c r="I11" s="392"/>
      <c r="J11" s="392"/>
      <c r="M11" s="6"/>
    </row>
    <row r="12" spans="1:212" s="3" customFormat="1" ht="24.75" customHeight="1" x14ac:dyDescent="0.3">
      <c r="A12" s="546" t="s">
        <v>30</v>
      </c>
      <c r="B12" s="547"/>
      <c r="C12" s="547"/>
      <c r="D12" s="547"/>
      <c r="E12" s="547"/>
      <c r="F12" s="551"/>
      <c r="G12" s="550" t="s">
        <v>3</v>
      </c>
      <c r="H12" s="548"/>
      <c r="I12" s="542" t="s">
        <v>16</v>
      </c>
      <c r="J12" s="533" t="s">
        <v>15</v>
      </c>
      <c r="K12" s="544" t="s">
        <v>24</v>
      </c>
      <c r="L12" s="533" t="s">
        <v>25</v>
      </c>
      <c r="M12" s="544" t="s">
        <v>21</v>
      </c>
      <c r="O12" s="416" t="s">
        <v>800</v>
      </c>
    </row>
    <row r="13" spans="1:212" s="3" customFormat="1" ht="49.5" customHeight="1" thickBot="1" x14ac:dyDescent="0.35">
      <c r="A13" s="21" t="s">
        <v>20</v>
      </c>
      <c r="B13" s="22" t="s">
        <v>28</v>
      </c>
      <c r="C13" s="22" t="s">
        <v>29</v>
      </c>
      <c r="D13" s="22" t="s">
        <v>26</v>
      </c>
      <c r="E13" s="23" t="s">
        <v>27</v>
      </c>
      <c r="F13" s="18" t="s">
        <v>2</v>
      </c>
      <c r="G13" s="11" t="s">
        <v>22</v>
      </c>
      <c r="H13" s="12" t="s">
        <v>23</v>
      </c>
      <c r="I13" s="543"/>
      <c r="J13" s="534"/>
      <c r="K13" s="545"/>
      <c r="L13" s="534"/>
      <c r="M13" s="545"/>
    </row>
    <row r="14" spans="1:212" s="3" customFormat="1" ht="126.75" customHeight="1" x14ac:dyDescent="0.3">
      <c r="A14" s="684" t="s">
        <v>771</v>
      </c>
      <c r="B14" s="584" t="s">
        <v>827</v>
      </c>
      <c r="C14" s="581" t="s">
        <v>828</v>
      </c>
      <c r="D14" s="581" t="s">
        <v>829</v>
      </c>
      <c r="E14" s="581" t="s">
        <v>830</v>
      </c>
      <c r="F14" s="76" t="s">
        <v>831</v>
      </c>
      <c r="G14" s="492">
        <v>43647</v>
      </c>
      <c r="H14" s="492">
        <v>43826</v>
      </c>
      <c r="I14" s="76" t="s">
        <v>832</v>
      </c>
      <c r="J14" s="493">
        <v>8</v>
      </c>
      <c r="K14" s="76" t="s">
        <v>833</v>
      </c>
      <c r="L14" s="76" t="s">
        <v>834</v>
      </c>
      <c r="M14" s="80"/>
    </row>
    <row r="15" spans="1:212" s="3" customFormat="1" ht="123" customHeight="1" x14ac:dyDescent="0.3">
      <c r="A15" s="685"/>
      <c r="B15" s="687"/>
      <c r="C15" s="679"/>
      <c r="D15" s="679"/>
      <c r="E15" s="679"/>
      <c r="F15" s="24" t="s">
        <v>835</v>
      </c>
      <c r="G15" s="494">
        <v>43647</v>
      </c>
      <c r="H15" s="494">
        <v>43826</v>
      </c>
      <c r="I15" s="24" t="s">
        <v>832</v>
      </c>
      <c r="J15" s="176">
        <v>10</v>
      </c>
      <c r="K15" s="24" t="s">
        <v>833</v>
      </c>
      <c r="L15" s="24" t="s">
        <v>834</v>
      </c>
      <c r="M15" s="82"/>
    </row>
    <row r="16" spans="1:212" s="3" customFormat="1" ht="123" customHeight="1" x14ac:dyDescent="0.3">
      <c r="A16" s="685"/>
      <c r="B16" s="687"/>
      <c r="C16" s="679"/>
      <c r="D16" s="679"/>
      <c r="E16" s="679"/>
      <c r="F16" s="24" t="s">
        <v>836</v>
      </c>
      <c r="G16" s="494">
        <v>43479</v>
      </c>
      <c r="H16" s="494">
        <v>43644</v>
      </c>
      <c r="I16" s="24" t="s">
        <v>832</v>
      </c>
      <c r="J16" s="176">
        <v>8</v>
      </c>
      <c r="K16" s="24" t="s">
        <v>833</v>
      </c>
      <c r="L16" s="24" t="s">
        <v>834</v>
      </c>
      <c r="M16" s="82"/>
    </row>
    <row r="17" spans="1:17" s="3" customFormat="1" ht="159" customHeight="1" x14ac:dyDescent="0.3">
      <c r="A17" s="685"/>
      <c r="B17" s="687"/>
      <c r="C17" s="679"/>
      <c r="D17" s="679"/>
      <c r="E17" s="679"/>
      <c r="F17" s="24" t="s">
        <v>837</v>
      </c>
      <c r="G17" s="494">
        <v>43479</v>
      </c>
      <c r="H17" s="494">
        <v>43644</v>
      </c>
      <c r="I17" s="24" t="s">
        <v>832</v>
      </c>
      <c r="J17" s="176">
        <v>8</v>
      </c>
      <c r="K17" s="24" t="s">
        <v>833</v>
      </c>
      <c r="L17" s="24" t="s">
        <v>834</v>
      </c>
      <c r="M17" s="82"/>
    </row>
    <row r="18" spans="1:17" s="3" customFormat="1" ht="268.5" customHeight="1" x14ac:dyDescent="0.3">
      <c r="A18" s="685"/>
      <c r="B18" s="687"/>
      <c r="C18" s="679"/>
      <c r="D18" s="679"/>
      <c r="E18" s="679"/>
      <c r="F18" s="24" t="s">
        <v>838</v>
      </c>
      <c r="G18" s="494">
        <v>43479</v>
      </c>
      <c r="H18" s="494">
        <v>43644</v>
      </c>
      <c r="I18" s="24" t="s">
        <v>832</v>
      </c>
      <c r="J18" s="176">
        <v>10</v>
      </c>
      <c r="K18" s="24" t="s">
        <v>833</v>
      </c>
      <c r="L18" s="24" t="s">
        <v>834</v>
      </c>
      <c r="M18" s="82"/>
    </row>
    <row r="19" spans="1:17" s="3" customFormat="1" ht="264.75" customHeight="1" x14ac:dyDescent="0.3">
      <c r="A19" s="685"/>
      <c r="B19" s="687"/>
      <c r="C19" s="679"/>
      <c r="D19" s="679"/>
      <c r="E19" s="679"/>
      <c r="F19" s="24" t="s">
        <v>839</v>
      </c>
      <c r="G19" s="494">
        <v>43479</v>
      </c>
      <c r="H19" s="494">
        <v>43644</v>
      </c>
      <c r="I19" s="24" t="s">
        <v>832</v>
      </c>
      <c r="J19" s="176">
        <v>8</v>
      </c>
      <c r="K19" s="24" t="s">
        <v>833</v>
      </c>
      <c r="L19" s="24" t="s">
        <v>834</v>
      </c>
      <c r="M19" s="82"/>
    </row>
    <row r="20" spans="1:17" s="3" customFormat="1" ht="264.75" customHeight="1" x14ac:dyDescent="0.3">
      <c r="A20" s="685"/>
      <c r="B20" s="687"/>
      <c r="C20" s="679"/>
      <c r="D20" s="679"/>
      <c r="E20" s="679"/>
      <c r="F20" s="24" t="s">
        <v>840</v>
      </c>
      <c r="G20" s="494">
        <v>43647</v>
      </c>
      <c r="H20" s="494">
        <v>43826</v>
      </c>
      <c r="I20" s="24" t="s">
        <v>832</v>
      </c>
      <c r="J20" s="176">
        <v>6</v>
      </c>
      <c r="K20" s="24" t="s">
        <v>833</v>
      </c>
      <c r="L20" s="24" t="s">
        <v>834</v>
      </c>
      <c r="M20" s="82"/>
    </row>
    <row r="21" spans="1:17" s="3" customFormat="1" ht="150.75" customHeight="1" x14ac:dyDescent="0.3">
      <c r="A21" s="685"/>
      <c r="B21" s="687"/>
      <c r="C21" s="679"/>
      <c r="D21" s="679"/>
      <c r="E21" s="679"/>
      <c r="F21" s="24" t="s">
        <v>841</v>
      </c>
      <c r="G21" s="494">
        <v>43647</v>
      </c>
      <c r="H21" s="494">
        <v>43826</v>
      </c>
      <c r="I21" s="24" t="s">
        <v>832</v>
      </c>
      <c r="J21" s="176">
        <v>6</v>
      </c>
      <c r="K21" s="24" t="s">
        <v>833</v>
      </c>
      <c r="L21" s="24" t="s">
        <v>834</v>
      </c>
      <c r="M21" s="82"/>
    </row>
    <row r="22" spans="1:17" s="3" customFormat="1" ht="274.5" customHeight="1" x14ac:dyDescent="0.3">
      <c r="A22" s="685"/>
      <c r="B22" s="687"/>
      <c r="C22" s="679"/>
      <c r="D22" s="679"/>
      <c r="E22" s="679"/>
      <c r="F22" s="24" t="s">
        <v>842</v>
      </c>
      <c r="G22" s="494">
        <v>43479</v>
      </c>
      <c r="H22" s="494">
        <v>43644</v>
      </c>
      <c r="I22" s="24" t="s">
        <v>832</v>
      </c>
      <c r="J22" s="176">
        <v>7</v>
      </c>
      <c r="K22" s="24" t="s">
        <v>833</v>
      </c>
      <c r="L22" s="24" t="s">
        <v>834</v>
      </c>
      <c r="M22" s="82"/>
    </row>
    <row r="23" spans="1:17" ht="261" customHeight="1" x14ac:dyDescent="0.3">
      <c r="A23" s="685"/>
      <c r="B23" s="687"/>
      <c r="C23" s="679"/>
      <c r="D23" s="679"/>
      <c r="E23" s="679"/>
      <c r="F23" s="24" t="s">
        <v>843</v>
      </c>
      <c r="G23" s="494">
        <v>43647</v>
      </c>
      <c r="H23" s="494">
        <v>43826</v>
      </c>
      <c r="I23" s="24" t="s">
        <v>832</v>
      </c>
      <c r="J23" s="176">
        <v>7</v>
      </c>
      <c r="K23" s="24" t="s">
        <v>833</v>
      </c>
      <c r="L23" s="24" t="s">
        <v>834</v>
      </c>
      <c r="M23" s="326"/>
      <c r="P23" s="3"/>
      <c r="Q23" s="3"/>
    </row>
    <row r="24" spans="1:17" ht="264.75" customHeight="1" x14ac:dyDescent="0.3">
      <c r="A24" s="685"/>
      <c r="B24" s="687"/>
      <c r="C24" s="679"/>
      <c r="D24" s="679"/>
      <c r="E24" s="679"/>
      <c r="F24" s="24" t="s">
        <v>844</v>
      </c>
      <c r="G24" s="494">
        <v>43479</v>
      </c>
      <c r="H24" s="494">
        <v>43826</v>
      </c>
      <c r="I24" s="24" t="s">
        <v>845</v>
      </c>
      <c r="J24" s="176">
        <v>5</v>
      </c>
      <c r="K24" s="24" t="s">
        <v>833</v>
      </c>
      <c r="L24" s="24" t="s">
        <v>834</v>
      </c>
      <c r="M24" s="326"/>
      <c r="P24" s="3"/>
      <c r="Q24" s="3"/>
    </row>
    <row r="25" spans="1:17" ht="265.5" customHeight="1" x14ac:dyDescent="0.3">
      <c r="A25" s="685"/>
      <c r="B25" s="687"/>
      <c r="C25" s="679"/>
      <c r="D25" s="679"/>
      <c r="E25" s="679"/>
      <c r="F25" s="24" t="s">
        <v>846</v>
      </c>
      <c r="G25" s="494">
        <v>43479</v>
      </c>
      <c r="H25" s="494">
        <v>43826</v>
      </c>
      <c r="I25" s="24" t="s">
        <v>847</v>
      </c>
      <c r="J25" s="176">
        <v>6</v>
      </c>
      <c r="K25" s="24" t="s">
        <v>833</v>
      </c>
      <c r="L25" s="24" t="s">
        <v>834</v>
      </c>
      <c r="M25" s="495"/>
    </row>
    <row r="26" spans="1:17" ht="146.25" customHeight="1" x14ac:dyDescent="0.3">
      <c r="A26" s="685"/>
      <c r="B26" s="687"/>
      <c r="C26" s="679"/>
      <c r="D26" s="679"/>
      <c r="E26" s="679"/>
      <c r="F26" s="24" t="s">
        <v>848</v>
      </c>
      <c r="G26" s="494">
        <v>43479</v>
      </c>
      <c r="H26" s="494">
        <v>43826</v>
      </c>
      <c r="I26" s="24" t="s">
        <v>849</v>
      </c>
      <c r="J26" s="176">
        <v>5</v>
      </c>
      <c r="K26" s="24" t="s">
        <v>833</v>
      </c>
      <c r="L26" s="24" t="s">
        <v>834</v>
      </c>
      <c r="M26" s="496"/>
    </row>
    <row r="27" spans="1:17" ht="276" customHeight="1" x14ac:dyDescent="0.3">
      <c r="A27" s="685"/>
      <c r="B27" s="687"/>
      <c r="C27" s="679"/>
      <c r="D27" s="679"/>
      <c r="E27" s="679"/>
      <c r="F27" s="24" t="s">
        <v>850</v>
      </c>
      <c r="G27" s="494">
        <v>43479</v>
      </c>
      <c r="H27" s="494">
        <v>43826</v>
      </c>
      <c r="I27" s="24" t="s">
        <v>851</v>
      </c>
      <c r="J27" s="176">
        <v>3</v>
      </c>
      <c r="K27" s="24" t="s">
        <v>833</v>
      </c>
      <c r="L27" s="24" t="s">
        <v>834</v>
      </c>
      <c r="M27" s="496"/>
    </row>
    <row r="28" spans="1:17" ht="259.5" customHeight="1" thickBot="1" x14ac:dyDescent="0.35">
      <c r="A28" s="686"/>
      <c r="B28" s="585"/>
      <c r="C28" s="582"/>
      <c r="D28" s="582"/>
      <c r="E28" s="582"/>
      <c r="F28" s="84" t="s">
        <v>852</v>
      </c>
      <c r="G28" s="497">
        <v>43647</v>
      </c>
      <c r="H28" s="497">
        <v>43826</v>
      </c>
      <c r="I28" s="84" t="s">
        <v>853</v>
      </c>
      <c r="J28" s="498">
        <v>3</v>
      </c>
      <c r="K28" s="84" t="s">
        <v>833</v>
      </c>
      <c r="L28" s="84" t="s">
        <v>834</v>
      </c>
      <c r="M28" s="499"/>
      <c r="N28" s="1"/>
      <c r="O28" s="1"/>
    </row>
    <row r="29" spans="1:17" ht="17.25" x14ac:dyDescent="0.3">
      <c r="A29" s="683" t="s">
        <v>7</v>
      </c>
      <c r="B29" s="683"/>
      <c r="C29" s="683"/>
      <c r="D29" s="683"/>
      <c r="E29" s="683"/>
      <c r="I29" s="406" t="s">
        <v>4</v>
      </c>
      <c r="J29" s="406">
        <f>SUM(J14:J28)</f>
        <v>100</v>
      </c>
    </row>
    <row r="31" spans="1:17" x14ac:dyDescent="0.3">
      <c r="A31" s="1" t="s">
        <v>907</v>
      </c>
      <c r="C31" s="1"/>
      <c r="D31" s="1"/>
      <c r="E31" s="1"/>
      <c r="F31" s="1"/>
      <c r="I31" s="1"/>
      <c r="J31" s="1"/>
      <c r="K31" s="1"/>
      <c r="L31" s="1"/>
    </row>
  </sheetData>
  <mergeCells count="33">
    <mergeCell ref="A29:E29"/>
    <mergeCell ref="A10:F10"/>
    <mergeCell ref="G10:M10"/>
    <mergeCell ref="A12:F12"/>
    <mergeCell ref="G12:H12"/>
    <mergeCell ref="I12:I13"/>
    <mergeCell ref="J12:J13"/>
    <mergeCell ref="K12:K13"/>
    <mergeCell ref="L12:L13"/>
    <mergeCell ref="M12:M13"/>
    <mergeCell ref="A14:A28"/>
    <mergeCell ref="B14:B28"/>
    <mergeCell ref="C14:C28"/>
    <mergeCell ref="D14:D28"/>
    <mergeCell ref="E14:E28"/>
    <mergeCell ref="A7:F7"/>
    <mergeCell ref="G7:M7"/>
    <mergeCell ref="A8:F8"/>
    <mergeCell ref="G8:M8"/>
    <mergeCell ref="A9:F9"/>
    <mergeCell ref="G9:M9"/>
    <mergeCell ref="A4:F4"/>
    <mergeCell ref="G4:H4"/>
    <mergeCell ref="I4:K4"/>
    <mergeCell ref="L4:M4"/>
    <mergeCell ref="A6:F6"/>
    <mergeCell ref="G6:M6"/>
    <mergeCell ref="A1:M1"/>
    <mergeCell ref="A2:M2"/>
    <mergeCell ref="A3:F3"/>
    <mergeCell ref="G3:H3"/>
    <mergeCell ref="I3:K3"/>
    <mergeCell ref="L3:M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32"/>
  <sheetViews>
    <sheetView topLeftCell="A28" workbookViewId="0">
      <selection activeCell="A32" sqref="A32:IV32"/>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406" customWidth="1"/>
    <col min="10" max="10" width="13.5703125" style="406" customWidth="1"/>
    <col min="11" max="11" width="16.5703125" style="1" customWidth="1"/>
    <col min="12" max="12" width="13.28515625" style="1" customWidth="1"/>
    <col min="13" max="13" width="18" style="4" customWidth="1"/>
    <col min="14" max="15" width="11.42578125" style="3"/>
    <col min="16" max="16384" width="11.42578125" style="1"/>
  </cols>
  <sheetData>
    <row r="1" spans="1:212" ht="53.25" customHeight="1" x14ac:dyDescent="0.3">
      <c r="A1" s="657" t="s">
        <v>759</v>
      </c>
      <c r="B1" s="657"/>
      <c r="C1" s="657"/>
      <c r="D1" s="657"/>
      <c r="E1" s="657"/>
      <c r="F1" s="657"/>
      <c r="G1" s="657"/>
      <c r="H1" s="657"/>
      <c r="I1" s="657"/>
      <c r="J1" s="657"/>
      <c r="K1" s="657"/>
      <c r="L1" s="657"/>
      <c r="M1" s="657"/>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658" t="s">
        <v>8</v>
      </c>
      <c r="B2" s="658"/>
      <c r="C2" s="658"/>
      <c r="D2" s="658"/>
      <c r="E2" s="658"/>
      <c r="F2" s="658"/>
      <c r="G2" s="658"/>
      <c r="H2" s="658"/>
      <c r="I2" s="658"/>
      <c r="J2" s="658"/>
      <c r="K2" s="658"/>
      <c r="L2" s="658"/>
      <c r="M2" s="658"/>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671" t="s">
        <v>9</v>
      </c>
      <c r="B3" s="671"/>
      <c r="C3" s="671"/>
      <c r="D3" s="671"/>
      <c r="E3" s="671"/>
      <c r="F3" s="671"/>
      <c r="G3" s="672" t="s">
        <v>10</v>
      </c>
      <c r="H3" s="673"/>
      <c r="I3" s="672" t="s">
        <v>12</v>
      </c>
      <c r="J3" s="674"/>
      <c r="K3" s="673"/>
      <c r="L3" s="672" t="s">
        <v>18</v>
      </c>
      <c r="M3" s="674"/>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650" t="s">
        <v>11</v>
      </c>
      <c r="B4" s="650"/>
      <c r="C4" s="650"/>
      <c r="D4" s="650"/>
      <c r="E4" s="650"/>
      <c r="F4" s="650"/>
      <c r="G4" s="651">
        <v>4</v>
      </c>
      <c r="H4" s="652"/>
      <c r="I4" s="653">
        <v>43411</v>
      </c>
      <c r="J4" s="654"/>
      <c r="K4" s="655"/>
      <c r="L4" s="651">
        <v>1</v>
      </c>
      <c r="M4" s="656"/>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A5" s="656"/>
      <c r="B5" s="656"/>
      <c r="C5" s="656"/>
      <c r="D5" s="656"/>
      <c r="E5" s="656"/>
      <c r="F5" s="656"/>
      <c r="G5" s="656"/>
      <c r="H5" s="656"/>
      <c r="I5" s="656"/>
      <c r="J5" s="656"/>
      <c r="K5" s="656"/>
      <c r="L5" s="656"/>
      <c r="M5" s="656"/>
    </row>
    <row r="6" spans="1:212" s="3" customFormat="1" ht="24.75" customHeight="1" x14ac:dyDescent="0.3">
      <c r="A6" s="519" t="s">
        <v>760</v>
      </c>
      <c r="B6" s="519"/>
      <c r="C6" s="519"/>
      <c r="D6" s="519"/>
      <c r="E6" s="519"/>
      <c r="F6" s="519"/>
      <c r="G6" s="669" t="s">
        <v>761</v>
      </c>
      <c r="H6" s="670"/>
      <c r="I6" s="670"/>
      <c r="J6" s="670"/>
      <c r="K6" s="670"/>
      <c r="L6" s="670"/>
      <c r="M6" s="670"/>
    </row>
    <row r="7" spans="1:212" s="3" customFormat="1" ht="24" customHeight="1" x14ac:dyDescent="0.3">
      <c r="A7" s="519" t="s">
        <v>762</v>
      </c>
      <c r="B7" s="519"/>
      <c r="C7" s="519"/>
      <c r="D7" s="519"/>
      <c r="E7" s="519"/>
      <c r="F7" s="519"/>
      <c r="G7" s="669" t="s">
        <v>763</v>
      </c>
      <c r="H7" s="670"/>
      <c r="I7" s="670"/>
      <c r="J7" s="670"/>
      <c r="K7" s="670"/>
      <c r="L7" s="670"/>
      <c r="M7" s="670"/>
    </row>
    <row r="8" spans="1:212" s="3" customFormat="1" ht="27" customHeight="1" x14ac:dyDescent="0.3">
      <c r="A8" s="519" t="s">
        <v>764</v>
      </c>
      <c r="B8" s="519"/>
      <c r="C8" s="519"/>
      <c r="D8" s="519"/>
      <c r="E8" s="519"/>
      <c r="F8" s="519"/>
      <c r="G8" s="669" t="s">
        <v>765</v>
      </c>
      <c r="H8" s="670"/>
      <c r="I8" s="670"/>
      <c r="J8" s="670"/>
      <c r="K8" s="670"/>
      <c r="L8" s="670"/>
      <c r="M8" s="670"/>
    </row>
    <row r="9" spans="1:212" s="3" customFormat="1" ht="29.25" customHeight="1" x14ac:dyDescent="0.3">
      <c r="A9" s="519" t="s">
        <v>292</v>
      </c>
      <c r="B9" s="519"/>
      <c r="C9" s="519"/>
      <c r="D9" s="519"/>
      <c r="E9" s="519"/>
      <c r="F9" s="519"/>
      <c r="G9" s="669" t="s">
        <v>766</v>
      </c>
      <c r="H9" s="670"/>
      <c r="I9" s="670"/>
      <c r="J9" s="670"/>
      <c r="K9" s="670"/>
      <c r="L9" s="670"/>
      <c r="M9" s="670"/>
    </row>
    <row r="10" spans="1:212" s="3" customFormat="1" ht="26.25" customHeight="1" x14ac:dyDescent="0.3">
      <c r="A10" s="519" t="s">
        <v>767</v>
      </c>
      <c r="B10" s="519"/>
      <c r="C10" s="519"/>
      <c r="D10" s="519"/>
      <c r="E10" s="519"/>
      <c r="F10" s="519"/>
      <c r="G10" s="669" t="s">
        <v>768</v>
      </c>
      <c r="H10" s="670"/>
      <c r="I10" s="670"/>
      <c r="J10" s="670"/>
      <c r="K10" s="670"/>
      <c r="L10" s="670"/>
      <c r="M10" s="670"/>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A11" s="406"/>
      <c r="B11" s="406"/>
      <c r="C11" s="406"/>
      <c r="D11" s="406"/>
      <c r="E11" s="406"/>
      <c r="F11" s="392"/>
      <c r="G11" s="392"/>
      <c r="H11" s="392"/>
      <c r="I11" s="392"/>
      <c r="J11" s="392"/>
      <c r="K11" s="392"/>
      <c r="L11" s="392"/>
      <c r="M11" s="392"/>
    </row>
    <row r="12" spans="1:212" s="3" customFormat="1" ht="24.75" customHeight="1" x14ac:dyDescent="0.3">
      <c r="A12" s="647" t="s">
        <v>769</v>
      </c>
      <c r="B12" s="548"/>
      <c r="C12" s="548"/>
      <c r="D12" s="548"/>
      <c r="E12" s="548"/>
      <c r="F12" s="548"/>
      <c r="G12" s="548" t="s">
        <v>3</v>
      </c>
      <c r="H12" s="548"/>
      <c r="I12" s="675" t="s">
        <v>16</v>
      </c>
      <c r="J12" s="675" t="s">
        <v>15</v>
      </c>
      <c r="K12" s="675" t="s">
        <v>24</v>
      </c>
      <c r="L12" s="675" t="s">
        <v>25</v>
      </c>
      <c r="M12" s="676" t="s">
        <v>21</v>
      </c>
      <c r="O12" s="416"/>
    </row>
    <row r="13" spans="1:212" s="3" customFormat="1" ht="49.5" customHeight="1" thickBot="1" x14ac:dyDescent="0.35">
      <c r="A13" s="476" t="s">
        <v>20</v>
      </c>
      <c r="B13" s="28" t="s">
        <v>770</v>
      </c>
      <c r="C13" s="28" t="s">
        <v>295</v>
      </c>
      <c r="D13" s="28" t="s">
        <v>26</v>
      </c>
      <c r="E13" s="28" t="s">
        <v>27</v>
      </c>
      <c r="F13" s="28" t="s">
        <v>2</v>
      </c>
      <c r="G13" s="28" t="s">
        <v>22</v>
      </c>
      <c r="H13" s="28" t="s">
        <v>23</v>
      </c>
      <c r="I13" s="520"/>
      <c r="J13" s="520"/>
      <c r="K13" s="520"/>
      <c r="L13" s="520"/>
      <c r="M13" s="677"/>
    </row>
    <row r="14" spans="1:212" s="3" customFormat="1" ht="147.75" customHeight="1" x14ac:dyDescent="0.3">
      <c r="A14" s="678" t="s">
        <v>771</v>
      </c>
      <c r="B14" s="581" t="s">
        <v>772</v>
      </c>
      <c r="C14" s="581" t="s">
        <v>773</v>
      </c>
      <c r="D14" s="520" t="s">
        <v>774</v>
      </c>
      <c r="E14" s="680" t="s">
        <v>775</v>
      </c>
      <c r="F14" s="344" t="s">
        <v>776</v>
      </c>
      <c r="G14" s="477">
        <v>43871</v>
      </c>
      <c r="H14" s="477">
        <v>44179</v>
      </c>
      <c r="I14" s="24" t="s">
        <v>777</v>
      </c>
      <c r="J14" s="478">
        <v>7</v>
      </c>
      <c r="K14" s="19"/>
      <c r="L14" s="19"/>
      <c r="M14" s="82"/>
    </row>
    <row r="15" spans="1:212" s="3" customFormat="1" ht="409.5" x14ac:dyDescent="0.3">
      <c r="A15" s="678"/>
      <c r="B15" s="679"/>
      <c r="C15" s="679"/>
      <c r="D15" s="520"/>
      <c r="E15" s="680"/>
      <c r="F15" s="344" t="s">
        <v>778</v>
      </c>
      <c r="G15" s="477">
        <v>43871</v>
      </c>
      <c r="H15" s="477">
        <v>44179</v>
      </c>
      <c r="I15" s="24" t="s">
        <v>779</v>
      </c>
      <c r="J15" s="478">
        <v>10</v>
      </c>
      <c r="K15" s="19"/>
      <c r="L15" s="19"/>
      <c r="M15" s="82"/>
    </row>
    <row r="16" spans="1:212" s="3" customFormat="1" ht="120" x14ac:dyDescent="0.3">
      <c r="A16" s="678"/>
      <c r="B16" s="679"/>
      <c r="C16" s="679"/>
      <c r="D16" s="520"/>
      <c r="E16" s="680"/>
      <c r="F16" s="344" t="s">
        <v>780</v>
      </c>
      <c r="G16" s="477">
        <v>43871</v>
      </c>
      <c r="H16" s="477">
        <v>44179</v>
      </c>
      <c r="I16" s="24" t="s">
        <v>781</v>
      </c>
      <c r="J16" s="478">
        <v>10</v>
      </c>
      <c r="K16" s="19"/>
      <c r="L16" s="19"/>
      <c r="M16" s="82"/>
    </row>
    <row r="17" spans="1:13" s="3" customFormat="1" ht="88.5" customHeight="1" x14ac:dyDescent="0.3">
      <c r="A17" s="678"/>
      <c r="B17" s="679"/>
      <c r="C17" s="679"/>
      <c r="D17" s="520"/>
      <c r="E17" s="680"/>
      <c r="F17" s="344" t="s">
        <v>782</v>
      </c>
      <c r="G17" s="477">
        <v>43871</v>
      </c>
      <c r="H17" s="477">
        <v>44179</v>
      </c>
      <c r="I17" s="24" t="s">
        <v>783</v>
      </c>
      <c r="J17" s="478">
        <v>5</v>
      </c>
      <c r="K17" s="19"/>
      <c r="L17" s="19"/>
      <c r="M17" s="82"/>
    </row>
    <row r="18" spans="1:13" s="3" customFormat="1" ht="235.5" customHeight="1" x14ac:dyDescent="0.3">
      <c r="A18" s="678"/>
      <c r="B18" s="679"/>
      <c r="C18" s="679"/>
      <c r="D18" s="520"/>
      <c r="E18" s="680"/>
      <c r="F18" s="344" t="s">
        <v>784</v>
      </c>
      <c r="G18" s="477">
        <v>43871</v>
      </c>
      <c r="H18" s="477">
        <v>44179</v>
      </c>
      <c r="I18" s="24" t="s">
        <v>785</v>
      </c>
      <c r="J18" s="478">
        <v>7</v>
      </c>
      <c r="K18" s="19"/>
      <c r="L18" s="19"/>
      <c r="M18" s="82"/>
    </row>
    <row r="19" spans="1:13" s="3" customFormat="1" ht="148.5" x14ac:dyDescent="0.3">
      <c r="A19" s="678"/>
      <c r="B19" s="679"/>
      <c r="C19" s="679"/>
      <c r="D19" s="520"/>
      <c r="E19" s="680"/>
      <c r="F19" s="479" t="s">
        <v>786</v>
      </c>
      <c r="G19" s="477">
        <v>43871</v>
      </c>
      <c r="H19" s="477">
        <v>44179</v>
      </c>
      <c r="I19" s="24" t="s">
        <v>787</v>
      </c>
      <c r="J19" s="478">
        <v>7</v>
      </c>
      <c r="K19" s="19"/>
      <c r="L19" s="19"/>
      <c r="M19" s="82"/>
    </row>
    <row r="20" spans="1:13" s="3" customFormat="1" ht="148.5" x14ac:dyDescent="0.3">
      <c r="A20" s="678"/>
      <c r="B20" s="679"/>
      <c r="C20" s="679"/>
      <c r="D20" s="520"/>
      <c r="E20" s="680"/>
      <c r="F20" s="344" t="s">
        <v>788</v>
      </c>
      <c r="G20" s="477">
        <v>43871</v>
      </c>
      <c r="H20" s="477">
        <v>44179</v>
      </c>
      <c r="I20" s="24" t="s">
        <v>789</v>
      </c>
      <c r="J20" s="478">
        <v>8</v>
      </c>
      <c r="K20" s="19"/>
      <c r="L20" s="19"/>
      <c r="M20" s="82"/>
    </row>
    <row r="21" spans="1:13" s="3" customFormat="1" ht="231" x14ac:dyDescent="0.3">
      <c r="A21" s="678"/>
      <c r="B21" s="679"/>
      <c r="C21" s="679"/>
      <c r="D21" s="520"/>
      <c r="E21" s="680"/>
      <c r="F21" s="344" t="s">
        <v>790</v>
      </c>
      <c r="G21" s="477">
        <v>43871</v>
      </c>
      <c r="H21" s="477">
        <v>44179</v>
      </c>
      <c r="I21" s="24" t="s">
        <v>791</v>
      </c>
      <c r="J21" s="478">
        <v>8</v>
      </c>
      <c r="K21" s="19"/>
      <c r="L21" s="19"/>
      <c r="M21" s="82"/>
    </row>
    <row r="22" spans="1:13" s="3" customFormat="1" ht="33" x14ac:dyDescent="0.3">
      <c r="A22" s="678"/>
      <c r="B22" s="679"/>
      <c r="C22" s="679"/>
      <c r="D22" s="520"/>
      <c r="E22" s="680"/>
      <c r="F22" s="344" t="s">
        <v>792</v>
      </c>
      <c r="G22" s="477">
        <v>43871</v>
      </c>
      <c r="H22" s="477">
        <v>44179</v>
      </c>
      <c r="I22" s="24" t="s">
        <v>793</v>
      </c>
      <c r="J22" s="478">
        <v>8</v>
      </c>
      <c r="K22" s="19"/>
      <c r="L22" s="19"/>
      <c r="M22" s="82"/>
    </row>
    <row r="23" spans="1:13" s="3" customFormat="1" ht="148.5" x14ac:dyDescent="0.3">
      <c r="A23" s="678"/>
      <c r="B23" s="679"/>
      <c r="C23" s="679"/>
      <c r="D23" s="520"/>
      <c r="E23" s="680"/>
      <c r="F23" s="344" t="s">
        <v>794</v>
      </c>
      <c r="G23" s="477">
        <v>43871</v>
      </c>
      <c r="H23" s="477">
        <v>44179</v>
      </c>
      <c r="I23" s="24" t="s">
        <v>795</v>
      </c>
      <c r="J23" s="478">
        <v>7</v>
      </c>
      <c r="K23" s="19"/>
      <c r="L23" s="19"/>
      <c r="M23" s="82"/>
    </row>
    <row r="24" spans="1:13" s="3" customFormat="1" ht="33" x14ac:dyDescent="0.3">
      <c r="A24" s="678"/>
      <c r="B24" s="679"/>
      <c r="C24" s="679"/>
      <c r="D24" s="520"/>
      <c r="E24" s="680"/>
      <c r="F24" s="344" t="s">
        <v>796</v>
      </c>
      <c r="G24" s="477">
        <v>43871</v>
      </c>
      <c r="H24" s="477">
        <v>44179</v>
      </c>
      <c r="I24" s="24" t="s">
        <v>797</v>
      </c>
      <c r="J24" s="478">
        <v>12</v>
      </c>
      <c r="K24" s="19"/>
      <c r="L24" s="19"/>
      <c r="M24" s="82"/>
    </row>
    <row r="25" spans="1:13" s="3" customFormat="1" ht="90" x14ac:dyDescent="0.3">
      <c r="A25" s="678"/>
      <c r="B25" s="679"/>
      <c r="C25" s="679"/>
      <c r="D25" s="520"/>
      <c r="E25" s="680"/>
      <c r="F25" s="344" t="s">
        <v>798</v>
      </c>
      <c r="G25" s="477">
        <v>43871</v>
      </c>
      <c r="H25" s="477">
        <v>44179</v>
      </c>
      <c r="I25" s="24" t="s">
        <v>799</v>
      </c>
      <c r="J25" s="478">
        <v>7</v>
      </c>
      <c r="K25" s="19"/>
      <c r="L25" s="19"/>
      <c r="M25" s="82"/>
    </row>
    <row r="26" spans="1:13" s="3" customFormat="1" ht="354" customHeight="1" x14ac:dyDescent="0.3">
      <c r="A26" s="314" t="s">
        <v>46</v>
      </c>
      <c r="B26" s="19" t="s">
        <v>711</v>
      </c>
      <c r="C26" s="19" t="s">
        <v>712</v>
      </c>
      <c r="D26" s="19" t="s">
        <v>713</v>
      </c>
      <c r="E26" s="19" t="s">
        <v>714</v>
      </c>
      <c r="F26" s="455" t="s">
        <v>719</v>
      </c>
      <c r="G26" s="325" t="s">
        <v>529</v>
      </c>
      <c r="H26" s="94" t="s">
        <v>676</v>
      </c>
      <c r="I26" s="456" t="s">
        <v>720</v>
      </c>
      <c r="J26" s="83">
        <v>4</v>
      </c>
      <c r="K26" s="17" t="s">
        <v>721</v>
      </c>
      <c r="L26" s="17" t="s">
        <v>722</v>
      </c>
      <c r="M26" s="82"/>
    </row>
    <row r="27" spans="1:13" ht="26.25" customHeight="1" thickBot="1" x14ac:dyDescent="0.35">
      <c r="A27" s="480" t="s">
        <v>4</v>
      </c>
      <c r="B27" s="471"/>
      <c r="C27" s="471"/>
      <c r="D27" s="481"/>
      <c r="E27" s="481"/>
      <c r="F27" s="482"/>
      <c r="G27" s="482"/>
      <c r="H27" s="482"/>
      <c r="I27" s="481"/>
      <c r="J27" s="483">
        <f>SUM(J14:J26)</f>
        <v>100</v>
      </c>
      <c r="K27" s="483"/>
      <c r="L27" s="483"/>
      <c r="M27" s="484"/>
    </row>
    <row r="28" spans="1:13" ht="21" customHeight="1" x14ac:dyDescent="0.3">
      <c r="A28" s="406"/>
      <c r="B28" s="485"/>
      <c r="C28" s="485"/>
      <c r="D28" s="406"/>
      <c r="E28" s="406"/>
      <c r="F28" s="406"/>
      <c r="G28" s="406"/>
      <c r="H28" s="406"/>
      <c r="K28" s="406"/>
      <c r="L28" s="406"/>
      <c r="M28" s="406"/>
    </row>
    <row r="29" spans="1:13" ht="21" customHeight="1" x14ac:dyDescent="0.3">
      <c r="A29" s="406"/>
      <c r="B29" s="485"/>
      <c r="C29" s="485"/>
      <c r="D29" s="406"/>
      <c r="E29" s="406"/>
      <c r="F29" s="406"/>
      <c r="G29" s="406"/>
      <c r="H29" s="406"/>
      <c r="K29" s="406"/>
      <c r="L29" s="406"/>
      <c r="M29" s="406"/>
    </row>
    <row r="30" spans="1:13" s="8" customFormat="1" ht="17.25" x14ac:dyDescent="0.3">
      <c r="A30" s="486" t="s">
        <v>7</v>
      </c>
      <c r="B30" s="486"/>
      <c r="C30" s="486"/>
      <c r="D30" s="486"/>
      <c r="E30" s="486"/>
      <c r="F30" s="486"/>
      <c r="G30" s="486" t="s">
        <v>17</v>
      </c>
      <c r="H30" s="486"/>
      <c r="I30" s="486"/>
      <c r="J30" s="486"/>
      <c r="K30" s="486"/>
      <c r="L30" s="486"/>
      <c r="M30" s="486" t="s">
        <v>14</v>
      </c>
    </row>
    <row r="32" spans="1:13" x14ac:dyDescent="0.3">
      <c r="A32" s="1" t="s">
        <v>907</v>
      </c>
      <c r="I32" s="1"/>
      <c r="J32" s="1"/>
    </row>
  </sheetData>
  <mergeCells count="33">
    <mergeCell ref="A14:A25"/>
    <mergeCell ref="B14:B25"/>
    <mergeCell ref="C14:C25"/>
    <mergeCell ref="D14:D25"/>
    <mergeCell ref="E14:E25"/>
    <mergeCell ref="A10:F10"/>
    <mergeCell ref="G10:M10"/>
    <mergeCell ref="A12:F12"/>
    <mergeCell ref="G12:H12"/>
    <mergeCell ref="I12:I13"/>
    <mergeCell ref="J12:J13"/>
    <mergeCell ref="K12:K13"/>
    <mergeCell ref="L12:L13"/>
    <mergeCell ref="M12:M13"/>
    <mergeCell ref="A7:F7"/>
    <mergeCell ref="G7:M7"/>
    <mergeCell ref="A8:F8"/>
    <mergeCell ref="G8:M8"/>
    <mergeCell ref="A9:F9"/>
    <mergeCell ref="G9:M9"/>
    <mergeCell ref="A6:F6"/>
    <mergeCell ref="G6:M6"/>
    <mergeCell ref="A1:M1"/>
    <mergeCell ref="A2:M2"/>
    <mergeCell ref="A3:F3"/>
    <mergeCell ref="G3:H3"/>
    <mergeCell ref="I3:K3"/>
    <mergeCell ref="L3:M3"/>
    <mergeCell ref="A4:F4"/>
    <mergeCell ref="G4:H4"/>
    <mergeCell ref="I4:K4"/>
    <mergeCell ref="L4:M4"/>
    <mergeCell ref="A5:M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E22"/>
  <sheetViews>
    <sheetView topLeftCell="C19" zoomScale="80" zoomScaleNormal="80" workbookViewId="0">
      <selection activeCell="G43" sqref="G43"/>
    </sheetView>
  </sheetViews>
  <sheetFormatPr baseColWidth="10" defaultRowHeight="15" x14ac:dyDescent="0.3"/>
  <cols>
    <col min="1" max="6" width="17.28515625" style="1" customWidth="1"/>
    <col min="7" max="7" width="45.85546875" style="1" customWidth="1"/>
    <col min="8" max="8" width="13.140625" style="1" customWidth="1"/>
    <col min="9" max="9" width="20.28515625" style="1" customWidth="1"/>
    <col min="10" max="10" width="25" style="1" customWidth="1"/>
    <col min="11" max="11" width="23.5703125" style="1" customWidth="1"/>
    <col min="12" max="12" width="16.5703125" style="1" customWidth="1"/>
    <col min="13" max="13" width="11.28515625" style="1" customWidth="1"/>
    <col min="14" max="14" width="17.140625" style="4" customWidth="1"/>
    <col min="15" max="16" width="11.42578125" style="3"/>
    <col min="17" max="16384" width="11.42578125" style="1"/>
  </cols>
  <sheetData>
    <row r="1" spans="1:213" ht="53.25" customHeight="1" x14ac:dyDescent="0.3">
      <c r="A1" s="535" t="s">
        <v>854</v>
      </c>
      <c r="B1" s="535"/>
      <c r="C1" s="535"/>
      <c r="D1" s="535"/>
      <c r="E1" s="535"/>
      <c r="F1" s="535"/>
      <c r="G1" s="535"/>
      <c r="H1" s="535"/>
      <c r="I1" s="535"/>
      <c r="J1" s="535"/>
      <c r="K1" s="535"/>
      <c r="L1" s="535"/>
      <c r="M1" s="535"/>
      <c r="N1" s="535"/>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row>
    <row r="2" spans="1:213" ht="48" customHeight="1" x14ac:dyDescent="0.3">
      <c r="A2" s="536" t="s">
        <v>8</v>
      </c>
      <c r="B2" s="536"/>
      <c r="C2" s="536"/>
      <c r="D2" s="536"/>
      <c r="E2" s="536"/>
      <c r="F2" s="536"/>
      <c r="G2" s="536"/>
      <c r="H2" s="536"/>
      <c r="I2" s="536"/>
      <c r="J2" s="536"/>
      <c r="K2" s="536"/>
      <c r="L2" s="536"/>
      <c r="M2" s="536"/>
      <c r="N2" s="536"/>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row>
    <row r="3" spans="1:213" ht="17.25" customHeight="1" x14ac:dyDescent="0.3">
      <c r="A3" s="537" t="s">
        <v>9</v>
      </c>
      <c r="B3" s="537"/>
      <c r="C3" s="537"/>
      <c r="D3" s="537"/>
      <c r="E3" s="537"/>
      <c r="F3" s="537"/>
      <c r="G3" s="537"/>
      <c r="H3" s="538" t="s">
        <v>10</v>
      </c>
      <c r="I3" s="539"/>
      <c r="J3" s="538" t="s">
        <v>12</v>
      </c>
      <c r="K3" s="540"/>
      <c r="L3" s="539"/>
      <c r="M3" s="538" t="s">
        <v>18</v>
      </c>
      <c r="N3" s="540"/>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row>
    <row r="4" spans="1:213" ht="24.75" customHeight="1" x14ac:dyDescent="0.3">
      <c r="A4" s="541" t="s">
        <v>11</v>
      </c>
      <c r="B4" s="541"/>
      <c r="C4" s="541"/>
      <c r="D4" s="541"/>
      <c r="E4" s="541"/>
      <c r="F4" s="541"/>
      <c r="G4" s="541"/>
      <c r="H4" s="521">
        <v>4</v>
      </c>
      <c r="I4" s="526"/>
      <c r="J4" s="527">
        <v>43411</v>
      </c>
      <c r="K4" s="528"/>
      <c r="L4" s="529"/>
      <c r="M4" s="521">
        <v>1</v>
      </c>
      <c r="N4" s="52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row>
    <row r="5" spans="1:213" x14ac:dyDescent="0.3">
      <c r="G5" s="2"/>
      <c r="H5" s="2"/>
      <c r="I5" s="2"/>
      <c r="J5" s="2"/>
      <c r="K5" s="2"/>
      <c r="L5" s="2"/>
      <c r="M5" s="2"/>
      <c r="N5" s="6"/>
    </row>
    <row r="6" spans="1:213" s="3" customFormat="1" ht="24.75" customHeight="1" x14ac:dyDescent="0.3">
      <c r="A6" s="512" t="s">
        <v>5</v>
      </c>
      <c r="B6" s="512"/>
      <c r="C6" s="512"/>
      <c r="D6" s="512"/>
      <c r="E6" s="512"/>
      <c r="F6" s="512"/>
      <c r="G6" s="512"/>
      <c r="H6" s="523" t="s">
        <v>855</v>
      </c>
      <c r="I6" s="524"/>
      <c r="J6" s="524"/>
      <c r="K6" s="524"/>
      <c r="L6" s="524"/>
      <c r="M6" s="524"/>
      <c r="N6" s="524"/>
    </row>
    <row r="7" spans="1:213" s="3" customFormat="1" ht="24" customHeight="1" x14ac:dyDescent="0.3">
      <c r="A7" s="512" t="s">
        <v>1</v>
      </c>
      <c r="B7" s="512"/>
      <c r="C7" s="512"/>
      <c r="D7" s="512"/>
      <c r="E7" s="512"/>
      <c r="F7" s="512"/>
      <c r="G7" s="512"/>
      <c r="H7" s="523" t="s">
        <v>856</v>
      </c>
      <c r="I7" s="524"/>
      <c r="J7" s="524"/>
      <c r="K7" s="524"/>
      <c r="L7" s="524"/>
      <c r="M7" s="524"/>
      <c r="N7" s="524"/>
    </row>
    <row r="8" spans="1:213" s="3" customFormat="1" ht="27" customHeight="1" x14ac:dyDescent="0.3">
      <c r="A8" s="512" t="s">
        <v>0</v>
      </c>
      <c r="B8" s="512"/>
      <c r="C8" s="512"/>
      <c r="D8" s="512"/>
      <c r="E8" s="512"/>
      <c r="F8" s="512"/>
      <c r="G8" s="512"/>
      <c r="H8" s="523" t="s">
        <v>857</v>
      </c>
      <c r="I8" s="524"/>
      <c r="J8" s="524"/>
      <c r="K8" s="524"/>
      <c r="L8" s="524"/>
      <c r="M8" s="524"/>
      <c r="N8" s="524"/>
    </row>
    <row r="9" spans="1:213" s="3" customFormat="1" ht="29.25" customHeight="1" x14ac:dyDescent="0.3">
      <c r="A9" s="512" t="s">
        <v>6</v>
      </c>
      <c r="B9" s="512"/>
      <c r="C9" s="512"/>
      <c r="D9" s="512"/>
      <c r="E9" s="512"/>
      <c r="F9" s="512"/>
      <c r="G9" s="512"/>
      <c r="H9" s="523" t="s">
        <v>858</v>
      </c>
      <c r="I9" s="524"/>
      <c r="J9" s="524"/>
      <c r="K9" s="524"/>
      <c r="L9" s="524"/>
      <c r="M9" s="524"/>
      <c r="N9" s="524"/>
    </row>
    <row r="10" spans="1:213" s="3" customFormat="1" ht="26.25" customHeight="1" x14ac:dyDescent="0.3">
      <c r="A10" s="512" t="s">
        <v>13</v>
      </c>
      <c r="B10" s="512"/>
      <c r="C10" s="512"/>
      <c r="D10" s="512"/>
      <c r="E10" s="512"/>
      <c r="F10" s="512"/>
      <c r="G10" s="512"/>
      <c r="H10" s="523" t="s">
        <v>859</v>
      </c>
      <c r="I10" s="524"/>
      <c r="J10" s="524"/>
      <c r="K10" s="524"/>
      <c r="L10" s="524"/>
      <c r="M10" s="524"/>
      <c r="N10" s="524"/>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row>
    <row r="11" spans="1:213" ht="15.75" thickBot="1" x14ac:dyDescent="0.35">
      <c r="G11" s="2"/>
      <c r="H11" s="2"/>
      <c r="I11" s="2"/>
      <c r="J11" s="2"/>
      <c r="K11" s="2"/>
      <c r="L11" s="2"/>
      <c r="M11" s="2"/>
      <c r="N11" s="6"/>
    </row>
    <row r="12" spans="1:213" s="3" customFormat="1" ht="24.75" customHeight="1" x14ac:dyDescent="0.3">
      <c r="A12" s="546" t="s">
        <v>30</v>
      </c>
      <c r="B12" s="547"/>
      <c r="C12" s="547"/>
      <c r="D12" s="547"/>
      <c r="E12" s="547"/>
      <c r="F12" s="547"/>
      <c r="G12" s="551"/>
      <c r="H12" s="550" t="s">
        <v>3</v>
      </c>
      <c r="I12" s="548"/>
      <c r="J12" s="542" t="s">
        <v>16</v>
      </c>
      <c r="K12" s="533" t="s">
        <v>15</v>
      </c>
      <c r="L12" s="544" t="s">
        <v>24</v>
      </c>
      <c r="M12" s="533" t="s">
        <v>25</v>
      </c>
      <c r="N12" s="544" t="s">
        <v>21</v>
      </c>
    </row>
    <row r="13" spans="1:213" s="3" customFormat="1" ht="74.25" customHeight="1" thickBot="1" x14ac:dyDescent="0.35">
      <c r="A13" s="151" t="s">
        <v>20</v>
      </c>
      <c r="B13" s="28" t="s">
        <v>28</v>
      </c>
      <c r="C13" s="28" t="s">
        <v>860</v>
      </c>
      <c r="D13" s="22" t="s">
        <v>29</v>
      </c>
      <c r="E13" s="22" t="s">
        <v>26</v>
      </c>
      <c r="F13" s="23" t="s">
        <v>27</v>
      </c>
      <c r="G13" s="18" t="s">
        <v>2</v>
      </c>
      <c r="H13" s="11" t="s">
        <v>22</v>
      </c>
      <c r="I13" s="12" t="s">
        <v>23</v>
      </c>
      <c r="J13" s="543"/>
      <c r="K13" s="534"/>
      <c r="L13" s="545"/>
      <c r="M13" s="534"/>
      <c r="N13" s="545"/>
    </row>
    <row r="14" spans="1:213" s="241" customFormat="1" ht="324.75" customHeight="1" x14ac:dyDescent="0.3">
      <c r="A14" s="314" t="s">
        <v>861</v>
      </c>
      <c r="B14" s="71" t="s">
        <v>612</v>
      </c>
      <c r="C14" s="19" t="s">
        <v>862</v>
      </c>
      <c r="D14" s="71" t="s">
        <v>863</v>
      </c>
      <c r="E14" s="17" t="s">
        <v>864</v>
      </c>
      <c r="F14" s="17" t="s">
        <v>865</v>
      </c>
      <c r="G14" s="456" t="s">
        <v>866</v>
      </c>
      <c r="H14" s="260" t="s">
        <v>867</v>
      </c>
      <c r="I14" s="94" t="s">
        <v>734</v>
      </c>
      <c r="J14" s="19" t="s">
        <v>868</v>
      </c>
      <c r="K14" s="71">
        <v>20</v>
      </c>
      <c r="L14" s="17" t="s">
        <v>869</v>
      </c>
      <c r="M14" s="17" t="s">
        <v>870</v>
      </c>
      <c r="N14" s="94" t="s">
        <v>905</v>
      </c>
    </row>
    <row r="15" spans="1:213" s="241" customFormat="1" ht="281.25" customHeight="1" x14ac:dyDescent="0.3">
      <c r="A15" s="314" t="s">
        <v>861</v>
      </c>
      <c r="B15" s="314" t="s">
        <v>612</v>
      </c>
      <c r="C15" s="19" t="s">
        <v>871</v>
      </c>
      <c r="D15" s="213" t="s">
        <v>872</v>
      </c>
      <c r="E15" s="213" t="s">
        <v>873</v>
      </c>
      <c r="F15" s="213" t="s">
        <v>874</v>
      </c>
      <c r="G15" s="19" t="s">
        <v>875</v>
      </c>
      <c r="H15" s="94" t="s">
        <v>876</v>
      </c>
      <c r="I15" s="94" t="s">
        <v>877</v>
      </c>
      <c r="J15" s="213" t="s">
        <v>878</v>
      </c>
      <c r="K15" s="71">
        <v>30</v>
      </c>
      <c r="L15" s="71" t="s">
        <v>879</v>
      </c>
      <c r="M15" s="94" t="s">
        <v>880</v>
      </c>
      <c r="N15" s="500"/>
    </row>
    <row r="16" spans="1:213" s="5" customFormat="1" ht="89.25" customHeight="1" x14ac:dyDescent="0.3">
      <c r="A16" s="314" t="s">
        <v>861</v>
      </c>
      <c r="B16" s="314" t="s">
        <v>612</v>
      </c>
      <c r="C16" s="19" t="s">
        <v>871</v>
      </c>
      <c r="D16" s="213" t="s">
        <v>881</v>
      </c>
      <c r="E16" s="213" t="s">
        <v>882</v>
      </c>
      <c r="F16" s="213" t="s">
        <v>883</v>
      </c>
      <c r="G16" s="71" t="s">
        <v>884</v>
      </c>
      <c r="H16" s="16" t="s">
        <v>885</v>
      </c>
      <c r="I16" s="16" t="s">
        <v>676</v>
      </c>
      <c r="J16" s="213" t="s">
        <v>886</v>
      </c>
      <c r="K16" s="175">
        <v>30</v>
      </c>
      <c r="L16" s="213" t="s">
        <v>887</v>
      </c>
      <c r="M16" s="16" t="s">
        <v>888</v>
      </c>
      <c r="N16" s="71"/>
      <c r="O16" s="241"/>
      <c r="P16" s="241"/>
      <c r="Q16" s="241"/>
      <c r="R16" s="241"/>
    </row>
    <row r="17" spans="1:18" ht="281.25" customHeight="1" x14ac:dyDescent="0.3">
      <c r="A17" s="501" t="s">
        <v>889</v>
      </c>
      <c r="B17" s="502" t="s">
        <v>890</v>
      </c>
      <c r="C17" s="502" t="s">
        <v>891</v>
      </c>
      <c r="D17" s="502" t="s">
        <v>892</v>
      </c>
      <c r="E17" s="502" t="s">
        <v>893</v>
      </c>
      <c r="F17" s="502" t="s">
        <v>894</v>
      </c>
      <c r="G17" s="460" t="s">
        <v>895</v>
      </c>
      <c r="H17" s="460" t="s">
        <v>896</v>
      </c>
      <c r="I17" s="460" t="s">
        <v>897</v>
      </c>
      <c r="J17" s="365"/>
      <c r="K17" s="365">
        <v>10</v>
      </c>
      <c r="L17" s="17" t="s">
        <v>869</v>
      </c>
      <c r="M17" s="17" t="s">
        <v>870</v>
      </c>
      <c r="N17" s="92"/>
      <c r="Q17" s="3"/>
      <c r="R17" s="3"/>
    </row>
    <row r="18" spans="1:18" ht="106.5" customHeight="1" x14ac:dyDescent="0.3">
      <c r="A18" s="321" t="s">
        <v>898</v>
      </c>
      <c r="B18" s="321" t="s">
        <v>899</v>
      </c>
      <c r="C18" s="321" t="s">
        <v>900</v>
      </c>
      <c r="D18" s="321" t="s">
        <v>901</v>
      </c>
      <c r="E18" s="321" t="s">
        <v>902</v>
      </c>
      <c r="F18" s="321" t="s">
        <v>903</v>
      </c>
      <c r="G18" s="278" t="s">
        <v>904</v>
      </c>
      <c r="H18" s="142" t="s">
        <v>885</v>
      </c>
      <c r="I18" s="142"/>
      <c r="J18" s="15" t="s">
        <v>906</v>
      </c>
      <c r="K18" s="19">
        <v>10</v>
      </c>
      <c r="L18" s="325"/>
      <c r="M18" s="325"/>
      <c r="N18" s="24"/>
      <c r="Q18" s="3"/>
      <c r="R18" s="3"/>
    </row>
    <row r="19" spans="1:18" ht="26.25" customHeight="1" x14ac:dyDescent="0.3">
      <c r="A19" s="210" t="s">
        <v>4</v>
      </c>
      <c r="B19" s="210"/>
      <c r="C19" s="210"/>
      <c r="D19" s="210"/>
      <c r="E19" s="210"/>
      <c r="F19" s="210"/>
      <c r="G19" s="210"/>
      <c r="H19" s="210"/>
      <c r="I19" s="210"/>
      <c r="J19" s="211"/>
      <c r="K19" s="212">
        <v>100</v>
      </c>
      <c r="L19" s="212"/>
      <c r="M19" s="212"/>
      <c r="N19" s="475"/>
    </row>
    <row r="20" spans="1:18" ht="21" customHeight="1" x14ac:dyDescent="0.3"/>
    <row r="21" spans="1:18" s="8" customFormat="1" ht="17.25" x14ac:dyDescent="0.3">
      <c r="A21" s="8" t="s">
        <v>7</v>
      </c>
      <c r="H21" s="8" t="s">
        <v>17</v>
      </c>
      <c r="N21" s="8" t="s">
        <v>14</v>
      </c>
    </row>
    <row r="22" spans="1:18" x14ac:dyDescent="0.3">
      <c r="A22" s="1" t="s">
        <v>907</v>
      </c>
      <c r="M22" s="4"/>
      <c r="N22" s="3"/>
      <c r="P22" s="1"/>
    </row>
  </sheetData>
  <mergeCells count="27">
    <mergeCell ref="A1:N1"/>
    <mergeCell ref="A2:N2"/>
    <mergeCell ref="A3:G3"/>
    <mergeCell ref="H3:I3"/>
    <mergeCell ref="J3:L3"/>
    <mergeCell ref="M3:N3"/>
    <mergeCell ref="A4:G4"/>
    <mergeCell ref="H4:I4"/>
    <mergeCell ref="J4:L4"/>
    <mergeCell ref="M4:N4"/>
    <mergeCell ref="A6:G6"/>
    <mergeCell ref="H6:N6"/>
    <mergeCell ref="A7:G7"/>
    <mergeCell ref="H7:N7"/>
    <mergeCell ref="A8:G8"/>
    <mergeCell ref="H8:N8"/>
    <mergeCell ref="A9:G9"/>
    <mergeCell ref="H9:N9"/>
    <mergeCell ref="A10:G10"/>
    <mergeCell ref="H10:N10"/>
    <mergeCell ref="A12:G12"/>
    <mergeCell ref="H12:I12"/>
    <mergeCell ref="J12:J13"/>
    <mergeCell ref="K12:K13"/>
    <mergeCell ref="L12:L13"/>
    <mergeCell ref="M12:M13"/>
    <mergeCell ref="N12:N1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31"/>
  <sheetViews>
    <sheetView topLeftCell="A22" workbookViewId="0">
      <selection activeCell="A31" sqref="A31:IV31"/>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1" customWidth="1"/>
    <col min="10" max="10" width="13.5703125" style="1" customWidth="1"/>
    <col min="11" max="11" width="16.5703125" style="1" customWidth="1"/>
    <col min="12" max="12" width="13.28515625" style="1" customWidth="1"/>
    <col min="13" max="13" width="17.140625" style="4" customWidth="1"/>
    <col min="14" max="14" width="11.42578125" style="3"/>
    <col min="15" max="15" width="13.42578125" style="3" bestFit="1" customWidth="1"/>
    <col min="16" max="16384" width="11.42578125" style="1"/>
  </cols>
  <sheetData>
    <row r="1" spans="1:212" ht="53.25" customHeight="1" thickBot="1" x14ac:dyDescent="0.35">
      <c r="A1" s="696" t="s">
        <v>77</v>
      </c>
      <c r="B1" s="697"/>
      <c r="C1" s="697"/>
      <c r="D1" s="697"/>
      <c r="E1" s="697"/>
      <c r="F1" s="697"/>
      <c r="G1" s="697"/>
      <c r="H1" s="697"/>
      <c r="I1" s="697"/>
      <c r="J1" s="697"/>
      <c r="K1" s="697"/>
      <c r="L1" s="697"/>
      <c r="M1" s="698"/>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699" t="s">
        <v>8</v>
      </c>
      <c r="B2" s="699"/>
      <c r="C2" s="699"/>
      <c r="D2" s="699"/>
      <c r="E2" s="699"/>
      <c r="F2" s="699"/>
      <c r="G2" s="699"/>
      <c r="H2" s="699"/>
      <c r="I2" s="699"/>
      <c r="J2" s="699"/>
      <c r="K2" s="699"/>
      <c r="L2" s="699"/>
      <c r="M2" s="699"/>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6"/>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ht="9" customHeight="1" x14ac:dyDescent="0.3">
      <c r="F5" s="2"/>
      <c r="G5" s="2"/>
      <c r="H5" s="2"/>
      <c r="I5" s="2"/>
      <c r="J5" s="2"/>
      <c r="K5" s="2"/>
      <c r="L5" s="2"/>
      <c r="M5" s="6"/>
    </row>
    <row r="6" spans="1:212" s="3" customFormat="1" ht="24.75" customHeight="1" x14ac:dyDescent="0.3">
      <c r="A6" s="512" t="s">
        <v>5</v>
      </c>
      <c r="B6" s="512"/>
      <c r="C6" s="512"/>
      <c r="D6" s="512"/>
      <c r="E6" s="512"/>
      <c r="F6" s="512"/>
      <c r="G6" s="523" t="s">
        <v>640</v>
      </c>
      <c r="H6" s="524"/>
      <c r="I6" s="524"/>
      <c r="J6" s="524"/>
      <c r="K6" s="524"/>
      <c r="L6" s="524"/>
      <c r="M6" s="690"/>
    </row>
    <row r="7" spans="1:212" s="3" customFormat="1" ht="24" customHeight="1" x14ac:dyDescent="0.3">
      <c r="A7" s="512" t="s">
        <v>1</v>
      </c>
      <c r="B7" s="512"/>
      <c r="C7" s="512"/>
      <c r="D7" s="512"/>
      <c r="E7" s="512"/>
      <c r="F7" s="512"/>
      <c r="G7" s="523" t="s">
        <v>641</v>
      </c>
      <c r="H7" s="524"/>
      <c r="I7" s="524"/>
      <c r="J7" s="524"/>
      <c r="K7" s="524"/>
      <c r="L7" s="524"/>
      <c r="M7" s="690"/>
    </row>
    <row r="8" spans="1:212" s="3" customFormat="1" ht="27" customHeight="1" x14ac:dyDescent="0.3">
      <c r="A8" s="512" t="s">
        <v>0</v>
      </c>
      <c r="B8" s="512"/>
      <c r="C8" s="512"/>
      <c r="D8" s="512"/>
      <c r="E8" s="512"/>
      <c r="F8" s="512"/>
      <c r="G8" s="523" t="s">
        <v>642</v>
      </c>
      <c r="H8" s="524"/>
      <c r="I8" s="524"/>
      <c r="J8" s="524"/>
      <c r="K8" s="524"/>
      <c r="L8" s="524"/>
      <c r="M8" s="690"/>
    </row>
    <row r="9" spans="1:212" s="3" customFormat="1" ht="29.25" customHeight="1" x14ac:dyDescent="0.3">
      <c r="A9" s="512" t="s">
        <v>6</v>
      </c>
      <c r="B9" s="512"/>
      <c r="C9" s="512"/>
      <c r="D9" s="512"/>
      <c r="E9" s="512"/>
      <c r="F9" s="512"/>
      <c r="G9" s="523" t="s">
        <v>643</v>
      </c>
      <c r="H9" s="524"/>
      <c r="I9" s="524"/>
      <c r="J9" s="524"/>
      <c r="K9" s="524"/>
      <c r="L9" s="524"/>
      <c r="M9" s="690"/>
    </row>
    <row r="10" spans="1:212" s="3" customFormat="1" ht="26.25" customHeight="1" x14ac:dyDescent="0.3">
      <c r="A10" s="512" t="s">
        <v>13</v>
      </c>
      <c r="B10" s="512"/>
      <c r="C10" s="512"/>
      <c r="D10" s="512"/>
      <c r="E10" s="512"/>
      <c r="F10" s="512"/>
      <c r="G10" s="523" t="s">
        <v>644</v>
      </c>
      <c r="H10" s="524"/>
      <c r="I10" s="524"/>
      <c r="J10" s="524"/>
      <c r="K10" s="524"/>
      <c r="L10" s="524"/>
      <c r="M10" s="690"/>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2"/>
      <c r="K11" s="2"/>
      <c r="L11" s="2"/>
      <c r="M11" s="6"/>
    </row>
    <row r="12" spans="1:212" s="3" customFormat="1" ht="24.75" customHeight="1" thickBot="1" x14ac:dyDescent="0.35">
      <c r="A12" s="691" t="s">
        <v>30</v>
      </c>
      <c r="B12" s="692"/>
      <c r="C12" s="692"/>
      <c r="D12" s="692"/>
      <c r="E12" s="692"/>
      <c r="F12" s="693"/>
      <c r="G12" s="694" t="s">
        <v>3</v>
      </c>
      <c r="H12" s="695"/>
      <c r="I12" s="542" t="s">
        <v>16</v>
      </c>
      <c r="J12" s="533" t="s">
        <v>15</v>
      </c>
      <c r="K12" s="544" t="s">
        <v>24</v>
      </c>
      <c r="L12" s="533" t="s">
        <v>25</v>
      </c>
      <c r="M12" s="544" t="s">
        <v>21</v>
      </c>
    </row>
    <row r="13" spans="1:212" s="3" customFormat="1" ht="49.5" customHeight="1" thickBot="1" x14ac:dyDescent="0.35">
      <c r="A13" s="151" t="s">
        <v>20</v>
      </c>
      <c r="B13" s="152" t="s">
        <v>28</v>
      </c>
      <c r="C13" s="152" t="s">
        <v>29</v>
      </c>
      <c r="D13" s="152" t="s">
        <v>26</v>
      </c>
      <c r="E13" s="153" t="s">
        <v>27</v>
      </c>
      <c r="F13" s="154" t="s">
        <v>2</v>
      </c>
      <c r="G13" s="410" t="s">
        <v>22</v>
      </c>
      <c r="H13" s="152" t="s">
        <v>23</v>
      </c>
      <c r="I13" s="579"/>
      <c r="J13" s="580"/>
      <c r="K13" s="583"/>
      <c r="L13" s="580"/>
      <c r="M13" s="583"/>
    </row>
    <row r="14" spans="1:212" s="46" customFormat="1" ht="44.25" customHeight="1" x14ac:dyDescent="0.25">
      <c r="A14" s="688" t="s">
        <v>645</v>
      </c>
      <c r="B14" s="517" t="s">
        <v>646</v>
      </c>
      <c r="C14" s="517" t="s">
        <v>647</v>
      </c>
      <c r="D14" s="517" t="s">
        <v>648</v>
      </c>
      <c r="E14" s="517" t="s">
        <v>649</v>
      </c>
      <c r="F14" s="409" t="s">
        <v>650</v>
      </c>
      <c r="G14" s="423">
        <v>43831</v>
      </c>
      <c r="H14" s="423">
        <v>43983</v>
      </c>
      <c r="I14" s="408" t="s">
        <v>651</v>
      </c>
      <c r="J14" s="424">
        <v>0.5</v>
      </c>
      <c r="K14" s="516"/>
      <c r="L14" s="516"/>
      <c r="M14" s="425">
        <v>0</v>
      </c>
    </row>
    <row r="15" spans="1:212" s="46" customFormat="1" ht="43.5" customHeight="1" x14ac:dyDescent="0.25">
      <c r="A15" s="689"/>
      <c r="B15" s="525"/>
      <c r="C15" s="525"/>
      <c r="D15" s="525"/>
      <c r="E15" s="525"/>
      <c r="F15" s="17" t="s">
        <v>652</v>
      </c>
      <c r="G15" s="426">
        <v>43831</v>
      </c>
      <c r="H15" s="426">
        <v>43983</v>
      </c>
      <c r="I15" s="29" t="s">
        <v>653</v>
      </c>
      <c r="J15" s="47">
        <v>0.05</v>
      </c>
      <c r="K15" s="516"/>
      <c r="L15" s="516"/>
      <c r="M15" s="427">
        <v>0</v>
      </c>
    </row>
    <row r="16" spans="1:212" s="46" customFormat="1" ht="41.25" customHeight="1" x14ac:dyDescent="0.25">
      <c r="A16" s="689"/>
      <c r="B16" s="525"/>
      <c r="C16" s="525"/>
      <c r="D16" s="525"/>
      <c r="E16" s="525"/>
      <c r="F16" s="17" t="s">
        <v>654</v>
      </c>
      <c r="G16" s="426">
        <v>43831</v>
      </c>
      <c r="H16" s="426">
        <v>43983</v>
      </c>
      <c r="I16" s="29" t="s">
        <v>655</v>
      </c>
      <c r="J16" s="47">
        <v>0.05</v>
      </c>
      <c r="K16" s="516"/>
      <c r="L16" s="516"/>
      <c r="M16" s="427">
        <v>0</v>
      </c>
    </row>
    <row r="17" spans="1:15" s="46" customFormat="1" ht="60.75" customHeight="1" x14ac:dyDescent="0.25">
      <c r="A17" s="689"/>
      <c r="B17" s="525"/>
      <c r="C17" s="525"/>
      <c r="D17" s="525"/>
      <c r="E17" s="525"/>
      <c r="F17" s="17" t="s">
        <v>656</v>
      </c>
      <c r="G17" s="426">
        <v>43831</v>
      </c>
      <c r="H17" s="426">
        <v>43983</v>
      </c>
      <c r="I17" s="29" t="s">
        <v>655</v>
      </c>
      <c r="J17" s="47">
        <v>0.05</v>
      </c>
      <c r="K17" s="516"/>
      <c r="L17" s="516"/>
      <c r="M17" s="427">
        <v>0</v>
      </c>
    </row>
    <row r="18" spans="1:15" s="46" customFormat="1" ht="33" customHeight="1" x14ac:dyDescent="0.25">
      <c r="A18" s="689"/>
      <c r="B18" s="525"/>
      <c r="C18" s="525"/>
      <c r="D18" s="525"/>
      <c r="E18" s="525"/>
      <c r="F18" s="17" t="s">
        <v>657</v>
      </c>
      <c r="G18" s="426">
        <v>43831</v>
      </c>
      <c r="H18" s="426">
        <v>43983</v>
      </c>
      <c r="I18" s="29" t="s">
        <v>655</v>
      </c>
      <c r="J18" s="47">
        <v>0.05</v>
      </c>
      <c r="K18" s="516"/>
      <c r="L18" s="516"/>
      <c r="M18" s="427">
        <v>0</v>
      </c>
    </row>
    <row r="19" spans="1:15" s="46" customFormat="1" ht="27" customHeight="1" x14ac:dyDescent="0.25">
      <c r="A19" s="689"/>
      <c r="B19" s="525"/>
      <c r="C19" s="525"/>
      <c r="D19" s="525"/>
      <c r="E19" s="525"/>
      <c r="F19" s="17" t="s">
        <v>658</v>
      </c>
      <c r="G19" s="426">
        <v>43831</v>
      </c>
      <c r="H19" s="426">
        <v>43983</v>
      </c>
      <c r="I19" s="29" t="s">
        <v>659</v>
      </c>
      <c r="J19" s="47">
        <v>0.05</v>
      </c>
      <c r="K19" s="516"/>
      <c r="L19" s="516"/>
      <c r="M19" s="427">
        <v>0</v>
      </c>
    </row>
    <row r="20" spans="1:15" s="46" customFormat="1" ht="44.25" customHeight="1" x14ac:dyDescent="0.25">
      <c r="A20" s="689"/>
      <c r="B20" s="525"/>
      <c r="C20" s="525"/>
      <c r="D20" s="525"/>
      <c r="E20" s="525"/>
      <c r="F20" s="17" t="s">
        <v>660</v>
      </c>
      <c r="G20" s="426">
        <v>43831</v>
      </c>
      <c r="H20" s="426">
        <v>43983</v>
      </c>
      <c r="I20" s="29" t="s">
        <v>659</v>
      </c>
      <c r="J20" s="47">
        <v>0.05</v>
      </c>
      <c r="K20" s="516"/>
      <c r="L20" s="516"/>
      <c r="M20" s="427">
        <v>0</v>
      </c>
    </row>
    <row r="21" spans="1:15" s="46" customFormat="1" ht="26.25" customHeight="1" x14ac:dyDescent="0.25">
      <c r="A21" s="689"/>
      <c r="B21" s="525"/>
      <c r="C21" s="525"/>
      <c r="D21" s="525"/>
      <c r="E21" s="525"/>
      <c r="F21" s="17" t="s">
        <v>661</v>
      </c>
      <c r="G21" s="426">
        <v>43831</v>
      </c>
      <c r="H21" s="426">
        <v>43983</v>
      </c>
      <c r="I21" s="29" t="s">
        <v>659</v>
      </c>
      <c r="J21" s="47">
        <v>0.05</v>
      </c>
      <c r="K21" s="516"/>
      <c r="L21" s="516"/>
      <c r="M21" s="427">
        <v>0</v>
      </c>
    </row>
    <row r="22" spans="1:15" s="46" customFormat="1" ht="38.25" customHeight="1" x14ac:dyDescent="0.25">
      <c r="A22" s="689"/>
      <c r="B22" s="525"/>
      <c r="C22" s="525"/>
      <c r="D22" s="525"/>
      <c r="E22" s="525"/>
      <c r="F22" s="17" t="s">
        <v>662</v>
      </c>
      <c r="G22" s="426">
        <v>43831</v>
      </c>
      <c r="H22" s="426">
        <v>43983</v>
      </c>
      <c r="I22" s="29" t="s">
        <v>659</v>
      </c>
      <c r="J22" s="47">
        <v>0.05</v>
      </c>
      <c r="K22" s="516"/>
      <c r="L22" s="516"/>
      <c r="M22" s="427"/>
    </row>
    <row r="23" spans="1:15" s="46" customFormat="1" ht="33.75" customHeight="1" x14ac:dyDescent="0.25">
      <c r="A23" s="689"/>
      <c r="B23" s="525"/>
      <c r="C23" s="525"/>
      <c r="D23" s="525"/>
      <c r="E23" s="525"/>
      <c r="F23" s="17" t="s">
        <v>663</v>
      </c>
      <c r="G23" s="426">
        <v>43831</v>
      </c>
      <c r="H23" s="426">
        <v>43983</v>
      </c>
      <c r="I23" s="29" t="s">
        <v>664</v>
      </c>
      <c r="J23" s="47">
        <v>0.05</v>
      </c>
      <c r="K23" s="516"/>
      <c r="L23" s="516"/>
      <c r="M23" s="427"/>
    </row>
    <row r="24" spans="1:15" s="46" customFormat="1" ht="36.75" customHeight="1" x14ac:dyDescent="0.25">
      <c r="A24" s="689"/>
      <c r="B24" s="525"/>
      <c r="C24" s="525"/>
      <c r="D24" s="525"/>
      <c r="E24" s="525"/>
      <c r="F24" s="17" t="s">
        <v>665</v>
      </c>
      <c r="G24" s="426">
        <v>43831</v>
      </c>
      <c r="H24" s="426">
        <v>43983</v>
      </c>
      <c r="I24" s="29" t="s">
        <v>653</v>
      </c>
      <c r="J24" s="47">
        <v>0.05</v>
      </c>
      <c r="K24" s="516"/>
      <c r="L24" s="516"/>
      <c r="M24" s="427">
        <v>0</v>
      </c>
    </row>
    <row r="25" spans="1:15" s="46" customFormat="1" ht="34.5" customHeight="1" x14ac:dyDescent="0.25">
      <c r="A25" s="689"/>
      <c r="B25" s="525"/>
      <c r="C25" s="525"/>
      <c r="D25" s="525"/>
      <c r="E25" s="525"/>
      <c r="F25" s="17"/>
      <c r="G25" s="426"/>
      <c r="H25" s="426"/>
      <c r="I25" s="29"/>
      <c r="J25" s="47"/>
      <c r="K25" s="516"/>
      <c r="L25" s="516"/>
      <c r="M25" s="427">
        <v>0</v>
      </c>
    </row>
    <row r="26" spans="1:15" s="46" customFormat="1" ht="20.25" customHeight="1" x14ac:dyDescent="0.25">
      <c r="A26" s="428"/>
      <c r="B26" s="45"/>
      <c r="C26" s="45"/>
      <c r="D26" s="45"/>
      <c r="E26" s="45"/>
      <c r="F26" s="429"/>
      <c r="G26" s="430"/>
      <c r="H26" s="430"/>
      <c r="I26" s="29"/>
      <c r="J26" s="47"/>
      <c r="K26" s="517"/>
      <c r="L26" s="517"/>
      <c r="M26" s="431"/>
    </row>
    <row r="27" spans="1:15" s="55" customFormat="1" ht="26.25" customHeight="1" thickBot="1" x14ac:dyDescent="0.3">
      <c r="A27" s="432" t="s">
        <v>4</v>
      </c>
      <c r="B27" s="433"/>
      <c r="C27" s="433"/>
      <c r="D27" s="433"/>
      <c r="E27" s="433"/>
      <c r="F27" s="434"/>
      <c r="G27" s="433"/>
      <c r="H27" s="433"/>
      <c r="I27" s="435"/>
      <c r="J27" s="436">
        <f>SUM(J14:J26)</f>
        <v>1.0000000000000004</v>
      </c>
      <c r="K27" s="437"/>
      <c r="L27" s="437"/>
      <c r="M27" s="438">
        <f>SUM(M14:M26)</f>
        <v>0</v>
      </c>
      <c r="N27" s="46"/>
      <c r="O27" s="46"/>
    </row>
    <row r="28" spans="1:15" s="55" customFormat="1" ht="21" customHeight="1" x14ac:dyDescent="0.25">
      <c r="M28" s="56"/>
      <c r="N28" s="46"/>
      <c r="O28" s="46"/>
    </row>
    <row r="29" spans="1:15" s="8" customFormat="1" ht="17.25" x14ac:dyDescent="0.3">
      <c r="A29" s="8" t="s">
        <v>7</v>
      </c>
      <c r="F29" s="1"/>
      <c r="G29" s="8" t="s">
        <v>17</v>
      </c>
      <c r="M29" s="8" t="s">
        <v>14</v>
      </c>
    </row>
    <row r="30" spans="1:15" s="3" customFormat="1" ht="12.75" customHeight="1" x14ac:dyDescent="0.3">
      <c r="A30" s="30"/>
      <c r="B30" s="30"/>
      <c r="C30" s="30"/>
      <c r="D30" s="30"/>
      <c r="E30" s="30"/>
      <c r="F30" s="31"/>
      <c r="G30" s="32"/>
      <c r="H30" s="32"/>
      <c r="I30" s="30"/>
      <c r="J30" s="33"/>
      <c r="K30" s="30"/>
      <c r="L30" s="30"/>
      <c r="M30" s="32"/>
    </row>
    <row r="31" spans="1:15" x14ac:dyDescent="0.3">
      <c r="A31" s="1" t="s">
        <v>907</v>
      </c>
    </row>
  </sheetData>
  <mergeCells count="34">
    <mergeCell ref="A1:M1"/>
    <mergeCell ref="A2:M2"/>
    <mergeCell ref="A3:F3"/>
    <mergeCell ref="G3:H3"/>
    <mergeCell ref="I3:K3"/>
    <mergeCell ref="L3:M3"/>
    <mergeCell ref="A4:F4"/>
    <mergeCell ref="G4:H4"/>
    <mergeCell ref="I4:K4"/>
    <mergeCell ref="L4:M4"/>
    <mergeCell ref="A6:F6"/>
    <mergeCell ref="G6:M6"/>
    <mergeCell ref="A7:F7"/>
    <mergeCell ref="G7:M7"/>
    <mergeCell ref="A8:F8"/>
    <mergeCell ref="G8:M8"/>
    <mergeCell ref="A9:F9"/>
    <mergeCell ref="G9:M9"/>
    <mergeCell ref="A10:F10"/>
    <mergeCell ref="G10:M10"/>
    <mergeCell ref="A12:F12"/>
    <mergeCell ref="G12:H12"/>
    <mergeCell ref="I12:I13"/>
    <mergeCell ref="J12:J13"/>
    <mergeCell ref="K12:K13"/>
    <mergeCell ref="L12:L13"/>
    <mergeCell ref="M12:M13"/>
    <mergeCell ref="L14:L26"/>
    <mergeCell ref="A14:A25"/>
    <mergeCell ref="B14:B25"/>
    <mergeCell ref="C14:C25"/>
    <mergeCell ref="D14:D25"/>
    <mergeCell ref="E14:E25"/>
    <mergeCell ref="K14:K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42"/>
  <sheetViews>
    <sheetView topLeftCell="C37" workbookViewId="0">
      <selection activeCell="C42" sqref="A42:XFD42"/>
    </sheetView>
  </sheetViews>
  <sheetFormatPr baseColWidth="10" defaultRowHeight="15" x14ac:dyDescent="0.3"/>
  <cols>
    <col min="1" max="1" width="17.28515625" style="1" customWidth="1"/>
    <col min="2" max="2" width="29.5703125" style="1" customWidth="1"/>
    <col min="3" max="3" width="31.5703125" style="1" customWidth="1"/>
    <col min="4" max="4" width="20" style="1" customWidth="1"/>
    <col min="5" max="5" width="17.28515625" style="1" customWidth="1"/>
    <col min="6" max="6" width="59.28515625" style="1" customWidth="1"/>
    <col min="7" max="7" width="16.7109375" style="1" customWidth="1"/>
    <col min="8" max="8" width="17" style="1" customWidth="1"/>
    <col min="9" max="9" width="22.5703125" style="1" customWidth="1"/>
    <col min="10" max="10" width="13.5703125" style="1" customWidth="1"/>
    <col min="11" max="11" width="16.5703125" style="1" customWidth="1"/>
    <col min="12" max="12" width="13.28515625" style="1" customWidth="1"/>
    <col min="13" max="13" width="17.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2"/>
      <c r="K5" s="2"/>
      <c r="L5" s="2"/>
      <c r="M5" s="6"/>
    </row>
    <row r="6" spans="1:212" s="3" customFormat="1" ht="24.75" customHeight="1" x14ac:dyDescent="0.3">
      <c r="A6" s="512" t="s">
        <v>5</v>
      </c>
      <c r="B6" s="512"/>
      <c r="C6" s="512"/>
      <c r="D6" s="512"/>
      <c r="E6" s="512"/>
      <c r="F6" s="512"/>
      <c r="G6" s="523" t="s">
        <v>80</v>
      </c>
      <c r="H6" s="524"/>
      <c r="I6" s="524"/>
      <c r="J6" s="524"/>
      <c r="K6" s="524"/>
      <c r="L6" s="524"/>
      <c r="M6" s="524"/>
    </row>
    <row r="7" spans="1:212" s="3" customFormat="1" ht="24" customHeight="1" x14ac:dyDescent="0.3">
      <c r="A7" s="512" t="s">
        <v>1</v>
      </c>
      <c r="B7" s="512"/>
      <c r="C7" s="512"/>
      <c r="D7" s="512"/>
      <c r="E7" s="512"/>
      <c r="F7" s="512"/>
      <c r="G7" s="523" t="s">
        <v>81</v>
      </c>
      <c r="H7" s="524"/>
      <c r="I7" s="524"/>
      <c r="J7" s="524"/>
      <c r="K7" s="524"/>
      <c r="L7" s="524"/>
      <c r="M7" s="524"/>
    </row>
    <row r="8" spans="1:212" s="3" customFormat="1" ht="27" customHeight="1" x14ac:dyDescent="0.3">
      <c r="A8" s="512" t="s">
        <v>0</v>
      </c>
      <c r="B8" s="512"/>
      <c r="C8" s="512"/>
      <c r="D8" s="512"/>
      <c r="E8" s="512"/>
      <c r="F8" s="512"/>
      <c r="G8" s="523" t="s">
        <v>82</v>
      </c>
      <c r="H8" s="524"/>
      <c r="I8" s="524"/>
      <c r="J8" s="524"/>
      <c r="K8" s="524"/>
      <c r="L8" s="524"/>
      <c r="M8" s="524"/>
    </row>
    <row r="9" spans="1:212" s="3" customFormat="1" ht="29.25" customHeight="1" x14ac:dyDescent="0.3">
      <c r="A9" s="512" t="s">
        <v>6</v>
      </c>
      <c r="B9" s="512"/>
      <c r="C9" s="512"/>
      <c r="D9" s="512"/>
      <c r="E9" s="512"/>
      <c r="F9" s="512"/>
      <c r="G9" s="523" t="s">
        <v>80</v>
      </c>
      <c r="H9" s="524"/>
      <c r="I9" s="524"/>
      <c r="J9" s="524"/>
      <c r="K9" s="524"/>
      <c r="L9" s="524"/>
      <c r="M9" s="524"/>
    </row>
    <row r="10" spans="1:212" s="3" customFormat="1" ht="26.25" customHeight="1" x14ac:dyDescent="0.3">
      <c r="A10" s="512" t="s">
        <v>13</v>
      </c>
      <c r="B10" s="512"/>
      <c r="C10" s="512"/>
      <c r="D10" s="512"/>
      <c r="E10" s="512"/>
      <c r="F10" s="512"/>
      <c r="G10" s="523" t="s">
        <v>83</v>
      </c>
      <c r="H10" s="524"/>
      <c r="I10" s="524"/>
      <c r="J10" s="524"/>
      <c r="K10" s="524"/>
      <c r="L10" s="524"/>
      <c r="M10" s="5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2"/>
      <c r="K11" s="2"/>
      <c r="L11" s="2"/>
      <c r="M11" s="6"/>
    </row>
    <row r="12" spans="1:212" s="3" customFormat="1" ht="24.75" customHeight="1" x14ac:dyDescent="0.3">
      <c r="A12" s="546" t="s">
        <v>30</v>
      </c>
      <c r="B12" s="547"/>
      <c r="C12" s="547"/>
      <c r="D12" s="547"/>
      <c r="E12" s="547"/>
      <c r="F12" s="551"/>
      <c r="G12" s="550" t="s">
        <v>3</v>
      </c>
      <c r="H12" s="548"/>
      <c r="I12" s="542" t="s">
        <v>16</v>
      </c>
      <c r="J12" s="533" t="s">
        <v>15</v>
      </c>
      <c r="K12" s="544" t="s">
        <v>24</v>
      </c>
      <c r="L12" s="533" t="s">
        <v>25</v>
      </c>
      <c r="M12" s="544" t="s">
        <v>21</v>
      </c>
    </row>
    <row r="13" spans="1:212" s="3" customFormat="1" ht="49.5" customHeight="1" thickBot="1" x14ac:dyDescent="0.35">
      <c r="A13" s="21" t="s">
        <v>20</v>
      </c>
      <c r="B13" s="22" t="s">
        <v>28</v>
      </c>
      <c r="C13" s="22" t="s">
        <v>29</v>
      </c>
      <c r="D13" s="22" t="s">
        <v>26</v>
      </c>
      <c r="E13" s="23" t="s">
        <v>27</v>
      </c>
      <c r="F13" s="18" t="s">
        <v>2</v>
      </c>
      <c r="G13" s="11" t="s">
        <v>22</v>
      </c>
      <c r="H13" s="12" t="s">
        <v>23</v>
      </c>
      <c r="I13" s="543"/>
      <c r="J13" s="534"/>
      <c r="K13" s="545"/>
      <c r="L13" s="534"/>
      <c r="M13" s="545"/>
    </row>
    <row r="14" spans="1:212" s="3" customFormat="1" ht="91.5" customHeight="1" thickBot="1" x14ac:dyDescent="0.35">
      <c r="A14" s="571" t="s">
        <v>84</v>
      </c>
      <c r="B14" s="571" t="s">
        <v>85</v>
      </c>
      <c r="C14" s="574" t="s">
        <v>86</v>
      </c>
      <c r="D14" s="564" t="s">
        <v>87</v>
      </c>
      <c r="E14" s="564" t="s">
        <v>88</v>
      </c>
      <c r="F14" s="77" t="s">
        <v>89</v>
      </c>
      <c r="G14" s="78">
        <v>43831</v>
      </c>
      <c r="H14" s="78">
        <v>44136</v>
      </c>
      <c r="I14" s="79" t="s">
        <v>90</v>
      </c>
      <c r="J14" s="76">
        <v>50</v>
      </c>
      <c r="K14" s="566" t="s">
        <v>91</v>
      </c>
      <c r="L14" s="566" t="s">
        <v>92</v>
      </c>
      <c r="M14" s="80"/>
    </row>
    <row r="15" spans="1:212" s="3" customFormat="1" ht="73.5" customHeight="1" x14ac:dyDescent="0.3">
      <c r="A15" s="572"/>
      <c r="B15" s="572"/>
      <c r="C15" s="575"/>
      <c r="D15" s="518"/>
      <c r="E15" s="518"/>
      <c r="F15" s="77" t="s">
        <v>93</v>
      </c>
      <c r="G15" s="78">
        <v>43862</v>
      </c>
      <c r="H15" s="81">
        <v>44136</v>
      </c>
      <c r="I15" s="15" t="s">
        <v>94</v>
      </c>
      <c r="J15" s="24">
        <v>50</v>
      </c>
      <c r="K15" s="525"/>
      <c r="L15" s="525"/>
      <c r="M15" s="82"/>
    </row>
    <row r="16" spans="1:212" s="3" customFormat="1" ht="42" customHeight="1" x14ac:dyDescent="0.3">
      <c r="A16" s="572"/>
      <c r="B16" s="572"/>
      <c r="C16" s="575"/>
      <c r="D16" s="518"/>
      <c r="E16" s="518"/>
      <c r="F16" s="77"/>
      <c r="G16" s="81"/>
      <c r="H16" s="17"/>
      <c r="I16" s="15"/>
      <c r="J16" s="83"/>
      <c r="K16" s="525"/>
      <c r="L16" s="525"/>
      <c r="M16" s="82"/>
    </row>
    <row r="17" spans="1:17" s="3" customFormat="1" ht="42" customHeight="1" thickBot="1" x14ac:dyDescent="0.35">
      <c r="A17" s="573"/>
      <c r="B17" s="573"/>
      <c r="C17" s="576"/>
      <c r="D17" s="577"/>
      <c r="E17" s="577"/>
      <c r="F17" s="85"/>
      <c r="G17" s="86"/>
      <c r="H17" s="87"/>
      <c r="I17" s="88"/>
      <c r="J17" s="84">
        <v>100</v>
      </c>
      <c r="K17" s="567"/>
      <c r="L17" s="567"/>
      <c r="M17" s="89"/>
    </row>
    <row r="18" spans="1:17" s="20" customFormat="1" ht="56.25" customHeight="1" thickBot="1" x14ac:dyDescent="0.35">
      <c r="A18" s="36"/>
      <c r="B18" s="36"/>
      <c r="C18" s="36"/>
      <c r="D18" s="36"/>
      <c r="E18" s="36"/>
      <c r="F18" s="38"/>
      <c r="G18" s="90"/>
      <c r="H18" s="37"/>
      <c r="I18" s="91"/>
      <c r="J18" s="39"/>
      <c r="K18" s="37"/>
      <c r="L18" s="37"/>
      <c r="M18" s="42"/>
    </row>
    <row r="19" spans="1:17" s="3" customFormat="1" ht="185.25" customHeight="1" thickBot="1" x14ac:dyDescent="0.35">
      <c r="A19" s="568" t="s">
        <v>84</v>
      </c>
      <c r="B19" s="568" t="s">
        <v>85</v>
      </c>
      <c r="C19" s="568" t="s">
        <v>86</v>
      </c>
      <c r="D19" s="568" t="s">
        <v>87</v>
      </c>
      <c r="E19" s="515" t="s">
        <v>95</v>
      </c>
      <c r="F19" s="77" t="s">
        <v>96</v>
      </c>
      <c r="G19" s="78">
        <v>43831</v>
      </c>
      <c r="H19" s="81">
        <v>44136</v>
      </c>
      <c r="I19" s="24" t="s">
        <v>97</v>
      </c>
      <c r="J19" s="24">
        <v>50</v>
      </c>
      <c r="K19" s="515" t="s">
        <v>98</v>
      </c>
      <c r="L19" s="515" t="s">
        <v>99</v>
      </c>
      <c r="M19" s="28"/>
    </row>
    <row r="20" spans="1:17" s="3" customFormat="1" ht="99" customHeight="1" x14ac:dyDescent="0.3">
      <c r="A20" s="553"/>
      <c r="B20" s="553"/>
      <c r="C20" s="553"/>
      <c r="D20" s="553"/>
      <c r="E20" s="516"/>
      <c r="F20" s="19" t="s">
        <v>100</v>
      </c>
      <c r="G20" s="78">
        <v>43862</v>
      </c>
      <c r="H20" s="81">
        <v>44136</v>
      </c>
      <c r="I20" s="24" t="s">
        <v>101</v>
      </c>
      <c r="J20" s="24">
        <v>50</v>
      </c>
      <c r="K20" s="516"/>
      <c r="L20" s="516"/>
      <c r="M20" s="28"/>
    </row>
    <row r="21" spans="1:17" s="3" customFormat="1" ht="82.5" customHeight="1" x14ac:dyDescent="0.3">
      <c r="A21" s="553"/>
      <c r="B21" s="553"/>
      <c r="C21" s="553"/>
      <c r="D21" s="553"/>
      <c r="E21" s="516"/>
      <c r="F21" s="93"/>
      <c r="G21" s="94"/>
      <c r="H21" s="94"/>
      <c r="I21" s="15"/>
      <c r="J21" s="83"/>
      <c r="K21" s="516"/>
      <c r="L21" s="516"/>
      <c r="M21" s="28"/>
    </row>
    <row r="22" spans="1:17" s="3" customFormat="1" ht="71.25" customHeight="1" x14ac:dyDescent="0.3">
      <c r="A22" s="565"/>
      <c r="B22" s="565"/>
      <c r="C22" s="565"/>
      <c r="D22" s="565"/>
      <c r="E22" s="517"/>
      <c r="F22" s="93"/>
      <c r="G22" s="94"/>
      <c r="H22" s="94"/>
      <c r="I22" s="15"/>
      <c r="J22" s="24">
        <v>100</v>
      </c>
      <c r="K22" s="517"/>
      <c r="L22" s="517"/>
      <c r="M22" s="28"/>
    </row>
    <row r="23" spans="1:17" s="3" customFormat="1" ht="15.75" customHeight="1" x14ac:dyDescent="0.3">
      <c r="A23" s="30"/>
      <c r="B23" s="30"/>
      <c r="C23" s="30"/>
      <c r="D23" s="30"/>
      <c r="E23" s="73"/>
      <c r="F23" s="96"/>
      <c r="G23" s="97"/>
      <c r="H23" s="98"/>
      <c r="I23" s="99"/>
      <c r="J23" s="100"/>
      <c r="K23" s="73"/>
      <c r="L23" s="73"/>
      <c r="M23" s="23"/>
    </row>
    <row r="24" spans="1:17" s="3" customFormat="1" ht="24" customHeight="1" thickBot="1" x14ac:dyDescent="0.35">
      <c r="A24" s="101"/>
      <c r="B24" s="36"/>
      <c r="C24" s="36"/>
      <c r="D24" s="36"/>
      <c r="E24" s="74"/>
      <c r="F24" s="96"/>
      <c r="G24" s="97"/>
      <c r="H24" s="98"/>
      <c r="I24" s="99"/>
      <c r="J24" s="100"/>
      <c r="K24" s="74"/>
      <c r="L24" s="74"/>
      <c r="M24" s="75"/>
    </row>
    <row r="25" spans="1:17" s="3" customFormat="1" ht="123" customHeight="1" x14ac:dyDescent="0.3">
      <c r="A25" s="555" t="s">
        <v>84</v>
      </c>
      <c r="B25" s="552" t="s">
        <v>85</v>
      </c>
      <c r="C25" s="552" t="s">
        <v>86</v>
      </c>
      <c r="D25" s="552" t="s">
        <v>87</v>
      </c>
      <c r="E25" s="552" t="s">
        <v>102</v>
      </c>
      <c r="F25" s="102" t="s">
        <v>103</v>
      </c>
      <c r="G25" s="103">
        <v>43831</v>
      </c>
      <c r="H25" s="104">
        <v>44136</v>
      </c>
      <c r="I25" s="105" t="s">
        <v>104</v>
      </c>
      <c r="J25" s="76" t="s">
        <v>105</v>
      </c>
      <c r="K25" s="552" t="s">
        <v>106</v>
      </c>
      <c r="L25" s="569" t="s">
        <v>107</v>
      </c>
      <c r="M25" s="106"/>
    </row>
    <row r="26" spans="1:17" s="3" customFormat="1" ht="64.5" customHeight="1" x14ac:dyDescent="0.3">
      <c r="A26" s="556"/>
      <c r="B26" s="553"/>
      <c r="C26" s="553"/>
      <c r="D26" s="553"/>
      <c r="E26" s="553"/>
      <c r="F26" s="107" t="s">
        <v>108</v>
      </c>
      <c r="G26" s="108">
        <v>43862</v>
      </c>
      <c r="H26" s="109">
        <v>43891</v>
      </c>
      <c r="I26" s="110" t="s">
        <v>109</v>
      </c>
      <c r="J26" s="24">
        <v>50</v>
      </c>
      <c r="K26" s="553"/>
      <c r="L26" s="516"/>
      <c r="M26" s="111"/>
    </row>
    <row r="27" spans="1:17" s="3" customFormat="1" ht="64.5" customHeight="1" x14ac:dyDescent="0.3">
      <c r="A27" s="556"/>
      <c r="B27" s="553"/>
      <c r="C27" s="553"/>
      <c r="D27" s="553"/>
      <c r="E27" s="553"/>
      <c r="F27" s="107" t="s">
        <v>110</v>
      </c>
      <c r="G27" s="112">
        <v>36982</v>
      </c>
      <c r="H27" s="112">
        <v>11079</v>
      </c>
      <c r="I27" s="110" t="s">
        <v>111</v>
      </c>
      <c r="J27" s="19"/>
      <c r="K27" s="553"/>
      <c r="L27" s="516"/>
      <c r="M27" s="111"/>
    </row>
    <row r="28" spans="1:17" s="3" customFormat="1" ht="64.5" customHeight="1" x14ac:dyDescent="0.3">
      <c r="A28" s="556"/>
      <c r="B28" s="553"/>
      <c r="C28" s="553"/>
      <c r="D28" s="553"/>
      <c r="E28" s="553"/>
      <c r="F28" s="113"/>
      <c r="G28" s="114"/>
      <c r="H28" s="114"/>
      <c r="I28" s="110"/>
      <c r="J28" s="115"/>
      <c r="K28" s="553"/>
      <c r="L28" s="516"/>
      <c r="M28" s="111"/>
    </row>
    <row r="29" spans="1:17" s="3" customFormat="1" ht="34.5" customHeight="1" thickBot="1" x14ac:dyDescent="0.35">
      <c r="A29" s="557"/>
      <c r="B29" s="554"/>
      <c r="C29" s="554"/>
      <c r="D29" s="554"/>
      <c r="E29" s="554"/>
      <c r="F29" s="116"/>
      <c r="G29" s="117"/>
      <c r="H29" s="117"/>
      <c r="I29" s="116"/>
      <c r="J29" s="116">
        <v>100</v>
      </c>
      <c r="K29" s="554"/>
      <c r="L29" s="570"/>
      <c r="M29" s="118"/>
    </row>
    <row r="30" spans="1:17" s="3" customFormat="1" ht="38.25" customHeight="1" x14ac:dyDescent="0.3">
      <c r="A30" s="119"/>
      <c r="B30" s="120"/>
      <c r="C30" s="120"/>
      <c r="D30" s="120"/>
      <c r="E30" s="121"/>
      <c r="F30" s="120"/>
      <c r="G30" s="122"/>
      <c r="H30" s="114"/>
      <c r="I30" s="110"/>
      <c r="J30" s="110"/>
      <c r="K30" s="123"/>
      <c r="L30" s="123"/>
      <c r="M30" s="124"/>
    </row>
    <row r="31" spans="1:17" s="3" customFormat="1" ht="24.75" customHeight="1" thickBot="1" x14ac:dyDescent="0.35">
      <c r="A31" s="101"/>
      <c r="B31" s="121"/>
      <c r="C31" s="121"/>
      <c r="D31" s="121"/>
      <c r="E31" s="121"/>
      <c r="F31" s="121"/>
      <c r="G31" s="125"/>
      <c r="H31" s="126"/>
      <c r="I31" s="127"/>
      <c r="J31" s="127"/>
      <c r="K31" s="128"/>
      <c r="L31" s="128"/>
      <c r="M31" s="129"/>
    </row>
    <row r="32" spans="1:17" ht="158.25" customHeight="1" thickBot="1" x14ac:dyDescent="0.35">
      <c r="A32" s="558" t="s">
        <v>84</v>
      </c>
      <c r="B32" s="558" t="s">
        <v>85</v>
      </c>
      <c r="C32" s="561" t="s">
        <v>86</v>
      </c>
      <c r="D32" s="564" t="s">
        <v>87</v>
      </c>
      <c r="E32" s="552" t="s">
        <v>102</v>
      </c>
      <c r="F32" s="130" t="s">
        <v>112</v>
      </c>
      <c r="G32" s="131">
        <v>43831</v>
      </c>
      <c r="H32" s="132">
        <v>43862</v>
      </c>
      <c r="I32" s="76">
        <v>1</v>
      </c>
      <c r="J32" s="76">
        <v>20</v>
      </c>
      <c r="K32" s="552" t="s">
        <v>113</v>
      </c>
      <c r="L32" s="552" t="s">
        <v>114</v>
      </c>
      <c r="M32" s="133" t="s">
        <v>115</v>
      </c>
      <c r="P32" s="3"/>
      <c r="Q32" s="3"/>
    </row>
    <row r="33" spans="1:17" ht="76.5" customHeight="1" thickBot="1" x14ac:dyDescent="0.35">
      <c r="A33" s="559"/>
      <c r="B33" s="559"/>
      <c r="C33" s="562"/>
      <c r="D33" s="518"/>
      <c r="E33" s="553"/>
      <c r="F33" s="107" t="s">
        <v>116</v>
      </c>
      <c r="G33" s="134">
        <v>43862</v>
      </c>
      <c r="H33" s="135">
        <v>44075</v>
      </c>
      <c r="I33" s="24" t="s">
        <v>117</v>
      </c>
      <c r="J33" s="76">
        <v>20</v>
      </c>
      <c r="K33" s="553"/>
      <c r="L33" s="553"/>
      <c r="M33" s="136"/>
      <c r="P33" s="3"/>
      <c r="Q33" s="3"/>
    </row>
    <row r="34" spans="1:17" ht="158.25" customHeight="1" thickBot="1" x14ac:dyDescent="0.35">
      <c r="A34" s="559"/>
      <c r="B34" s="559"/>
      <c r="C34" s="562"/>
      <c r="D34" s="518"/>
      <c r="E34" s="553"/>
      <c r="F34" s="107" t="s">
        <v>118</v>
      </c>
      <c r="G34" s="134">
        <v>43862</v>
      </c>
      <c r="H34" s="135">
        <v>44136</v>
      </c>
      <c r="I34" s="24" t="s">
        <v>119</v>
      </c>
      <c r="J34" s="76">
        <v>20</v>
      </c>
      <c r="K34" s="553"/>
      <c r="L34" s="553"/>
      <c r="M34" s="136"/>
      <c r="P34" s="3"/>
      <c r="Q34" s="3"/>
    </row>
    <row r="35" spans="1:17" ht="158.25" customHeight="1" x14ac:dyDescent="0.3">
      <c r="A35" s="559"/>
      <c r="B35" s="559"/>
      <c r="C35" s="562"/>
      <c r="D35" s="518"/>
      <c r="E35" s="553"/>
      <c r="F35" s="137" t="s">
        <v>120</v>
      </c>
      <c r="G35" s="138">
        <v>43525</v>
      </c>
      <c r="H35" s="139">
        <v>43739</v>
      </c>
      <c r="I35" s="140" t="s">
        <v>121</v>
      </c>
      <c r="J35" s="141">
        <v>20</v>
      </c>
      <c r="K35" s="553"/>
      <c r="L35" s="553"/>
      <c r="M35" s="136" t="s">
        <v>122</v>
      </c>
      <c r="P35" s="3"/>
      <c r="Q35" s="3"/>
    </row>
    <row r="36" spans="1:17" ht="42" customHeight="1" thickBot="1" x14ac:dyDescent="0.35">
      <c r="A36" s="560"/>
      <c r="B36" s="560"/>
      <c r="C36" s="563"/>
      <c r="D36" s="518"/>
      <c r="E36" s="565"/>
      <c r="F36" s="142"/>
      <c r="G36" s="142"/>
      <c r="H36" s="143"/>
      <c r="I36" s="15"/>
      <c r="J36" s="115"/>
      <c r="K36" s="553"/>
      <c r="L36" s="553"/>
      <c r="M36" s="136"/>
      <c r="P36" s="3"/>
      <c r="Q36" s="3"/>
    </row>
    <row r="37" spans="1:17" ht="26.25" customHeight="1" thickBot="1" x14ac:dyDescent="0.35">
      <c r="A37" s="144" t="s">
        <v>4</v>
      </c>
      <c r="B37" s="10"/>
      <c r="C37" s="10"/>
      <c r="D37" s="10"/>
      <c r="E37" s="10"/>
      <c r="F37" s="145"/>
      <c r="G37" s="10"/>
      <c r="H37" s="10"/>
      <c r="I37" s="146"/>
      <c r="J37" s="146">
        <v>100</v>
      </c>
      <c r="K37" s="554"/>
      <c r="L37" s="554"/>
      <c r="M37" s="9"/>
    </row>
    <row r="38" spans="1:17" ht="21" customHeight="1" x14ac:dyDescent="0.3"/>
    <row r="39" spans="1:17" ht="21" customHeight="1" x14ac:dyDescent="0.3"/>
    <row r="40" spans="1:17" s="8" customFormat="1" ht="17.25" x14ac:dyDescent="0.3">
      <c r="A40" s="8" t="s">
        <v>7</v>
      </c>
      <c r="G40" s="8" t="s">
        <v>17</v>
      </c>
      <c r="M40" s="8" t="s">
        <v>14</v>
      </c>
    </row>
    <row r="42" spans="1:17" x14ac:dyDescent="0.3">
      <c r="A42" s="1" t="s">
        <v>907</v>
      </c>
    </row>
  </sheetData>
  <mergeCells count="55">
    <mergeCell ref="A1:M1"/>
    <mergeCell ref="A2:M2"/>
    <mergeCell ref="A3:F3"/>
    <mergeCell ref="G3:H3"/>
    <mergeCell ref="I3:K3"/>
    <mergeCell ref="L3:M3"/>
    <mergeCell ref="A4:F4"/>
    <mergeCell ref="G4:H4"/>
    <mergeCell ref="I4:K4"/>
    <mergeCell ref="L4:M4"/>
    <mergeCell ref="A6:F6"/>
    <mergeCell ref="G6:M6"/>
    <mergeCell ref="A7:F7"/>
    <mergeCell ref="G7:M7"/>
    <mergeCell ref="A8:F8"/>
    <mergeCell ref="G8:M8"/>
    <mergeCell ref="A9:F9"/>
    <mergeCell ref="G9:M9"/>
    <mergeCell ref="A19:A22"/>
    <mergeCell ref="B19:B22"/>
    <mergeCell ref="A10:F10"/>
    <mergeCell ref="G10:M10"/>
    <mergeCell ref="A12:F12"/>
    <mergeCell ref="G12:H12"/>
    <mergeCell ref="I12:I13"/>
    <mergeCell ref="J12:J13"/>
    <mergeCell ref="K12:K13"/>
    <mergeCell ref="L12:L13"/>
    <mergeCell ref="M12:M13"/>
    <mergeCell ref="A14:A17"/>
    <mergeCell ref="B14:B17"/>
    <mergeCell ref="C14:C17"/>
    <mergeCell ref="D14:D17"/>
    <mergeCell ref="E14:E17"/>
    <mergeCell ref="L14:L17"/>
    <mergeCell ref="C19:C22"/>
    <mergeCell ref="D19:D22"/>
    <mergeCell ref="E19:E22"/>
    <mergeCell ref="L25:L29"/>
    <mergeCell ref="K19:K22"/>
    <mergeCell ref="L19:L22"/>
    <mergeCell ref="K14:K17"/>
    <mergeCell ref="K32:K37"/>
    <mergeCell ref="L32:L37"/>
    <mergeCell ref="A25:A29"/>
    <mergeCell ref="B25:B29"/>
    <mergeCell ref="A32:A36"/>
    <mergeCell ref="B32:B36"/>
    <mergeCell ref="C32:C36"/>
    <mergeCell ref="D32:D36"/>
    <mergeCell ref="E32:E36"/>
    <mergeCell ref="C25:C29"/>
    <mergeCell ref="D25:D29"/>
    <mergeCell ref="E25:E29"/>
    <mergeCell ref="K25:K2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30"/>
  <sheetViews>
    <sheetView topLeftCell="A25" workbookViewId="0">
      <selection activeCell="E34" sqref="E34"/>
    </sheetView>
  </sheetViews>
  <sheetFormatPr baseColWidth="10" defaultRowHeight="15" x14ac:dyDescent="0.3"/>
  <cols>
    <col min="1" max="1" width="17.28515625" style="390" customWidth="1"/>
    <col min="2" max="2" width="26.28515625" style="1" customWidth="1"/>
    <col min="3" max="3" width="23.42578125" style="1" customWidth="1"/>
    <col min="4" max="5" width="17.28515625" style="4" customWidth="1"/>
    <col min="6" max="6" width="50.5703125" style="1" customWidth="1"/>
    <col min="7" max="7" width="16.7109375" style="1" customWidth="1"/>
    <col min="8" max="8" width="17" style="1" customWidth="1"/>
    <col min="9" max="9" width="17.7109375" style="1" customWidth="1"/>
    <col min="10" max="10" width="13.5703125" style="1" customWidth="1"/>
    <col min="11" max="11" width="16.5703125" style="1" customWidth="1"/>
    <col min="12" max="12" width="13.28515625" style="1" customWidth="1"/>
    <col min="13" max="13" width="28.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2"/>
      <c r="K5" s="2"/>
      <c r="L5" s="2"/>
      <c r="M5" s="6"/>
    </row>
    <row r="6" spans="1:212" s="3" customFormat="1" ht="24.75" customHeight="1" x14ac:dyDescent="0.3">
      <c r="A6" s="512" t="s">
        <v>5</v>
      </c>
      <c r="B6" s="512"/>
      <c r="C6" s="512"/>
      <c r="D6" s="512"/>
      <c r="E6" s="512"/>
      <c r="F6" s="512"/>
      <c r="G6" s="523" t="s">
        <v>666</v>
      </c>
      <c r="H6" s="524"/>
      <c r="I6" s="524"/>
      <c r="J6" s="524"/>
      <c r="K6" s="524"/>
      <c r="L6" s="524"/>
      <c r="M6" s="524"/>
    </row>
    <row r="7" spans="1:212" s="3" customFormat="1" ht="24" customHeight="1" x14ac:dyDescent="0.3">
      <c r="A7" s="512" t="s">
        <v>1</v>
      </c>
      <c r="B7" s="512"/>
      <c r="C7" s="512"/>
      <c r="D7" s="512"/>
      <c r="E7" s="512"/>
      <c r="F7" s="512"/>
      <c r="G7" s="523" t="s">
        <v>667</v>
      </c>
      <c r="H7" s="524"/>
      <c r="I7" s="524"/>
      <c r="J7" s="524"/>
      <c r="K7" s="524"/>
      <c r="L7" s="524"/>
      <c r="M7" s="524"/>
    </row>
    <row r="8" spans="1:212" s="3" customFormat="1" ht="27" customHeight="1" x14ac:dyDescent="0.3">
      <c r="A8" s="512" t="s">
        <v>0</v>
      </c>
      <c r="B8" s="512"/>
      <c r="C8" s="512"/>
      <c r="D8" s="512"/>
      <c r="E8" s="512"/>
      <c r="F8" s="512"/>
      <c r="G8" s="523" t="s">
        <v>668</v>
      </c>
      <c r="H8" s="524"/>
      <c r="I8" s="524"/>
      <c r="J8" s="524"/>
      <c r="K8" s="524"/>
      <c r="L8" s="524"/>
      <c r="M8" s="524"/>
    </row>
    <row r="9" spans="1:212" s="3" customFormat="1" ht="29.25" customHeight="1" x14ac:dyDescent="0.3">
      <c r="A9" s="512" t="s">
        <v>6</v>
      </c>
      <c r="B9" s="512"/>
      <c r="C9" s="512"/>
      <c r="D9" s="512"/>
      <c r="E9" s="512"/>
      <c r="F9" s="512"/>
      <c r="G9" s="523" t="s">
        <v>669</v>
      </c>
      <c r="H9" s="524"/>
      <c r="I9" s="524"/>
      <c r="J9" s="524"/>
      <c r="K9" s="524"/>
      <c r="L9" s="524"/>
      <c r="M9" s="524"/>
    </row>
    <row r="10" spans="1:212" s="3" customFormat="1" ht="26.25" customHeight="1" x14ac:dyDescent="0.3">
      <c r="A10" s="512" t="s">
        <v>13</v>
      </c>
      <c r="B10" s="512"/>
      <c r="C10" s="512"/>
      <c r="D10" s="512"/>
      <c r="E10" s="512"/>
      <c r="F10" s="512"/>
      <c r="G10" s="523" t="s">
        <v>83</v>
      </c>
      <c r="H10" s="524"/>
      <c r="I10" s="524"/>
      <c r="J10" s="524"/>
      <c r="K10" s="524"/>
      <c r="L10" s="524"/>
      <c r="M10" s="5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2"/>
      <c r="K11" s="2"/>
      <c r="L11" s="2"/>
      <c r="M11" s="6"/>
    </row>
    <row r="12" spans="1:212" s="3" customFormat="1" ht="24.75" customHeight="1" x14ac:dyDescent="0.3">
      <c r="A12" s="546" t="s">
        <v>30</v>
      </c>
      <c r="B12" s="547"/>
      <c r="C12" s="547"/>
      <c r="D12" s="547"/>
      <c r="E12" s="547"/>
      <c r="F12" s="551"/>
      <c r="G12" s="550" t="s">
        <v>3</v>
      </c>
      <c r="H12" s="548"/>
      <c r="I12" s="542" t="s">
        <v>16</v>
      </c>
      <c r="J12" s="533" t="s">
        <v>15</v>
      </c>
      <c r="K12" s="544" t="s">
        <v>24</v>
      </c>
      <c r="L12" s="533" t="s">
        <v>25</v>
      </c>
      <c r="M12" s="544" t="s">
        <v>21</v>
      </c>
    </row>
    <row r="13" spans="1:212" s="3" customFormat="1" ht="49.5" customHeight="1" thickBot="1" x14ac:dyDescent="0.35">
      <c r="A13" s="151" t="s">
        <v>20</v>
      </c>
      <c r="B13" s="152" t="s">
        <v>28</v>
      </c>
      <c r="C13" s="152" t="s">
        <v>29</v>
      </c>
      <c r="D13" s="152" t="s">
        <v>26</v>
      </c>
      <c r="E13" s="153" t="s">
        <v>27</v>
      </c>
      <c r="F13" s="154" t="s">
        <v>2</v>
      </c>
      <c r="G13" s="422" t="s">
        <v>22</v>
      </c>
      <c r="H13" s="155" t="s">
        <v>23</v>
      </c>
      <c r="I13" s="579"/>
      <c r="J13" s="580"/>
      <c r="K13" s="583"/>
      <c r="L13" s="534"/>
      <c r="M13" s="545"/>
    </row>
    <row r="14" spans="1:212" s="3" customFormat="1" ht="27.75" customHeight="1" x14ac:dyDescent="0.3">
      <c r="A14" s="700" t="s">
        <v>670</v>
      </c>
      <c r="B14" s="701"/>
      <c r="C14" s="701"/>
      <c r="D14" s="701"/>
      <c r="E14" s="701"/>
      <c r="F14" s="701"/>
      <c r="G14" s="701"/>
      <c r="H14" s="701"/>
      <c r="I14" s="701"/>
      <c r="J14" s="701"/>
      <c r="K14" s="701"/>
      <c r="L14" s="701"/>
      <c r="M14" s="702"/>
    </row>
    <row r="15" spans="1:212" s="442" customFormat="1" ht="119.25" customHeight="1" x14ac:dyDescent="0.2">
      <c r="A15" s="518" t="s">
        <v>35</v>
      </c>
      <c r="B15" s="518" t="s">
        <v>671</v>
      </c>
      <c r="C15" s="568" t="s">
        <v>672</v>
      </c>
      <c r="D15" s="518" t="s">
        <v>666</v>
      </c>
      <c r="E15" s="518" t="s">
        <v>673</v>
      </c>
      <c r="F15" s="19" t="s">
        <v>674</v>
      </c>
      <c r="G15" s="325" t="s">
        <v>675</v>
      </c>
      <c r="H15" s="325" t="s">
        <v>676</v>
      </c>
      <c r="I15" s="19" t="s">
        <v>425</v>
      </c>
      <c r="J15" s="441">
        <v>0.4</v>
      </c>
      <c r="K15" s="525" t="s">
        <v>677</v>
      </c>
      <c r="L15" s="525" t="s">
        <v>678</v>
      </c>
      <c r="M15" s="703">
        <v>6000000</v>
      </c>
    </row>
    <row r="16" spans="1:212" s="442" customFormat="1" ht="51" customHeight="1" x14ac:dyDescent="0.2">
      <c r="A16" s="518"/>
      <c r="B16" s="518"/>
      <c r="C16" s="565"/>
      <c r="D16" s="518"/>
      <c r="E16" s="518"/>
      <c r="F16" s="19" t="s">
        <v>679</v>
      </c>
      <c r="G16" s="325" t="s">
        <v>675</v>
      </c>
      <c r="H16" s="325" t="s">
        <v>676</v>
      </c>
      <c r="I16" s="17" t="s">
        <v>680</v>
      </c>
      <c r="J16" s="441">
        <v>0.6</v>
      </c>
      <c r="K16" s="525"/>
      <c r="L16" s="525"/>
      <c r="M16" s="525"/>
    </row>
    <row r="17" spans="1:17" s="443" customFormat="1" ht="22.5" customHeight="1" x14ac:dyDescent="0.3">
      <c r="A17" s="706" t="s">
        <v>681</v>
      </c>
      <c r="B17" s="643"/>
      <c r="C17" s="643"/>
      <c r="D17" s="643"/>
      <c r="E17" s="643"/>
      <c r="F17" s="643"/>
      <c r="G17" s="643"/>
      <c r="H17" s="643"/>
      <c r="I17" s="643"/>
      <c r="J17" s="643"/>
      <c r="K17" s="643"/>
      <c r="L17" s="643"/>
      <c r="M17" s="643"/>
    </row>
    <row r="18" spans="1:17" s="446" customFormat="1" ht="116.25" customHeight="1" x14ac:dyDescent="0.2">
      <c r="A18" s="314" t="s">
        <v>35</v>
      </c>
      <c r="B18" s="314" t="s">
        <v>671</v>
      </c>
      <c r="C18" s="314" t="s">
        <v>682</v>
      </c>
      <c r="D18" s="444" t="s">
        <v>666</v>
      </c>
      <c r="E18" s="444" t="s">
        <v>683</v>
      </c>
      <c r="F18" s="157" t="s">
        <v>684</v>
      </c>
      <c r="G18" s="325" t="s">
        <v>675</v>
      </c>
      <c r="H18" s="325" t="s">
        <v>676</v>
      </c>
      <c r="I18" s="162" t="s">
        <v>685</v>
      </c>
      <c r="J18" s="445">
        <v>0.8</v>
      </c>
      <c r="K18" s="95" t="s">
        <v>686</v>
      </c>
      <c r="L18" s="305"/>
      <c r="M18" s="707"/>
    </row>
    <row r="19" spans="1:17" s="446" customFormat="1" ht="107.25" customHeight="1" x14ac:dyDescent="0.2">
      <c r="A19" s="314" t="s">
        <v>35</v>
      </c>
      <c r="B19" s="314" t="s">
        <v>671</v>
      </c>
      <c r="C19" s="444" t="s">
        <v>687</v>
      </c>
      <c r="D19" s="24" t="s">
        <v>666</v>
      </c>
      <c r="E19" s="447" t="s">
        <v>688</v>
      </c>
      <c r="F19" s="19" t="s">
        <v>689</v>
      </c>
      <c r="G19" s="325" t="s">
        <v>675</v>
      </c>
      <c r="H19" s="325" t="s">
        <v>676</v>
      </c>
      <c r="I19" s="19" t="s">
        <v>690</v>
      </c>
      <c r="J19" s="441">
        <v>0.2</v>
      </c>
      <c r="K19" s="17" t="s">
        <v>691</v>
      </c>
      <c r="L19" s="17" t="s">
        <v>692</v>
      </c>
      <c r="M19" s="708"/>
    </row>
    <row r="20" spans="1:17" s="443" customFormat="1" ht="22.5" customHeight="1" x14ac:dyDescent="0.3">
      <c r="A20" s="704" t="s">
        <v>693</v>
      </c>
      <c r="B20" s="705"/>
      <c r="C20" s="705"/>
      <c r="D20" s="705"/>
      <c r="E20" s="705"/>
      <c r="F20" s="705"/>
      <c r="G20" s="705"/>
      <c r="H20" s="705"/>
      <c r="I20" s="705"/>
      <c r="J20" s="705"/>
      <c r="K20" s="705"/>
      <c r="L20" s="705"/>
      <c r="M20" s="705"/>
    </row>
    <row r="21" spans="1:17" s="446" customFormat="1" ht="108.75" customHeight="1" x14ac:dyDescent="0.2">
      <c r="A21" s="314" t="s">
        <v>35</v>
      </c>
      <c r="B21" s="314" t="s">
        <v>671</v>
      </c>
      <c r="C21" s="19" t="s">
        <v>694</v>
      </c>
      <c r="D21" s="24" t="s">
        <v>666</v>
      </c>
      <c r="E21" s="447" t="s">
        <v>695</v>
      </c>
      <c r="F21" s="619" t="s">
        <v>696</v>
      </c>
      <c r="G21" s="325" t="s">
        <v>675</v>
      </c>
      <c r="H21" s="325" t="s">
        <v>676</v>
      </c>
      <c r="I21" s="553" t="s">
        <v>697</v>
      </c>
      <c r="J21" s="709">
        <v>1</v>
      </c>
      <c r="K21" s="83" t="s">
        <v>698</v>
      </c>
      <c r="L21" s="83" t="s">
        <v>699</v>
      </c>
      <c r="M21" s="707"/>
    </row>
    <row r="22" spans="1:17" s="446" customFormat="1" ht="112.5" customHeight="1" x14ac:dyDescent="0.2">
      <c r="A22" s="314" t="s">
        <v>35</v>
      </c>
      <c r="B22" s="314" t="s">
        <v>671</v>
      </c>
      <c r="C22" s="314" t="s">
        <v>700</v>
      </c>
      <c r="D22" s="24" t="s">
        <v>666</v>
      </c>
      <c r="E22" s="447" t="s">
        <v>695</v>
      </c>
      <c r="F22" s="620"/>
      <c r="G22" s="325" t="s">
        <v>675</v>
      </c>
      <c r="H22" s="325" t="s">
        <v>676</v>
      </c>
      <c r="I22" s="565"/>
      <c r="J22" s="565"/>
      <c r="K22" s="29" t="s">
        <v>701</v>
      </c>
      <c r="L22" s="17" t="s">
        <v>702</v>
      </c>
      <c r="M22" s="708"/>
    </row>
    <row r="23" spans="1:17" s="443" customFormat="1" ht="22.5" customHeight="1" x14ac:dyDescent="0.3">
      <c r="A23" s="704" t="s">
        <v>703</v>
      </c>
      <c r="B23" s="705"/>
      <c r="C23" s="705"/>
      <c r="D23" s="705"/>
      <c r="E23" s="705"/>
      <c r="F23" s="705"/>
      <c r="G23" s="705"/>
      <c r="H23" s="705"/>
      <c r="I23" s="705"/>
      <c r="J23" s="705"/>
      <c r="K23" s="705"/>
      <c r="L23" s="705"/>
      <c r="M23" s="705"/>
    </row>
    <row r="24" spans="1:17" ht="158.25" customHeight="1" thickBot="1" x14ac:dyDescent="0.35">
      <c r="A24" s="314" t="s">
        <v>35</v>
      </c>
      <c r="B24" s="314" t="s">
        <v>671</v>
      </c>
      <c r="C24" s="314" t="s">
        <v>700</v>
      </c>
      <c r="D24" s="24" t="s">
        <v>666</v>
      </c>
      <c r="E24" s="447" t="s">
        <v>695</v>
      </c>
      <c r="F24" s="16" t="s">
        <v>704</v>
      </c>
      <c r="G24" s="325" t="s">
        <v>675</v>
      </c>
      <c r="H24" s="325" t="s">
        <v>676</v>
      </c>
      <c r="I24" s="19" t="s">
        <v>705</v>
      </c>
      <c r="J24" s="324">
        <v>1</v>
      </c>
      <c r="K24" s="325" t="s">
        <v>706</v>
      </c>
      <c r="L24" s="325" t="s">
        <v>707</v>
      </c>
      <c r="M24" s="448">
        <v>10000000</v>
      </c>
      <c r="P24" s="3"/>
      <c r="Q24" s="3"/>
    </row>
    <row r="25" spans="1:17" ht="26.25" customHeight="1" thickBot="1" x14ac:dyDescent="0.35">
      <c r="A25" s="449" t="s">
        <v>4</v>
      </c>
      <c r="B25" s="10"/>
      <c r="C25" s="10"/>
      <c r="D25" s="450"/>
      <c r="E25" s="450"/>
      <c r="F25" s="145"/>
      <c r="G25" s="10"/>
      <c r="H25" s="10"/>
      <c r="I25" s="7"/>
      <c r="J25" s="310"/>
      <c r="K25" s="310"/>
      <c r="L25" s="311"/>
      <c r="M25" s="9"/>
    </row>
    <row r="26" spans="1:17" ht="21" customHeight="1" x14ac:dyDescent="0.3"/>
    <row r="27" spans="1:17" ht="21" customHeight="1" x14ac:dyDescent="0.3"/>
    <row r="28" spans="1:17" s="8" customFormat="1" ht="17.25" x14ac:dyDescent="0.3">
      <c r="A28" s="407" t="s">
        <v>7</v>
      </c>
      <c r="D28" s="451"/>
      <c r="E28" s="4"/>
      <c r="G28" s="8" t="s">
        <v>17</v>
      </c>
      <c r="M28" s="8" t="s">
        <v>14</v>
      </c>
    </row>
    <row r="30" spans="1:17" x14ac:dyDescent="0.3">
      <c r="A30" s="1" t="s">
        <v>907</v>
      </c>
      <c r="D30" s="1"/>
      <c r="E30" s="1"/>
    </row>
  </sheetData>
  <mergeCells count="44">
    <mergeCell ref="A23:M23"/>
    <mergeCell ref="A17:M17"/>
    <mergeCell ref="M18:M19"/>
    <mergeCell ref="A20:M20"/>
    <mergeCell ref="F21:F22"/>
    <mergeCell ref="I21:I22"/>
    <mergeCell ref="J21:J22"/>
    <mergeCell ref="M21:M22"/>
    <mergeCell ref="A14:M14"/>
    <mergeCell ref="A15:A16"/>
    <mergeCell ref="B15:B16"/>
    <mergeCell ref="C15:C16"/>
    <mergeCell ref="D15:D16"/>
    <mergeCell ref="E15:E16"/>
    <mergeCell ref="K15:K16"/>
    <mergeCell ref="L15:L16"/>
    <mergeCell ref="M15:M16"/>
    <mergeCell ref="A10:F10"/>
    <mergeCell ref="G10:M10"/>
    <mergeCell ref="A12:F12"/>
    <mergeCell ref="G12:H12"/>
    <mergeCell ref="I12:I13"/>
    <mergeCell ref="J12:J13"/>
    <mergeCell ref="K12:K13"/>
    <mergeCell ref="L12:L13"/>
    <mergeCell ref="M12:M13"/>
    <mergeCell ref="A7:F7"/>
    <mergeCell ref="G7:M7"/>
    <mergeCell ref="A8:F8"/>
    <mergeCell ref="G8:M8"/>
    <mergeCell ref="A9:F9"/>
    <mergeCell ref="G9:M9"/>
    <mergeCell ref="A4:F4"/>
    <mergeCell ref="G4:H4"/>
    <mergeCell ref="I4:K4"/>
    <mergeCell ref="L4:M4"/>
    <mergeCell ref="A6:F6"/>
    <mergeCell ref="G6:M6"/>
    <mergeCell ref="A1:M1"/>
    <mergeCell ref="A2:M2"/>
    <mergeCell ref="A3:F3"/>
    <mergeCell ref="G3:H3"/>
    <mergeCell ref="I3:K3"/>
    <mergeCell ref="L3:M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D27"/>
  <sheetViews>
    <sheetView tabSelected="1" workbookViewId="0">
      <selection activeCell="A7" sqref="A7:F7"/>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1" customWidth="1"/>
    <col min="10" max="10" width="13.5703125" style="1" customWidth="1"/>
    <col min="11" max="11" width="16.5703125" style="1" customWidth="1"/>
    <col min="12" max="12" width="13.28515625" style="1" customWidth="1"/>
    <col min="13" max="13" width="17.140625" style="4" customWidth="1"/>
    <col min="14" max="15" width="11.42578125" style="3"/>
    <col min="16" max="256" width="11.42578125" style="1"/>
    <col min="257" max="261" width="17.28515625" style="1" customWidth="1"/>
    <col min="262" max="262" width="59.28515625" style="1" customWidth="1"/>
    <col min="263" max="263" width="16.7109375" style="1" customWidth="1"/>
    <col min="264" max="264" width="17" style="1" customWidth="1"/>
    <col min="265" max="265" width="17.7109375" style="1" customWidth="1"/>
    <col min="266" max="266" width="13.5703125" style="1" customWidth="1"/>
    <col min="267" max="267" width="16.5703125" style="1" customWidth="1"/>
    <col min="268" max="268" width="13.28515625" style="1" customWidth="1"/>
    <col min="269" max="269" width="17.140625" style="1" customWidth="1"/>
    <col min="270" max="512" width="11.42578125" style="1"/>
    <col min="513" max="517" width="17.28515625" style="1" customWidth="1"/>
    <col min="518" max="518" width="59.28515625" style="1" customWidth="1"/>
    <col min="519" max="519" width="16.7109375" style="1" customWidth="1"/>
    <col min="520" max="520" width="17" style="1" customWidth="1"/>
    <col min="521" max="521" width="17.7109375" style="1" customWidth="1"/>
    <col min="522" max="522" width="13.5703125" style="1" customWidth="1"/>
    <col min="523" max="523" width="16.5703125" style="1" customWidth="1"/>
    <col min="524" max="524" width="13.28515625" style="1" customWidth="1"/>
    <col min="525" max="525" width="17.140625" style="1" customWidth="1"/>
    <col min="526" max="768" width="11.42578125" style="1"/>
    <col min="769" max="773" width="17.28515625" style="1" customWidth="1"/>
    <col min="774" max="774" width="59.28515625" style="1" customWidth="1"/>
    <col min="775" max="775" width="16.7109375" style="1" customWidth="1"/>
    <col min="776" max="776" width="17" style="1" customWidth="1"/>
    <col min="777" max="777" width="17.7109375" style="1" customWidth="1"/>
    <col min="778" max="778" width="13.5703125" style="1" customWidth="1"/>
    <col min="779" max="779" width="16.5703125" style="1" customWidth="1"/>
    <col min="780" max="780" width="13.28515625" style="1" customWidth="1"/>
    <col min="781" max="781" width="17.140625" style="1" customWidth="1"/>
    <col min="782" max="1024" width="11.42578125" style="1"/>
    <col min="1025" max="1029" width="17.28515625" style="1" customWidth="1"/>
    <col min="1030" max="1030" width="59.28515625" style="1" customWidth="1"/>
    <col min="1031" max="1031" width="16.7109375" style="1" customWidth="1"/>
    <col min="1032" max="1032" width="17" style="1" customWidth="1"/>
    <col min="1033" max="1033" width="17.7109375" style="1" customWidth="1"/>
    <col min="1034" max="1034" width="13.5703125" style="1" customWidth="1"/>
    <col min="1035" max="1035" width="16.5703125" style="1" customWidth="1"/>
    <col min="1036" max="1036" width="13.28515625" style="1" customWidth="1"/>
    <col min="1037" max="1037" width="17.140625" style="1" customWidth="1"/>
    <col min="1038" max="1280" width="11.42578125" style="1"/>
    <col min="1281" max="1285" width="17.28515625" style="1" customWidth="1"/>
    <col min="1286" max="1286" width="59.28515625" style="1" customWidth="1"/>
    <col min="1287" max="1287" width="16.7109375" style="1" customWidth="1"/>
    <col min="1288" max="1288" width="17" style="1" customWidth="1"/>
    <col min="1289" max="1289" width="17.7109375" style="1" customWidth="1"/>
    <col min="1290" max="1290" width="13.5703125" style="1" customWidth="1"/>
    <col min="1291" max="1291" width="16.5703125" style="1" customWidth="1"/>
    <col min="1292" max="1292" width="13.28515625" style="1" customWidth="1"/>
    <col min="1293" max="1293" width="17.140625" style="1" customWidth="1"/>
    <col min="1294" max="1536" width="11.42578125" style="1"/>
    <col min="1537" max="1541" width="17.28515625" style="1" customWidth="1"/>
    <col min="1542" max="1542" width="59.28515625" style="1" customWidth="1"/>
    <col min="1543" max="1543" width="16.7109375" style="1" customWidth="1"/>
    <col min="1544" max="1544" width="17" style="1" customWidth="1"/>
    <col min="1545" max="1545" width="17.7109375" style="1" customWidth="1"/>
    <col min="1546" max="1546" width="13.5703125" style="1" customWidth="1"/>
    <col min="1547" max="1547" width="16.5703125" style="1" customWidth="1"/>
    <col min="1548" max="1548" width="13.28515625" style="1" customWidth="1"/>
    <col min="1549" max="1549" width="17.140625" style="1" customWidth="1"/>
    <col min="1550" max="1792" width="11.42578125" style="1"/>
    <col min="1793" max="1797" width="17.28515625" style="1" customWidth="1"/>
    <col min="1798" max="1798" width="59.28515625" style="1" customWidth="1"/>
    <col min="1799" max="1799" width="16.7109375" style="1" customWidth="1"/>
    <col min="1800" max="1800" width="17" style="1" customWidth="1"/>
    <col min="1801" max="1801" width="17.7109375" style="1" customWidth="1"/>
    <col min="1802" max="1802" width="13.5703125" style="1" customWidth="1"/>
    <col min="1803" max="1803" width="16.5703125" style="1" customWidth="1"/>
    <col min="1804" max="1804" width="13.28515625" style="1" customWidth="1"/>
    <col min="1805" max="1805" width="17.140625" style="1" customWidth="1"/>
    <col min="1806" max="2048" width="11.42578125" style="1"/>
    <col min="2049" max="2053" width="17.28515625" style="1" customWidth="1"/>
    <col min="2054" max="2054" width="59.28515625" style="1" customWidth="1"/>
    <col min="2055" max="2055" width="16.7109375" style="1" customWidth="1"/>
    <col min="2056" max="2056" width="17" style="1" customWidth="1"/>
    <col min="2057" max="2057" width="17.7109375" style="1" customWidth="1"/>
    <col min="2058" max="2058" width="13.5703125" style="1" customWidth="1"/>
    <col min="2059" max="2059" width="16.5703125" style="1" customWidth="1"/>
    <col min="2060" max="2060" width="13.28515625" style="1" customWidth="1"/>
    <col min="2061" max="2061" width="17.140625" style="1" customWidth="1"/>
    <col min="2062" max="2304" width="11.42578125" style="1"/>
    <col min="2305" max="2309" width="17.28515625" style="1" customWidth="1"/>
    <col min="2310" max="2310" width="59.28515625" style="1" customWidth="1"/>
    <col min="2311" max="2311" width="16.7109375" style="1" customWidth="1"/>
    <col min="2312" max="2312" width="17" style="1" customWidth="1"/>
    <col min="2313" max="2313" width="17.7109375" style="1" customWidth="1"/>
    <col min="2314" max="2314" width="13.5703125" style="1" customWidth="1"/>
    <col min="2315" max="2315" width="16.5703125" style="1" customWidth="1"/>
    <col min="2316" max="2316" width="13.28515625" style="1" customWidth="1"/>
    <col min="2317" max="2317" width="17.140625" style="1" customWidth="1"/>
    <col min="2318" max="2560" width="11.42578125" style="1"/>
    <col min="2561" max="2565" width="17.28515625" style="1" customWidth="1"/>
    <col min="2566" max="2566" width="59.28515625" style="1" customWidth="1"/>
    <col min="2567" max="2567" width="16.7109375" style="1" customWidth="1"/>
    <col min="2568" max="2568" width="17" style="1" customWidth="1"/>
    <col min="2569" max="2569" width="17.7109375" style="1" customWidth="1"/>
    <col min="2570" max="2570" width="13.5703125" style="1" customWidth="1"/>
    <col min="2571" max="2571" width="16.5703125" style="1" customWidth="1"/>
    <col min="2572" max="2572" width="13.28515625" style="1" customWidth="1"/>
    <col min="2573" max="2573" width="17.140625" style="1" customWidth="1"/>
    <col min="2574" max="2816" width="11.42578125" style="1"/>
    <col min="2817" max="2821" width="17.28515625" style="1" customWidth="1"/>
    <col min="2822" max="2822" width="59.28515625" style="1" customWidth="1"/>
    <col min="2823" max="2823" width="16.7109375" style="1" customWidth="1"/>
    <col min="2824" max="2824" width="17" style="1" customWidth="1"/>
    <col min="2825" max="2825" width="17.7109375" style="1" customWidth="1"/>
    <col min="2826" max="2826" width="13.5703125" style="1" customWidth="1"/>
    <col min="2827" max="2827" width="16.5703125" style="1" customWidth="1"/>
    <col min="2828" max="2828" width="13.28515625" style="1" customWidth="1"/>
    <col min="2829" max="2829" width="17.140625" style="1" customWidth="1"/>
    <col min="2830" max="3072" width="11.42578125" style="1"/>
    <col min="3073" max="3077" width="17.28515625" style="1" customWidth="1"/>
    <col min="3078" max="3078" width="59.28515625" style="1" customWidth="1"/>
    <col min="3079" max="3079" width="16.7109375" style="1" customWidth="1"/>
    <col min="3080" max="3080" width="17" style="1" customWidth="1"/>
    <col min="3081" max="3081" width="17.7109375" style="1" customWidth="1"/>
    <col min="3082" max="3082" width="13.5703125" style="1" customWidth="1"/>
    <col min="3083" max="3083" width="16.5703125" style="1" customWidth="1"/>
    <col min="3084" max="3084" width="13.28515625" style="1" customWidth="1"/>
    <col min="3085" max="3085" width="17.140625" style="1" customWidth="1"/>
    <col min="3086" max="3328" width="11.42578125" style="1"/>
    <col min="3329" max="3333" width="17.28515625" style="1" customWidth="1"/>
    <col min="3334" max="3334" width="59.28515625" style="1" customWidth="1"/>
    <col min="3335" max="3335" width="16.7109375" style="1" customWidth="1"/>
    <col min="3336" max="3336" width="17" style="1" customWidth="1"/>
    <col min="3337" max="3337" width="17.7109375" style="1" customWidth="1"/>
    <col min="3338" max="3338" width="13.5703125" style="1" customWidth="1"/>
    <col min="3339" max="3339" width="16.5703125" style="1" customWidth="1"/>
    <col min="3340" max="3340" width="13.28515625" style="1" customWidth="1"/>
    <col min="3341" max="3341" width="17.140625" style="1" customWidth="1"/>
    <col min="3342" max="3584" width="11.42578125" style="1"/>
    <col min="3585" max="3589" width="17.28515625" style="1" customWidth="1"/>
    <col min="3590" max="3590" width="59.28515625" style="1" customWidth="1"/>
    <col min="3591" max="3591" width="16.7109375" style="1" customWidth="1"/>
    <col min="3592" max="3592" width="17" style="1" customWidth="1"/>
    <col min="3593" max="3593" width="17.7109375" style="1" customWidth="1"/>
    <col min="3594" max="3594" width="13.5703125" style="1" customWidth="1"/>
    <col min="3595" max="3595" width="16.5703125" style="1" customWidth="1"/>
    <col min="3596" max="3596" width="13.28515625" style="1" customWidth="1"/>
    <col min="3597" max="3597" width="17.140625" style="1" customWidth="1"/>
    <col min="3598" max="3840" width="11.42578125" style="1"/>
    <col min="3841" max="3845" width="17.28515625" style="1" customWidth="1"/>
    <col min="3846" max="3846" width="59.28515625" style="1" customWidth="1"/>
    <col min="3847" max="3847" width="16.7109375" style="1" customWidth="1"/>
    <col min="3848" max="3848" width="17" style="1" customWidth="1"/>
    <col min="3849" max="3849" width="17.7109375" style="1" customWidth="1"/>
    <col min="3850" max="3850" width="13.5703125" style="1" customWidth="1"/>
    <col min="3851" max="3851" width="16.5703125" style="1" customWidth="1"/>
    <col min="3852" max="3852" width="13.28515625" style="1" customWidth="1"/>
    <col min="3853" max="3853" width="17.140625" style="1" customWidth="1"/>
    <col min="3854" max="4096" width="11.42578125" style="1"/>
    <col min="4097" max="4101" width="17.28515625" style="1" customWidth="1"/>
    <col min="4102" max="4102" width="59.28515625" style="1" customWidth="1"/>
    <col min="4103" max="4103" width="16.7109375" style="1" customWidth="1"/>
    <col min="4104" max="4104" width="17" style="1" customWidth="1"/>
    <col min="4105" max="4105" width="17.7109375" style="1" customWidth="1"/>
    <col min="4106" max="4106" width="13.5703125" style="1" customWidth="1"/>
    <col min="4107" max="4107" width="16.5703125" style="1" customWidth="1"/>
    <col min="4108" max="4108" width="13.28515625" style="1" customWidth="1"/>
    <col min="4109" max="4109" width="17.140625" style="1" customWidth="1"/>
    <col min="4110" max="4352" width="11.42578125" style="1"/>
    <col min="4353" max="4357" width="17.28515625" style="1" customWidth="1"/>
    <col min="4358" max="4358" width="59.28515625" style="1" customWidth="1"/>
    <col min="4359" max="4359" width="16.7109375" style="1" customWidth="1"/>
    <col min="4360" max="4360" width="17" style="1" customWidth="1"/>
    <col min="4361" max="4361" width="17.7109375" style="1" customWidth="1"/>
    <col min="4362" max="4362" width="13.5703125" style="1" customWidth="1"/>
    <col min="4363" max="4363" width="16.5703125" style="1" customWidth="1"/>
    <col min="4364" max="4364" width="13.28515625" style="1" customWidth="1"/>
    <col min="4365" max="4365" width="17.140625" style="1" customWidth="1"/>
    <col min="4366" max="4608" width="11.42578125" style="1"/>
    <col min="4609" max="4613" width="17.28515625" style="1" customWidth="1"/>
    <col min="4614" max="4614" width="59.28515625" style="1" customWidth="1"/>
    <col min="4615" max="4615" width="16.7109375" style="1" customWidth="1"/>
    <col min="4616" max="4616" width="17" style="1" customWidth="1"/>
    <col min="4617" max="4617" width="17.7109375" style="1" customWidth="1"/>
    <col min="4618" max="4618" width="13.5703125" style="1" customWidth="1"/>
    <col min="4619" max="4619" width="16.5703125" style="1" customWidth="1"/>
    <col min="4620" max="4620" width="13.28515625" style="1" customWidth="1"/>
    <col min="4621" max="4621" width="17.140625" style="1" customWidth="1"/>
    <col min="4622" max="4864" width="11.42578125" style="1"/>
    <col min="4865" max="4869" width="17.28515625" style="1" customWidth="1"/>
    <col min="4870" max="4870" width="59.28515625" style="1" customWidth="1"/>
    <col min="4871" max="4871" width="16.7109375" style="1" customWidth="1"/>
    <col min="4872" max="4872" width="17" style="1" customWidth="1"/>
    <col min="4873" max="4873" width="17.7109375" style="1" customWidth="1"/>
    <col min="4874" max="4874" width="13.5703125" style="1" customWidth="1"/>
    <col min="4875" max="4875" width="16.5703125" style="1" customWidth="1"/>
    <col min="4876" max="4876" width="13.28515625" style="1" customWidth="1"/>
    <col min="4877" max="4877" width="17.140625" style="1" customWidth="1"/>
    <col min="4878" max="5120" width="11.42578125" style="1"/>
    <col min="5121" max="5125" width="17.28515625" style="1" customWidth="1"/>
    <col min="5126" max="5126" width="59.28515625" style="1" customWidth="1"/>
    <col min="5127" max="5127" width="16.7109375" style="1" customWidth="1"/>
    <col min="5128" max="5128" width="17" style="1" customWidth="1"/>
    <col min="5129" max="5129" width="17.7109375" style="1" customWidth="1"/>
    <col min="5130" max="5130" width="13.5703125" style="1" customWidth="1"/>
    <col min="5131" max="5131" width="16.5703125" style="1" customWidth="1"/>
    <col min="5132" max="5132" width="13.28515625" style="1" customWidth="1"/>
    <col min="5133" max="5133" width="17.140625" style="1" customWidth="1"/>
    <col min="5134" max="5376" width="11.42578125" style="1"/>
    <col min="5377" max="5381" width="17.28515625" style="1" customWidth="1"/>
    <col min="5382" max="5382" width="59.28515625" style="1" customWidth="1"/>
    <col min="5383" max="5383" width="16.7109375" style="1" customWidth="1"/>
    <col min="5384" max="5384" width="17" style="1" customWidth="1"/>
    <col min="5385" max="5385" width="17.7109375" style="1" customWidth="1"/>
    <col min="5386" max="5386" width="13.5703125" style="1" customWidth="1"/>
    <col min="5387" max="5387" width="16.5703125" style="1" customWidth="1"/>
    <col min="5388" max="5388" width="13.28515625" style="1" customWidth="1"/>
    <col min="5389" max="5389" width="17.140625" style="1" customWidth="1"/>
    <col min="5390" max="5632" width="11.42578125" style="1"/>
    <col min="5633" max="5637" width="17.28515625" style="1" customWidth="1"/>
    <col min="5638" max="5638" width="59.28515625" style="1" customWidth="1"/>
    <col min="5639" max="5639" width="16.7109375" style="1" customWidth="1"/>
    <col min="5640" max="5640" width="17" style="1" customWidth="1"/>
    <col min="5641" max="5641" width="17.7109375" style="1" customWidth="1"/>
    <col min="5642" max="5642" width="13.5703125" style="1" customWidth="1"/>
    <col min="5643" max="5643" width="16.5703125" style="1" customWidth="1"/>
    <col min="5644" max="5644" width="13.28515625" style="1" customWidth="1"/>
    <col min="5645" max="5645" width="17.140625" style="1" customWidth="1"/>
    <col min="5646" max="5888" width="11.42578125" style="1"/>
    <col min="5889" max="5893" width="17.28515625" style="1" customWidth="1"/>
    <col min="5894" max="5894" width="59.28515625" style="1" customWidth="1"/>
    <col min="5895" max="5895" width="16.7109375" style="1" customWidth="1"/>
    <col min="5896" max="5896" width="17" style="1" customWidth="1"/>
    <col min="5897" max="5897" width="17.7109375" style="1" customWidth="1"/>
    <col min="5898" max="5898" width="13.5703125" style="1" customWidth="1"/>
    <col min="5899" max="5899" width="16.5703125" style="1" customWidth="1"/>
    <col min="5900" max="5900" width="13.28515625" style="1" customWidth="1"/>
    <col min="5901" max="5901" width="17.140625" style="1" customWidth="1"/>
    <col min="5902" max="6144" width="11.42578125" style="1"/>
    <col min="6145" max="6149" width="17.28515625" style="1" customWidth="1"/>
    <col min="6150" max="6150" width="59.28515625" style="1" customWidth="1"/>
    <col min="6151" max="6151" width="16.7109375" style="1" customWidth="1"/>
    <col min="6152" max="6152" width="17" style="1" customWidth="1"/>
    <col min="6153" max="6153" width="17.7109375" style="1" customWidth="1"/>
    <col min="6154" max="6154" width="13.5703125" style="1" customWidth="1"/>
    <col min="6155" max="6155" width="16.5703125" style="1" customWidth="1"/>
    <col min="6156" max="6156" width="13.28515625" style="1" customWidth="1"/>
    <col min="6157" max="6157" width="17.140625" style="1" customWidth="1"/>
    <col min="6158" max="6400" width="11.42578125" style="1"/>
    <col min="6401" max="6405" width="17.28515625" style="1" customWidth="1"/>
    <col min="6406" max="6406" width="59.28515625" style="1" customWidth="1"/>
    <col min="6407" max="6407" width="16.7109375" style="1" customWidth="1"/>
    <col min="6408" max="6408" width="17" style="1" customWidth="1"/>
    <col min="6409" max="6409" width="17.7109375" style="1" customWidth="1"/>
    <col min="6410" max="6410" width="13.5703125" style="1" customWidth="1"/>
    <col min="6411" max="6411" width="16.5703125" style="1" customWidth="1"/>
    <col min="6412" max="6412" width="13.28515625" style="1" customWidth="1"/>
    <col min="6413" max="6413" width="17.140625" style="1" customWidth="1"/>
    <col min="6414" max="6656" width="11.42578125" style="1"/>
    <col min="6657" max="6661" width="17.28515625" style="1" customWidth="1"/>
    <col min="6662" max="6662" width="59.28515625" style="1" customWidth="1"/>
    <col min="6663" max="6663" width="16.7109375" style="1" customWidth="1"/>
    <col min="6664" max="6664" width="17" style="1" customWidth="1"/>
    <col min="6665" max="6665" width="17.7109375" style="1" customWidth="1"/>
    <col min="6666" max="6666" width="13.5703125" style="1" customWidth="1"/>
    <col min="6667" max="6667" width="16.5703125" style="1" customWidth="1"/>
    <col min="6668" max="6668" width="13.28515625" style="1" customWidth="1"/>
    <col min="6669" max="6669" width="17.140625" style="1" customWidth="1"/>
    <col min="6670" max="6912" width="11.42578125" style="1"/>
    <col min="6913" max="6917" width="17.28515625" style="1" customWidth="1"/>
    <col min="6918" max="6918" width="59.28515625" style="1" customWidth="1"/>
    <col min="6919" max="6919" width="16.7109375" style="1" customWidth="1"/>
    <col min="6920" max="6920" width="17" style="1" customWidth="1"/>
    <col min="6921" max="6921" width="17.7109375" style="1" customWidth="1"/>
    <col min="6922" max="6922" width="13.5703125" style="1" customWidth="1"/>
    <col min="6923" max="6923" width="16.5703125" style="1" customWidth="1"/>
    <col min="6924" max="6924" width="13.28515625" style="1" customWidth="1"/>
    <col min="6925" max="6925" width="17.140625" style="1" customWidth="1"/>
    <col min="6926" max="7168" width="11.42578125" style="1"/>
    <col min="7169" max="7173" width="17.28515625" style="1" customWidth="1"/>
    <col min="7174" max="7174" width="59.28515625" style="1" customWidth="1"/>
    <col min="7175" max="7175" width="16.7109375" style="1" customWidth="1"/>
    <col min="7176" max="7176" width="17" style="1" customWidth="1"/>
    <col min="7177" max="7177" width="17.7109375" style="1" customWidth="1"/>
    <col min="7178" max="7178" width="13.5703125" style="1" customWidth="1"/>
    <col min="7179" max="7179" width="16.5703125" style="1" customWidth="1"/>
    <col min="7180" max="7180" width="13.28515625" style="1" customWidth="1"/>
    <col min="7181" max="7181" width="17.140625" style="1" customWidth="1"/>
    <col min="7182" max="7424" width="11.42578125" style="1"/>
    <col min="7425" max="7429" width="17.28515625" style="1" customWidth="1"/>
    <col min="7430" max="7430" width="59.28515625" style="1" customWidth="1"/>
    <col min="7431" max="7431" width="16.7109375" style="1" customWidth="1"/>
    <col min="7432" max="7432" width="17" style="1" customWidth="1"/>
    <col min="7433" max="7433" width="17.7109375" style="1" customWidth="1"/>
    <col min="7434" max="7434" width="13.5703125" style="1" customWidth="1"/>
    <col min="7435" max="7435" width="16.5703125" style="1" customWidth="1"/>
    <col min="7436" max="7436" width="13.28515625" style="1" customWidth="1"/>
    <col min="7437" max="7437" width="17.140625" style="1" customWidth="1"/>
    <col min="7438" max="7680" width="11.42578125" style="1"/>
    <col min="7681" max="7685" width="17.28515625" style="1" customWidth="1"/>
    <col min="7686" max="7686" width="59.28515625" style="1" customWidth="1"/>
    <col min="7687" max="7687" width="16.7109375" style="1" customWidth="1"/>
    <col min="7688" max="7688" width="17" style="1" customWidth="1"/>
    <col min="7689" max="7689" width="17.7109375" style="1" customWidth="1"/>
    <col min="7690" max="7690" width="13.5703125" style="1" customWidth="1"/>
    <col min="7691" max="7691" width="16.5703125" style="1" customWidth="1"/>
    <col min="7692" max="7692" width="13.28515625" style="1" customWidth="1"/>
    <col min="7693" max="7693" width="17.140625" style="1" customWidth="1"/>
    <col min="7694" max="7936" width="11.42578125" style="1"/>
    <col min="7937" max="7941" width="17.28515625" style="1" customWidth="1"/>
    <col min="7942" max="7942" width="59.28515625" style="1" customWidth="1"/>
    <col min="7943" max="7943" width="16.7109375" style="1" customWidth="1"/>
    <col min="7944" max="7944" width="17" style="1" customWidth="1"/>
    <col min="7945" max="7945" width="17.7109375" style="1" customWidth="1"/>
    <col min="7946" max="7946" width="13.5703125" style="1" customWidth="1"/>
    <col min="7947" max="7947" width="16.5703125" style="1" customWidth="1"/>
    <col min="7948" max="7948" width="13.28515625" style="1" customWidth="1"/>
    <col min="7949" max="7949" width="17.140625" style="1" customWidth="1"/>
    <col min="7950" max="8192" width="11.42578125" style="1"/>
    <col min="8193" max="8197" width="17.28515625" style="1" customWidth="1"/>
    <col min="8198" max="8198" width="59.28515625" style="1" customWidth="1"/>
    <col min="8199" max="8199" width="16.7109375" style="1" customWidth="1"/>
    <col min="8200" max="8200" width="17" style="1" customWidth="1"/>
    <col min="8201" max="8201" width="17.7109375" style="1" customWidth="1"/>
    <col min="8202" max="8202" width="13.5703125" style="1" customWidth="1"/>
    <col min="8203" max="8203" width="16.5703125" style="1" customWidth="1"/>
    <col min="8204" max="8204" width="13.28515625" style="1" customWidth="1"/>
    <col min="8205" max="8205" width="17.140625" style="1" customWidth="1"/>
    <col min="8206" max="8448" width="11.42578125" style="1"/>
    <col min="8449" max="8453" width="17.28515625" style="1" customWidth="1"/>
    <col min="8454" max="8454" width="59.28515625" style="1" customWidth="1"/>
    <col min="8455" max="8455" width="16.7109375" style="1" customWidth="1"/>
    <col min="8456" max="8456" width="17" style="1" customWidth="1"/>
    <col min="8457" max="8457" width="17.7109375" style="1" customWidth="1"/>
    <col min="8458" max="8458" width="13.5703125" style="1" customWidth="1"/>
    <col min="8459" max="8459" width="16.5703125" style="1" customWidth="1"/>
    <col min="8460" max="8460" width="13.28515625" style="1" customWidth="1"/>
    <col min="8461" max="8461" width="17.140625" style="1" customWidth="1"/>
    <col min="8462" max="8704" width="11.42578125" style="1"/>
    <col min="8705" max="8709" width="17.28515625" style="1" customWidth="1"/>
    <col min="8710" max="8710" width="59.28515625" style="1" customWidth="1"/>
    <col min="8711" max="8711" width="16.7109375" style="1" customWidth="1"/>
    <col min="8712" max="8712" width="17" style="1" customWidth="1"/>
    <col min="8713" max="8713" width="17.7109375" style="1" customWidth="1"/>
    <col min="8714" max="8714" width="13.5703125" style="1" customWidth="1"/>
    <col min="8715" max="8715" width="16.5703125" style="1" customWidth="1"/>
    <col min="8716" max="8716" width="13.28515625" style="1" customWidth="1"/>
    <col min="8717" max="8717" width="17.140625" style="1" customWidth="1"/>
    <col min="8718" max="8960" width="11.42578125" style="1"/>
    <col min="8961" max="8965" width="17.28515625" style="1" customWidth="1"/>
    <col min="8966" max="8966" width="59.28515625" style="1" customWidth="1"/>
    <col min="8967" max="8967" width="16.7109375" style="1" customWidth="1"/>
    <col min="8968" max="8968" width="17" style="1" customWidth="1"/>
    <col min="8969" max="8969" width="17.7109375" style="1" customWidth="1"/>
    <col min="8970" max="8970" width="13.5703125" style="1" customWidth="1"/>
    <col min="8971" max="8971" width="16.5703125" style="1" customWidth="1"/>
    <col min="8972" max="8972" width="13.28515625" style="1" customWidth="1"/>
    <col min="8973" max="8973" width="17.140625" style="1" customWidth="1"/>
    <col min="8974" max="9216" width="11.42578125" style="1"/>
    <col min="9217" max="9221" width="17.28515625" style="1" customWidth="1"/>
    <col min="9222" max="9222" width="59.28515625" style="1" customWidth="1"/>
    <col min="9223" max="9223" width="16.7109375" style="1" customWidth="1"/>
    <col min="9224" max="9224" width="17" style="1" customWidth="1"/>
    <col min="9225" max="9225" width="17.7109375" style="1" customWidth="1"/>
    <col min="9226" max="9226" width="13.5703125" style="1" customWidth="1"/>
    <col min="9227" max="9227" width="16.5703125" style="1" customWidth="1"/>
    <col min="9228" max="9228" width="13.28515625" style="1" customWidth="1"/>
    <col min="9229" max="9229" width="17.140625" style="1" customWidth="1"/>
    <col min="9230" max="9472" width="11.42578125" style="1"/>
    <col min="9473" max="9477" width="17.28515625" style="1" customWidth="1"/>
    <col min="9478" max="9478" width="59.28515625" style="1" customWidth="1"/>
    <col min="9479" max="9479" width="16.7109375" style="1" customWidth="1"/>
    <col min="9480" max="9480" width="17" style="1" customWidth="1"/>
    <col min="9481" max="9481" width="17.7109375" style="1" customWidth="1"/>
    <col min="9482" max="9482" width="13.5703125" style="1" customWidth="1"/>
    <col min="9483" max="9483" width="16.5703125" style="1" customWidth="1"/>
    <col min="9484" max="9484" width="13.28515625" style="1" customWidth="1"/>
    <col min="9485" max="9485" width="17.140625" style="1" customWidth="1"/>
    <col min="9486" max="9728" width="11.42578125" style="1"/>
    <col min="9729" max="9733" width="17.28515625" style="1" customWidth="1"/>
    <col min="9734" max="9734" width="59.28515625" style="1" customWidth="1"/>
    <col min="9735" max="9735" width="16.7109375" style="1" customWidth="1"/>
    <col min="9736" max="9736" width="17" style="1" customWidth="1"/>
    <col min="9737" max="9737" width="17.7109375" style="1" customWidth="1"/>
    <col min="9738" max="9738" width="13.5703125" style="1" customWidth="1"/>
    <col min="9739" max="9739" width="16.5703125" style="1" customWidth="1"/>
    <col min="9740" max="9740" width="13.28515625" style="1" customWidth="1"/>
    <col min="9741" max="9741" width="17.140625" style="1" customWidth="1"/>
    <col min="9742" max="9984" width="11.42578125" style="1"/>
    <col min="9985" max="9989" width="17.28515625" style="1" customWidth="1"/>
    <col min="9990" max="9990" width="59.28515625" style="1" customWidth="1"/>
    <col min="9991" max="9991" width="16.7109375" style="1" customWidth="1"/>
    <col min="9992" max="9992" width="17" style="1" customWidth="1"/>
    <col min="9993" max="9993" width="17.7109375" style="1" customWidth="1"/>
    <col min="9994" max="9994" width="13.5703125" style="1" customWidth="1"/>
    <col min="9995" max="9995" width="16.5703125" style="1" customWidth="1"/>
    <col min="9996" max="9996" width="13.28515625" style="1" customWidth="1"/>
    <col min="9997" max="9997" width="17.140625" style="1" customWidth="1"/>
    <col min="9998" max="10240" width="11.42578125" style="1"/>
    <col min="10241" max="10245" width="17.28515625" style="1" customWidth="1"/>
    <col min="10246" max="10246" width="59.28515625" style="1" customWidth="1"/>
    <col min="10247" max="10247" width="16.7109375" style="1" customWidth="1"/>
    <col min="10248" max="10248" width="17" style="1" customWidth="1"/>
    <col min="10249" max="10249" width="17.7109375" style="1" customWidth="1"/>
    <col min="10250" max="10250" width="13.5703125" style="1" customWidth="1"/>
    <col min="10251" max="10251" width="16.5703125" style="1" customWidth="1"/>
    <col min="10252" max="10252" width="13.28515625" style="1" customWidth="1"/>
    <col min="10253" max="10253" width="17.140625" style="1" customWidth="1"/>
    <col min="10254" max="10496" width="11.42578125" style="1"/>
    <col min="10497" max="10501" width="17.28515625" style="1" customWidth="1"/>
    <col min="10502" max="10502" width="59.28515625" style="1" customWidth="1"/>
    <col min="10503" max="10503" width="16.7109375" style="1" customWidth="1"/>
    <col min="10504" max="10504" width="17" style="1" customWidth="1"/>
    <col min="10505" max="10505" width="17.7109375" style="1" customWidth="1"/>
    <col min="10506" max="10506" width="13.5703125" style="1" customWidth="1"/>
    <col min="10507" max="10507" width="16.5703125" style="1" customWidth="1"/>
    <col min="10508" max="10508" width="13.28515625" style="1" customWidth="1"/>
    <col min="10509" max="10509" width="17.140625" style="1" customWidth="1"/>
    <col min="10510" max="10752" width="11.42578125" style="1"/>
    <col min="10753" max="10757" width="17.28515625" style="1" customWidth="1"/>
    <col min="10758" max="10758" width="59.28515625" style="1" customWidth="1"/>
    <col min="10759" max="10759" width="16.7109375" style="1" customWidth="1"/>
    <col min="10760" max="10760" width="17" style="1" customWidth="1"/>
    <col min="10761" max="10761" width="17.7109375" style="1" customWidth="1"/>
    <col min="10762" max="10762" width="13.5703125" style="1" customWidth="1"/>
    <col min="10763" max="10763" width="16.5703125" style="1" customWidth="1"/>
    <col min="10764" max="10764" width="13.28515625" style="1" customWidth="1"/>
    <col min="10765" max="10765" width="17.140625" style="1" customWidth="1"/>
    <col min="10766" max="11008" width="11.42578125" style="1"/>
    <col min="11009" max="11013" width="17.28515625" style="1" customWidth="1"/>
    <col min="11014" max="11014" width="59.28515625" style="1" customWidth="1"/>
    <col min="11015" max="11015" width="16.7109375" style="1" customWidth="1"/>
    <col min="11016" max="11016" width="17" style="1" customWidth="1"/>
    <col min="11017" max="11017" width="17.7109375" style="1" customWidth="1"/>
    <col min="11018" max="11018" width="13.5703125" style="1" customWidth="1"/>
    <col min="11019" max="11019" width="16.5703125" style="1" customWidth="1"/>
    <col min="11020" max="11020" width="13.28515625" style="1" customWidth="1"/>
    <col min="11021" max="11021" width="17.140625" style="1" customWidth="1"/>
    <col min="11022" max="11264" width="11.42578125" style="1"/>
    <col min="11265" max="11269" width="17.28515625" style="1" customWidth="1"/>
    <col min="11270" max="11270" width="59.28515625" style="1" customWidth="1"/>
    <col min="11271" max="11271" width="16.7109375" style="1" customWidth="1"/>
    <col min="11272" max="11272" width="17" style="1" customWidth="1"/>
    <col min="11273" max="11273" width="17.7109375" style="1" customWidth="1"/>
    <col min="11274" max="11274" width="13.5703125" style="1" customWidth="1"/>
    <col min="11275" max="11275" width="16.5703125" style="1" customWidth="1"/>
    <col min="11276" max="11276" width="13.28515625" style="1" customWidth="1"/>
    <col min="11277" max="11277" width="17.140625" style="1" customWidth="1"/>
    <col min="11278" max="11520" width="11.42578125" style="1"/>
    <col min="11521" max="11525" width="17.28515625" style="1" customWidth="1"/>
    <col min="11526" max="11526" width="59.28515625" style="1" customWidth="1"/>
    <col min="11527" max="11527" width="16.7109375" style="1" customWidth="1"/>
    <col min="11528" max="11528" width="17" style="1" customWidth="1"/>
    <col min="11529" max="11529" width="17.7109375" style="1" customWidth="1"/>
    <col min="11530" max="11530" width="13.5703125" style="1" customWidth="1"/>
    <col min="11531" max="11531" width="16.5703125" style="1" customWidth="1"/>
    <col min="11532" max="11532" width="13.28515625" style="1" customWidth="1"/>
    <col min="11533" max="11533" width="17.140625" style="1" customWidth="1"/>
    <col min="11534" max="11776" width="11.42578125" style="1"/>
    <col min="11777" max="11781" width="17.28515625" style="1" customWidth="1"/>
    <col min="11782" max="11782" width="59.28515625" style="1" customWidth="1"/>
    <col min="11783" max="11783" width="16.7109375" style="1" customWidth="1"/>
    <col min="11784" max="11784" width="17" style="1" customWidth="1"/>
    <col min="11785" max="11785" width="17.7109375" style="1" customWidth="1"/>
    <col min="11786" max="11786" width="13.5703125" style="1" customWidth="1"/>
    <col min="11787" max="11787" width="16.5703125" style="1" customWidth="1"/>
    <col min="11788" max="11788" width="13.28515625" style="1" customWidth="1"/>
    <col min="11789" max="11789" width="17.140625" style="1" customWidth="1"/>
    <col min="11790" max="12032" width="11.42578125" style="1"/>
    <col min="12033" max="12037" width="17.28515625" style="1" customWidth="1"/>
    <col min="12038" max="12038" width="59.28515625" style="1" customWidth="1"/>
    <col min="12039" max="12039" width="16.7109375" style="1" customWidth="1"/>
    <col min="12040" max="12040" width="17" style="1" customWidth="1"/>
    <col min="12041" max="12041" width="17.7109375" style="1" customWidth="1"/>
    <col min="12042" max="12042" width="13.5703125" style="1" customWidth="1"/>
    <col min="12043" max="12043" width="16.5703125" style="1" customWidth="1"/>
    <col min="12044" max="12044" width="13.28515625" style="1" customWidth="1"/>
    <col min="12045" max="12045" width="17.140625" style="1" customWidth="1"/>
    <col min="12046" max="12288" width="11.42578125" style="1"/>
    <col min="12289" max="12293" width="17.28515625" style="1" customWidth="1"/>
    <col min="12294" max="12294" width="59.28515625" style="1" customWidth="1"/>
    <col min="12295" max="12295" width="16.7109375" style="1" customWidth="1"/>
    <col min="12296" max="12296" width="17" style="1" customWidth="1"/>
    <col min="12297" max="12297" width="17.7109375" style="1" customWidth="1"/>
    <col min="12298" max="12298" width="13.5703125" style="1" customWidth="1"/>
    <col min="12299" max="12299" width="16.5703125" style="1" customWidth="1"/>
    <col min="12300" max="12300" width="13.28515625" style="1" customWidth="1"/>
    <col min="12301" max="12301" width="17.140625" style="1" customWidth="1"/>
    <col min="12302" max="12544" width="11.42578125" style="1"/>
    <col min="12545" max="12549" width="17.28515625" style="1" customWidth="1"/>
    <col min="12550" max="12550" width="59.28515625" style="1" customWidth="1"/>
    <col min="12551" max="12551" width="16.7109375" style="1" customWidth="1"/>
    <col min="12552" max="12552" width="17" style="1" customWidth="1"/>
    <col min="12553" max="12553" width="17.7109375" style="1" customWidth="1"/>
    <col min="12554" max="12554" width="13.5703125" style="1" customWidth="1"/>
    <col min="12555" max="12555" width="16.5703125" style="1" customWidth="1"/>
    <col min="12556" max="12556" width="13.28515625" style="1" customWidth="1"/>
    <col min="12557" max="12557" width="17.140625" style="1" customWidth="1"/>
    <col min="12558" max="12800" width="11.42578125" style="1"/>
    <col min="12801" max="12805" width="17.28515625" style="1" customWidth="1"/>
    <col min="12806" max="12806" width="59.28515625" style="1" customWidth="1"/>
    <col min="12807" max="12807" width="16.7109375" style="1" customWidth="1"/>
    <col min="12808" max="12808" width="17" style="1" customWidth="1"/>
    <col min="12809" max="12809" width="17.7109375" style="1" customWidth="1"/>
    <col min="12810" max="12810" width="13.5703125" style="1" customWidth="1"/>
    <col min="12811" max="12811" width="16.5703125" style="1" customWidth="1"/>
    <col min="12812" max="12812" width="13.28515625" style="1" customWidth="1"/>
    <col min="12813" max="12813" width="17.140625" style="1" customWidth="1"/>
    <col min="12814" max="13056" width="11.42578125" style="1"/>
    <col min="13057" max="13061" width="17.28515625" style="1" customWidth="1"/>
    <col min="13062" max="13062" width="59.28515625" style="1" customWidth="1"/>
    <col min="13063" max="13063" width="16.7109375" style="1" customWidth="1"/>
    <col min="13064" max="13064" width="17" style="1" customWidth="1"/>
    <col min="13065" max="13065" width="17.7109375" style="1" customWidth="1"/>
    <col min="13066" max="13066" width="13.5703125" style="1" customWidth="1"/>
    <col min="13067" max="13067" width="16.5703125" style="1" customWidth="1"/>
    <col min="13068" max="13068" width="13.28515625" style="1" customWidth="1"/>
    <col min="13069" max="13069" width="17.140625" style="1" customWidth="1"/>
    <col min="13070" max="13312" width="11.42578125" style="1"/>
    <col min="13313" max="13317" width="17.28515625" style="1" customWidth="1"/>
    <col min="13318" max="13318" width="59.28515625" style="1" customWidth="1"/>
    <col min="13319" max="13319" width="16.7109375" style="1" customWidth="1"/>
    <col min="13320" max="13320" width="17" style="1" customWidth="1"/>
    <col min="13321" max="13321" width="17.7109375" style="1" customWidth="1"/>
    <col min="13322" max="13322" width="13.5703125" style="1" customWidth="1"/>
    <col min="13323" max="13323" width="16.5703125" style="1" customWidth="1"/>
    <col min="13324" max="13324" width="13.28515625" style="1" customWidth="1"/>
    <col min="13325" max="13325" width="17.140625" style="1" customWidth="1"/>
    <col min="13326" max="13568" width="11.42578125" style="1"/>
    <col min="13569" max="13573" width="17.28515625" style="1" customWidth="1"/>
    <col min="13574" max="13574" width="59.28515625" style="1" customWidth="1"/>
    <col min="13575" max="13575" width="16.7109375" style="1" customWidth="1"/>
    <col min="13576" max="13576" width="17" style="1" customWidth="1"/>
    <col min="13577" max="13577" width="17.7109375" style="1" customWidth="1"/>
    <col min="13578" max="13578" width="13.5703125" style="1" customWidth="1"/>
    <col min="13579" max="13579" width="16.5703125" style="1" customWidth="1"/>
    <col min="13580" max="13580" width="13.28515625" style="1" customWidth="1"/>
    <col min="13581" max="13581" width="17.140625" style="1" customWidth="1"/>
    <col min="13582" max="13824" width="11.42578125" style="1"/>
    <col min="13825" max="13829" width="17.28515625" style="1" customWidth="1"/>
    <col min="13830" max="13830" width="59.28515625" style="1" customWidth="1"/>
    <col min="13831" max="13831" width="16.7109375" style="1" customWidth="1"/>
    <col min="13832" max="13832" width="17" style="1" customWidth="1"/>
    <col min="13833" max="13833" width="17.7109375" style="1" customWidth="1"/>
    <col min="13834" max="13834" width="13.5703125" style="1" customWidth="1"/>
    <col min="13835" max="13835" width="16.5703125" style="1" customWidth="1"/>
    <col min="13836" max="13836" width="13.28515625" style="1" customWidth="1"/>
    <col min="13837" max="13837" width="17.140625" style="1" customWidth="1"/>
    <col min="13838" max="14080" width="11.42578125" style="1"/>
    <col min="14081" max="14085" width="17.28515625" style="1" customWidth="1"/>
    <col min="14086" max="14086" width="59.28515625" style="1" customWidth="1"/>
    <col min="14087" max="14087" width="16.7109375" style="1" customWidth="1"/>
    <col min="14088" max="14088" width="17" style="1" customWidth="1"/>
    <col min="14089" max="14089" width="17.7109375" style="1" customWidth="1"/>
    <col min="14090" max="14090" width="13.5703125" style="1" customWidth="1"/>
    <col min="14091" max="14091" width="16.5703125" style="1" customWidth="1"/>
    <col min="14092" max="14092" width="13.28515625" style="1" customWidth="1"/>
    <col min="14093" max="14093" width="17.140625" style="1" customWidth="1"/>
    <col min="14094" max="14336" width="11.42578125" style="1"/>
    <col min="14337" max="14341" width="17.28515625" style="1" customWidth="1"/>
    <col min="14342" max="14342" width="59.28515625" style="1" customWidth="1"/>
    <col min="14343" max="14343" width="16.7109375" style="1" customWidth="1"/>
    <col min="14344" max="14344" width="17" style="1" customWidth="1"/>
    <col min="14345" max="14345" width="17.7109375" style="1" customWidth="1"/>
    <col min="14346" max="14346" width="13.5703125" style="1" customWidth="1"/>
    <col min="14347" max="14347" width="16.5703125" style="1" customWidth="1"/>
    <col min="14348" max="14348" width="13.28515625" style="1" customWidth="1"/>
    <col min="14349" max="14349" width="17.140625" style="1" customWidth="1"/>
    <col min="14350" max="14592" width="11.42578125" style="1"/>
    <col min="14593" max="14597" width="17.28515625" style="1" customWidth="1"/>
    <col min="14598" max="14598" width="59.28515625" style="1" customWidth="1"/>
    <col min="14599" max="14599" width="16.7109375" style="1" customWidth="1"/>
    <col min="14600" max="14600" width="17" style="1" customWidth="1"/>
    <col min="14601" max="14601" width="17.7109375" style="1" customWidth="1"/>
    <col min="14602" max="14602" width="13.5703125" style="1" customWidth="1"/>
    <col min="14603" max="14603" width="16.5703125" style="1" customWidth="1"/>
    <col min="14604" max="14604" width="13.28515625" style="1" customWidth="1"/>
    <col min="14605" max="14605" width="17.140625" style="1" customWidth="1"/>
    <col min="14606" max="14848" width="11.42578125" style="1"/>
    <col min="14849" max="14853" width="17.28515625" style="1" customWidth="1"/>
    <col min="14854" max="14854" width="59.28515625" style="1" customWidth="1"/>
    <col min="14855" max="14855" width="16.7109375" style="1" customWidth="1"/>
    <col min="14856" max="14856" width="17" style="1" customWidth="1"/>
    <col min="14857" max="14857" width="17.7109375" style="1" customWidth="1"/>
    <col min="14858" max="14858" width="13.5703125" style="1" customWidth="1"/>
    <col min="14859" max="14859" width="16.5703125" style="1" customWidth="1"/>
    <col min="14860" max="14860" width="13.28515625" style="1" customWidth="1"/>
    <col min="14861" max="14861" width="17.140625" style="1" customWidth="1"/>
    <col min="14862" max="15104" width="11.42578125" style="1"/>
    <col min="15105" max="15109" width="17.28515625" style="1" customWidth="1"/>
    <col min="15110" max="15110" width="59.28515625" style="1" customWidth="1"/>
    <col min="15111" max="15111" width="16.7109375" style="1" customWidth="1"/>
    <col min="15112" max="15112" width="17" style="1" customWidth="1"/>
    <col min="15113" max="15113" width="17.7109375" style="1" customWidth="1"/>
    <col min="15114" max="15114" width="13.5703125" style="1" customWidth="1"/>
    <col min="15115" max="15115" width="16.5703125" style="1" customWidth="1"/>
    <col min="15116" max="15116" width="13.28515625" style="1" customWidth="1"/>
    <col min="15117" max="15117" width="17.140625" style="1" customWidth="1"/>
    <col min="15118" max="15360" width="11.42578125" style="1"/>
    <col min="15361" max="15365" width="17.28515625" style="1" customWidth="1"/>
    <col min="15366" max="15366" width="59.28515625" style="1" customWidth="1"/>
    <col min="15367" max="15367" width="16.7109375" style="1" customWidth="1"/>
    <col min="15368" max="15368" width="17" style="1" customWidth="1"/>
    <col min="15369" max="15369" width="17.7109375" style="1" customWidth="1"/>
    <col min="15370" max="15370" width="13.5703125" style="1" customWidth="1"/>
    <col min="15371" max="15371" width="16.5703125" style="1" customWidth="1"/>
    <col min="15372" max="15372" width="13.28515625" style="1" customWidth="1"/>
    <col min="15373" max="15373" width="17.140625" style="1" customWidth="1"/>
    <col min="15374" max="15616" width="11.42578125" style="1"/>
    <col min="15617" max="15621" width="17.28515625" style="1" customWidth="1"/>
    <col min="15622" max="15622" width="59.28515625" style="1" customWidth="1"/>
    <col min="15623" max="15623" width="16.7109375" style="1" customWidth="1"/>
    <col min="15624" max="15624" width="17" style="1" customWidth="1"/>
    <col min="15625" max="15625" width="17.7109375" style="1" customWidth="1"/>
    <col min="15626" max="15626" width="13.5703125" style="1" customWidth="1"/>
    <col min="15627" max="15627" width="16.5703125" style="1" customWidth="1"/>
    <col min="15628" max="15628" width="13.28515625" style="1" customWidth="1"/>
    <col min="15629" max="15629" width="17.140625" style="1" customWidth="1"/>
    <col min="15630" max="15872" width="11.42578125" style="1"/>
    <col min="15873" max="15877" width="17.28515625" style="1" customWidth="1"/>
    <col min="15878" max="15878" width="59.28515625" style="1" customWidth="1"/>
    <col min="15879" max="15879" width="16.7109375" style="1" customWidth="1"/>
    <col min="15880" max="15880" width="17" style="1" customWidth="1"/>
    <col min="15881" max="15881" width="17.7109375" style="1" customWidth="1"/>
    <col min="15882" max="15882" width="13.5703125" style="1" customWidth="1"/>
    <col min="15883" max="15883" width="16.5703125" style="1" customWidth="1"/>
    <col min="15884" max="15884" width="13.28515625" style="1" customWidth="1"/>
    <col min="15885" max="15885" width="17.140625" style="1" customWidth="1"/>
    <col min="15886" max="16128" width="11.42578125" style="1"/>
    <col min="16129" max="16133" width="17.28515625" style="1" customWidth="1"/>
    <col min="16134" max="16134" width="59.28515625" style="1" customWidth="1"/>
    <col min="16135" max="16135" width="16.7109375" style="1" customWidth="1"/>
    <col min="16136" max="16136" width="17" style="1" customWidth="1"/>
    <col min="16137" max="16137" width="17.7109375" style="1" customWidth="1"/>
    <col min="16138" max="16138" width="13.5703125" style="1" customWidth="1"/>
    <col min="16139" max="16139" width="16.5703125" style="1" customWidth="1"/>
    <col min="16140" max="16140" width="13.28515625" style="1" customWidth="1"/>
    <col min="16141" max="16141" width="17.140625" style="1" customWidth="1"/>
    <col min="16142" max="16384" width="11.42578125" style="1"/>
  </cols>
  <sheetData>
    <row r="1" spans="1:212" ht="17.25"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17.25"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2"/>
      <c r="K5" s="2"/>
      <c r="L5" s="2"/>
      <c r="M5" s="6"/>
    </row>
    <row r="6" spans="1:212" s="3" customFormat="1" x14ac:dyDescent="0.3">
      <c r="A6" s="512" t="s">
        <v>5</v>
      </c>
      <c r="B6" s="512"/>
      <c r="C6" s="512"/>
      <c r="D6" s="512"/>
      <c r="E6" s="512"/>
      <c r="F6" s="512"/>
      <c r="G6" s="523" t="s">
        <v>908</v>
      </c>
      <c r="H6" s="524"/>
      <c r="I6" s="524"/>
      <c r="J6" s="524"/>
      <c r="K6" s="524"/>
      <c r="L6" s="524"/>
      <c r="M6" s="524"/>
    </row>
    <row r="7" spans="1:212" s="3" customFormat="1" x14ac:dyDescent="0.3">
      <c r="A7" s="512" t="s">
        <v>1</v>
      </c>
      <c r="B7" s="512"/>
      <c r="C7" s="512"/>
      <c r="D7" s="512"/>
      <c r="E7" s="512"/>
      <c r="F7" s="512"/>
      <c r="G7" s="523" t="s">
        <v>909</v>
      </c>
      <c r="H7" s="524"/>
      <c r="I7" s="524"/>
      <c r="J7" s="524"/>
      <c r="K7" s="524"/>
      <c r="L7" s="524"/>
      <c r="M7" s="524"/>
    </row>
    <row r="8" spans="1:212" s="3" customFormat="1" x14ac:dyDescent="0.3">
      <c r="A8" s="512" t="s">
        <v>0</v>
      </c>
      <c r="B8" s="512"/>
      <c r="C8" s="512"/>
      <c r="D8" s="512"/>
      <c r="E8" s="512"/>
      <c r="F8" s="512"/>
      <c r="G8" s="523" t="s">
        <v>910</v>
      </c>
      <c r="H8" s="524"/>
      <c r="I8" s="524"/>
      <c r="J8" s="524"/>
      <c r="K8" s="524"/>
      <c r="L8" s="524"/>
      <c r="M8" s="524"/>
    </row>
    <row r="9" spans="1:212" s="3" customFormat="1" x14ac:dyDescent="0.3">
      <c r="A9" s="512" t="s">
        <v>6</v>
      </c>
      <c r="B9" s="512"/>
      <c r="C9" s="512"/>
      <c r="D9" s="512"/>
      <c r="E9" s="512"/>
      <c r="F9" s="512"/>
      <c r="G9" s="523" t="s">
        <v>499</v>
      </c>
      <c r="H9" s="524"/>
      <c r="I9" s="524"/>
      <c r="J9" s="524"/>
      <c r="K9" s="524"/>
      <c r="L9" s="524"/>
      <c r="M9" s="524"/>
    </row>
    <row r="10" spans="1:212" s="3" customFormat="1" x14ac:dyDescent="0.3">
      <c r="A10" s="512" t="s">
        <v>13</v>
      </c>
      <c r="B10" s="512"/>
      <c r="C10" s="512"/>
      <c r="D10" s="512"/>
      <c r="E10" s="512"/>
      <c r="F10" s="512"/>
      <c r="G10" s="523" t="s">
        <v>500</v>
      </c>
      <c r="H10" s="524"/>
      <c r="I10" s="524"/>
      <c r="J10" s="524"/>
      <c r="K10" s="524"/>
      <c r="L10" s="524"/>
      <c r="M10" s="5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2"/>
      <c r="K11" s="2"/>
      <c r="L11" s="2"/>
      <c r="M11" s="6"/>
    </row>
    <row r="12" spans="1:212" s="3" customFormat="1" ht="15.75" thickBot="1" x14ac:dyDescent="0.35">
      <c r="A12" s="663" t="s">
        <v>30</v>
      </c>
      <c r="B12" s="664"/>
      <c r="C12" s="664"/>
      <c r="D12" s="664"/>
      <c r="E12" s="664"/>
      <c r="F12" s="551"/>
      <c r="G12" s="550" t="s">
        <v>3</v>
      </c>
      <c r="H12" s="548"/>
      <c r="I12" s="542" t="s">
        <v>16</v>
      </c>
      <c r="J12" s="533" t="s">
        <v>15</v>
      </c>
      <c r="K12" s="748" t="s">
        <v>911</v>
      </c>
      <c r="L12" s="749" t="s">
        <v>24</v>
      </c>
      <c r="M12" s="544" t="s">
        <v>21</v>
      </c>
    </row>
    <row r="13" spans="1:212" s="3" customFormat="1" ht="45.75" thickBot="1" x14ac:dyDescent="0.35">
      <c r="A13" s="360" t="s">
        <v>20</v>
      </c>
      <c r="B13" s="361" t="s">
        <v>28</v>
      </c>
      <c r="C13" s="361" t="s">
        <v>29</v>
      </c>
      <c r="D13" s="361" t="s">
        <v>26</v>
      </c>
      <c r="E13" s="510" t="s">
        <v>27</v>
      </c>
      <c r="F13" s="511" t="s">
        <v>2</v>
      </c>
      <c r="G13" s="503" t="s">
        <v>22</v>
      </c>
      <c r="H13" s="12" t="s">
        <v>23</v>
      </c>
      <c r="I13" s="543"/>
      <c r="J13" s="534"/>
      <c r="K13" s="750"/>
      <c r="L13" s="751"/>
      <c r="M13" s="545"/>
    </row>
    <row r="14" spans="1:212" s="3" customFormat="1" ht="60" x14ac:dyDescent="0.3">
      <c r="A14" s="665" t="s">
        <v>35</v>
      </c>
      <c r="B14" s="568" t="s">
        <v>590</v>
      </c>
      <c r="C14" s="568" t="s">
        <v>591</v>
      </c>
      <c r="D14" s="568" t="s">
        <v>258</v>
      </c>
      <c r="E14" s="667" t="s">
        <v>592</v>
      </c>
      <c r="F14" s="752" t="s">
        <v>912</v>
      </c>
      <c r="G14" s="753">
        <v>43831</v>
      </c>
      <c r="H14" s="342">
        <v>44166</v>
      </c>
      <c r="I14" s="19" t="s">
        <v>913</v>
      </c>
      <c r="J14" s="568">
        <v>25</v>
      </c>
      <c r="K14" s="754" t="s">
        <v>638</v>
      </c>
      <c r="L14" s="754" t="s">
        <v>639</v>
      </c>
      <c r="M14" s="509"/>
    </row>
    <row r="15" spans="1:212" s="3" customFormat="1" ht="75" x14ac:dyDescent="0.3">
      <c r="A15" s="666"/>
      <c r="B15" s="565"/>
      <c r="C15" s="565"/>
      <c r="D15" s="565"/>
      <c r="E15" s="668"/>
      <c r="F15" s="752" t="s">
        <v>914</v>
      </c>
      <c r="G15" s="753">
        <v>43831</v>
      </c>
      <c r="H15" s="342">
        <v>44166</v>
      </c>
      <c r="I15" s="19" t="s">
        <v>913</v>
      </c>
      <c r="J15" s="565"/>
      <c r="K15" s="754" t="s">
        <v>638</v>
      </c>
      <c r="L15" s="754" t="s">
        <v>639</v>
      </c>
      <c r="M15" s="509"/>
    </row>
    <row r="16" spans="1:212" s="3" customFormat="1" ht="270" x14ac:dyDescent="0.3">
      <c r="A16" s="362" t="s">
        <v>35</v>
      </c>
      <c r="B16" s="507" t="s">
        <v>590</v>
      </c>
      <c r="C16" s="507" t="s">
        <v>591</v>
      </c>
      <c r="D16" s="507" t="s">
        <v>258</v>
      </c>
      <c r="E16" s="363" t="s">
        <v>915</v>
      </c>
      <c r="F16" s="752" t="s">
        <v>916</v>
      </c>
      <c r="G16" s="753">
        <v>43831</v>
      </c>
      <c r="H16" s="342">
        <v>44166</v>
      </c>
      <c r="I16" s="19" t="s">
        <v>917</v>
      </c>
      <c r="J16" s="504">
        <v>20</v>
      </c>
      <c r="K16" s="507" t="s">
        <v>918</v>
      </c>
      <c r="L16" s="507" t="s">
        <v>919</v>
      </c>
      <c r="M16" s="509"/>
    </row>
    <row r="17" spans="1:17" s="3" customFormat="1" ht="180" x14ac:dyDescent="0.3">
      <c r="A17" s="362" t="s">
        <v>35</v>
      </c>
      <c r="B17" s="507" t="s">
        <v>920</v>
      </c>
      <c r="C17" s="507" t="s">
        <v>620</v>
      </c>
      <c r="D17" s="507" t="s">
        <v>621</v>
      </c>
      <c r="E17" s="326" t="s">
        <v>622</v>
      </c>
      <c r="F17" s="752" t="s">
        <v>921</v>
      </c>
      <c r="G17" s="753">
        <v>43831</v>
      </c>
      <c r="H17" s="342">
        <v>44166</v>
      </c>
      <c r="I17" s="19" t="s">
        <v>922</v>
      </c>
      <c r="J17" s="504">
        <v>15</v>
      </c>
      <c r="K17" s="754" t="s">
        <v>625</v>
      </c>
      <c r="L17" s="754" t="s">
        <v>626</v>
      </c>
      <c r="M17" s="509"/>
    </row>
    <row r="18" spans="1:17" ht="180" x14ac:dyDescent="0.3">
      <c r="A18" s="362" t="s">
        <v>35</v>
      </c>
      <c r="B18" s="507" t="s">
        <v>501</v>
      </c>
      <c r="C18" s="507" t="s">
        <v>601</v>
      </c>
      <c r="D18" s="507" t="s">
        <v>602</v>
      </c>
      <c r="E18" s="363" t="s">
        <v>603</v>
      </c>
      <c r="F18" s="269" t="s">
        <v>923</v>
      </c>
      <c r="G18" s="755">
        <v>43831</v>
      </c>
      <c r="H18" s="756">
        <v>44013</v>
      </c>
      <c r="I18" s="19" t="s">
        <v>924</v>
      </c>
      <c r="J18" s="176">
        <v>10</v>
      </c>
      <c r="K18" s="507" t="s">
        <v>606</v>
      </c>
      <c r="L18" s="507" t="s">
        <v>607</v>
      </c>
      <c r="M18" s="326"/>
      <c r="P18" s="3"/>
      <c r="Q18" s="3"/>
    </row>
    <row r="19" spans="1:17" ht="150" x14ac:dyDescent="0.3">
      <c r="A19" s="757" t="s">
        <v>35</v>
      </c>
      <c r="B19" s="507" t="s">
        <v>501</v>
      </c>
      <c r="C19" s="642" t="s">
        <v>502</v>
      </c>
      <c r="D19" s="642" t="s">
        <v>503</v>
      </c>
      <c r="E19" s="363" t="s">
        <v>627</v>
      </c>
      <c r="F19" s="364" t="s">
        <v>925</v>
      </c>
      <c r="G19" s="758">
        <v>43831</v>
      </c>
      <c r="H19" s="759">
        <v>44166</v>
      </c>
      <c r="I19" s="365" t="s">
        <v>926</v>
      </c>
      <c r="J19" s="506">
        <v>10</v>
      </c>
      <c r="K19" s="507" t="s">
        <v>631</v>
      </c>
      <c r="L19" s="507" t="s">
        <v>632</v>
      </c>
      <c r="M19" s="508"/>
      <c r="P19" s="3"/>
      <c r="Q19" s="3"/>
    </row>
    <row r="20" spans="1:17" ht="195" x14ac:dyDescent="0.3">
      <c r="A20" s="757" t="s">
        <v>35</v>
      </c>
      <c r="B20" s="507" t="s">
        <v>501</v>
      </c>
      <c r="C20" s="642"/>
      <c r="D20" s="642"/>
      <c r="E20" s="363" t="s">
        <v>504</v>
      </c>
      <c r="F20" s="364" t="s">
        <v>927</v>
      </c>
      <c r="G20" s="758">
        <v>43831</v>
      </c>
      <c r="H20" s="759">
        <v>44166</v>
      </c>
      <c r="I20" s="365" t="s">
        <v>928</v>
      </c>
      <c r="J20" s="506">
        <v>5</v>
      </c>
      <c r="K20" s="507" t="s">
        <v>507</v>
      </c>
      <c r="L20" s="507" t="s">
        <v>508</v>
      </c>
      <c r="M20" s="508"/>
      <c r="P20" s="3"/>
      <c r="Q20" s="3"/>
    </row>
    <row r="21" spans="1:17" ht="210" x14ac:dyDescent="0.3">
      <c r="A21" s="362" t="s">
        <v>35</v>
      </c>
      <c r="B21" s="507" t="s">
        <v>929</v>
      </c>
      <c r="C21" s="507" t="s">
        <v>386</v>
      </c>
      <c r="D21" s="507" t="s">
        <v>387</v>
      </c>
      <c r="E21" s="363" t="s">
        <v>388</v>
      </c>
      <c r="F21" s="414" t="s">
        <v>930</v>
      </c>
      <c r="G21" s="342">
        <v>43831</v>
      </c>
      <c r="H21" s="759">
        <v>44166</v>
      </c>
      <c r="I21" s="365" t="s">
        <v>931</v>
      </c>
      <c r="J21" s="506">
        <v>5</v>
      </c>
      <c r="K21" s="754" t="s">
        <v>932</v>
      </c>
      <c r="L21" s="754" t="s">
        <v>933</v>
      </c>
      <c r="M21" s="508"/>
      <c r="P21" s="3"/>
      <c r="Q21" s="3"/>
    </row>
    <row r="22" spans="1:17" ht="180" x14ac:dyDescent="0.3">
      <c r="A22" s="362" t="s">
        <v>35</v>
      </c>
      <c r="B22" s="507" t="s">
        <v>511</v>
      </c>
      <c r="C22" s="507" t="s">
        <v>512</v>
      </c>
      <c r="D22" s="260" t="s">
        <v>513</v>
      </c>
      <c r="E22" s="370" t="s">
        <v>513</v>
      </c>
      <c r="F22" s="364" t="s">
        <v>934</v>
      </c>
      <c r="G22" s="758">
        <v>43831</v>
      </c>
      <c r="H22" s="759">
        <v>43983</v>
      </c>
      <c r="I22" s="365" t="s">
        <v>935</v>
      </c>
      <c r="J22" s="506">
        <v>5</v>
      </c>
      <c r="K22" s="507" t="s">
        <v>516</v>
      </c>
      <c r="L22" s="507" t="s">
        <v>517</v>
      </c>
      <c r="M22" s="508"/>
      <c r="P22" s="3"/>
      <c r="Q22" s="3"/>
    </row>
    <row r="23" spans="1:17" ht="270" x14ac:dyDescent="0.3">
      <c r="A23" s="760" t="s">
        <v>936</v>
      </c>
      <c r="B23" s="507" t="s">
        <v>937</v>
      </c>
      <c r="C23" s="507" t="s">
        <v>938</v>
      </c>
      <c r="D23" s="507" t="s">
        <v>557</v>
      </c>
      <c r="E23" s="363" t="s">
        <v>939</v>
      </c>
      <c r="F23" s="364" t="s">
        <v>940</v>
      </c>
      <c r="G23" s="758">
        <v>43831</v>
      </c>
      <c r="H23" s="759">
        <v>44013</v>
      </c>
      <c r="I23" s="505" t="s">
        <v>941</v>
      </c>
      <c r="J23" s="506">
        <v>5</v>
      </c>
      <c r="K23" s="507" t="s">
        <v>942</v>
      </c>
      <c r="L23" s="507" t="s">
        <v>943</v>
      </c>
      <c r="M23" s="508"/>
      <c r="P23" s="3"/>
      <c r="Q23" s="3"/>
    </row>
    <row r="24" spans="1:17" ht="15.75" thickBot="1" x14ac:dyDescent="0.35">
      <c r="A24" s="34" t="s">
        <v>4</v>
      </c>
      <c r="B24" s="10"/>
      <c r="C24" s="10"/>
      <c r="D24" s="10"/>
      <c r="E24" s="10"/>
      <c r="F24" s="145"/>
      <c r="G24" s="10"/>
      <c r="H24" s="10"/>
      <c r="I24" s="7"/>
      <c r="J24" s="13">
        <v>100</v>
      </c>
      <c r="K24" s="13"/>
      <c r="L24" s="14"/>
      <c r="M24" s="9"/>
    </row>
    <row r="27" spans="1:17" s="8" customFormat="1" ht="17.25" x14ac:dyDescent="0.3">
      <c r="A27" s="8" t="s">
        <v>7</v>
      </c>
      <c r="G27" s="8" t="s">
        <v>17</v>
      </c>
      <c r="M27" s="8" t="s">
        <v>14</v>
      </c>
    </row>
  </sheetData>
  <mergeCells count="35">
    <mergeCell ref="C19:C20"/>
    <mergeCell ref="D19:D20"/>
    <mergeCell ref="A14:A15"/>
    <mergeCell ref="B14:B15"/>
    <mergeCell ref="C14:C15"/>
    <mergeCell ref="D14:D15"/>
    <mergeCell ref="E14:E15"/>
    <mergeCell ref="J14:J15"/>
    <mergeCell ref="A10:F10"/>
    <mergeCell ref="G10:M10"/>
    <mergeCell ref="A12:F12"/>
    <mergeCell ref="G12:H12"/>
    <mergeCell ref="I12:I13"/>
    <mergeCell ref="J12:J13"/>
    <mergeCell ref="K12:K13"/>
    <mergeCell ref="L12:L13"/>
    <mergeCell ref="M12:M13"/>
    <mergeCell ref="A7:F7"/>
    <mergeCell ref="G7:M7"/>
    <mergeCell ref="A8:F8"/>
    <mergeCell ref="G8:M8"/>
    <mergeCell ref="A9:F9"/>
    <mergeCell ref="G9:M9"/>
    <mergeCell ref="A4:F4"/>
    <mergeCell ref="G4:H4"/>
    <mergeCell ref="I4:K4"/>
    <mergeCell ref="L4:M4"/>
    <mergeCell ref="A6:F6"/>
    <mergeCell ref="G6:M6"/>
    <mergeCell ref="A1:M1"/>
    <mergeCell ref="A2:M2"/>
    <mergeCell ref="A3:F3"/>
    <mergeCell ref="G3:H3"/>
    <mergeCell ref="I3:K3"/>
    <mergeCell ref="L3:M3"/>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26"/>
  <sheetViews>
    <sheetView topLeftCell="A24" workbookViewId="0">
      <selection activeCell="A26" sqref="A26:IV26"/>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1" customWidth="1"/>
    <col min="10" max="10" width="13.5703125" style="1" customWidth="1"/>
    <col min="11" max="11" width="16.5703125" style="1" customWidth="1"/>
    <col min="12" max="12" width="13.28515625" style="1" customWidth="1"/>
    <col min="13" max="13" width="17.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2"/>
      <c r="K5" s="2"/>
      <c r="L5" s="2"/>
      <c r="M5" s="6"/>
    </row>
    <row r="6" spans="1:212" s="3" customFormat="1" ht="24.75" customHeight="1" x14ac:dyDescent="0.3">
      <c r="A6" s="512" t="s">
        <v>5</v>
      </c>
      <c r="B6" s="512"/>
      <c r="C6" s="512"/>
      <c r="D6" s="512"/>
      <c r="E6" s="512"/>
      <c r="F6" s="512"/>
      <c r="G6" s="523" t="s">
        <v>708</v>
      </c>
      <c r="H6" s="524"/>
      <c r="I6" s="524"/>
      <c r="J6" s="524"/>
      <c r="K6" s="524"/>
      <c r="L6" s="524"/>
      <c r="M6" s="524"/>
    </row>
    <row r="7" spans="1:212" s="3" customFormat="1" ht="24" customHeight="1" x14ac:dyDescent="0.3">
      <c r="A7" s="512" t="s">
        <v>1</v>
      </c>
      <c r="B7" s="512"/>
      <c r="C7" s="512"/>
      <c r="D7" s="512"/>
      <c r="E7" s="512"/>
      <c r="F7" s="512"/>
      <c r="G7" s="523"/>
      <c r="H7" s="524"/>
      <c r="I7" s="524"/>
      <c r="J7" s="524"/>
      <c r="K7" s="524"/>
      <c r="L7" s="524"/>
      <c r="M7" s="524"/>
    </row>
    <row r="8" spans="1:212" s="3" customFormat="1" ht="27" customHeight="1" x14ac:dyDescent="0.3">
      <c r="A8" s="512" t="s">
        <v>0</v>
      </c>
      <c r="B8" s="512"/>
      <c r="C8" s="512"/>
      <c r="D8" s="512"/>
      <c r="E8" s="512"/>
      <c r="F8" s="512"/>
      <c r="G8" s="523" t="s">
        <v>709</v>
      </c>
      <c r="H8" s="524"/>
      <c r="I8" s="524"/>
      <c r="J8" s="524"/>
      <c r="K8" s="524"/>
      <c r="L8" s="524"/>
      <c r="M8" s="524"/>
    </row>
    <row r="9" spans="1:212" s="3" customFormat="1" ht="29.25" customHeight="1" x14ac:dyDescent="0.3">
      <c r="A9" s="512" t="s">
        <v>6</v>
      </c>
      <c r="B9" s="512"/>
      <c r="C9" s="512"/>
      <c r="D9" s="512"/>
      <c r="E9" s="512"/>
      <c r="F9" s="512"/>
      <c r="G9" s="523"/>
      <c r="H9" s="524"/>
      <c r="I9" s="524"/>
      <c r="J9" s="524"/>
      <c r="K9" s="524"/>
      <c r="L9" s="524"/>
      <c r="M9" s="524"/>
    </row>
    <row r="10" spans="1:212" s="3" customFormat="1" ht="26.25" customHeight="1" x14ac:dyDescent="0.3">
      <c r="A10" s="512" t="s">
        <v>13</v>
      </c>
      <c r="B10" s="512"/>
      <c r="C10" s="512"/>
      <c r="D10" s="512"/>
      <c r="E10" s="512"/>
      <c r="F10" s="512"/>
      <c r="G10" s="523" t="s">
        <v>710</v>
      </c>
      <c r="H10" s="524"/>
      <c r="I10" s="524"/>
      <c r="J10" s="524"/>
      <c r="K10" s="524"/>
      <c r="L10" s="524"/>
      <c r="M10" s="5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2"/>
      <c r="K11" s="2"/>
      <c r="L11" s="2"/>
      <c r="M11" s="6"/>
    </row>
    <row r="12" spans="1:212" s="3" customFormat="1" ht="24.75" customHeight="1" x14ac:dyDescent="0.3">
      <c r="A12" s="546" t="s">
        <v>30</v>
      </c>
      <c r="B12" s="547"/>
      <c r="C12" s="547"/>
      <c r="D12" s="547"/>
      <c r="E12" s="547"/>
      <c r="F12" s="551"/>
      <c r="G12" s="550" t="s">
        <v>3</v>
      </c>
      <c r="H12" s="548"/>
      <c r="I12" s="542" t="s">
        <v>16</v>
      </c>
      <c r="J12" s="533" t="s">
        <v>15</v>
      </c>
      <c r="K12" s="544" t="s">
        <v>24</v>
      </c>
      <c r="L12" s="533" t="s">
        <v>25</v>
      </c>
      <c r="M12" s="544" t="s">
        <v>21</v>
      </c>
    </row>
    <row r="13" spans="1:212" s="3" customFormat="1" ht="49.5" customHeight="1" thickBot="1" x14ac:dyDescent="0.35">
      <c r="A13" s="151" t="s">
        <v>20</v>
      </c>
      <c r="B13" s="152" t="s">
        <v>28</v>
      </c>
      <c r="C13" s="152" t="s">
        <v>29</v>
      </c>
      <c r="D13" s="155" t="s">
        <v>26</v>
      </c>
      <c r="E13" s="453" t="s">
        <v>27</v>
      </c>
      <c r="F13" s="440" t="s">
        <v>2</v>
      </c>
      <c r="G13" s="422" t="s">
        <v>22</v>
      </c>
      <c r="H13" s="155" t="s">
        <v>23</v>
      </c>
      <c r="I13" s="579"/>
      <c r="J13" s="580"/>
      <c r="K13" s="583"/>
      <c r="L13" s="580"/>
      <c r="M13" s="583"/>
    </row>
    <row r="14" spans="1:212" s="3" customFormat="1" ht="218.25" customHeight="1" x14ac:dyDescent="0.3">
      <c r="A14" s="314" t="s">
        <v>46</v>
      </c>
      <c r="B14" s="162" t="s">
        <v>711</v>
      </c>
      <c r="C14" s="162" t="s">
        <v>712</v>
      </c>
      <c r="D14" s="162" t="s">
        <v>713</v>
      </c>
      <c r="E14" s="162" t="s">
        <v>714</v>
      </c>
      <c r="F14" s="31" t="s">
        <v>715</v>
      </c>
      <c r="G14" s="454" t="s">
        <v>529</v>
      </c>
      <c r="H14" s="318" t="s">
        <v>676</v>
      </c>
      <c r="I14" s="439" t="s">
        <v>716</v>
      </c>
      <c r="J14" s="439">
        <v>15</v>
      </c>
      <c r="K14" s="23" t="s">
        <v>717</v>
      </c>
      <c r="L14" s="439" t="s">
        <v>718</v>
      </c>
      <c r="M14" s="75"/>
    </row>
    <row r="15" spans="1:212" s="3" customFormat="1" ht="354" customHeight="1" x14ac:dyDescent="0.3">
      <c r="A15" s="314" t="s">
        <v>46</v>
      </c>
      <c r="B15" s="19" t="s">
        <v>711</v>
      </c>
      <c r="C15" s="19" t="s">
        <v>712</v>
      </c>
      <c r="D15" s="19" t="s">
        <v>713</v>
      </c>
      <c r="E15" s="19" t="s">
        <v>714</v>
      </c>
      <c r="F15" s="455" t="s">
        <v>719</v>
      </c>
      <c r="G15" s="325" t="s">
        <v>529</v>
      </c>
      <c r="H15" s="94" t="s">
        <v>676</v>
      </c>
      <c r="I15" s="456" t="s">
        <v>720</v>
      </c>
      <c r="J15" s="83">
        <v>17</v>
      </c>
      <c r="K15" s="17" t="s">
        <v>721</v>
      </c>
      <c r="L15" s="17" t="s">
        <v>722</v>
      </c>
      <c r="M15" s="82"/>
    </row>
    <row r="16" spans="1:212" s="3" customFormat="1" ht="266.25" customHeight="1" x14ac:dyDescent="0.3">
      <c r="A16" s="710" t="s">
        <v>518</v>
      </c>
      <c r="B16" s="518" t="s">
        <v>711</v>
      </c>
      <c r="C16" s="711" t="s">
        <v>723</v>
      </c>
      <c r="D16" s="518" t="s">
        <v>713</v>
      </c>
      <c r="E16" s="518" t="s">
        <v>714</v>
      </c>
      <c r="F16" s="321" t="s">
        <v>724</v>
      </c>
      <c r="G16" s="325" t="s">
        <v>529</v>
      </c>
      <c r="H16" s="94" t="s">
        <v>676</v>
      </c>
      <c r="I16" s="15" t="s">
        <v>725</v>
      </c>
      <c r="J16" s="83">
        <v>17</v>
      </c>
      <c r="K16" s="525" t="s">
        <v>726</v>
      </c>
      <c r="L16" s="515" t="s">
        <v>727</v>
      </c>
      <c r="M16" s="82"/>
    </row>
    <row r="17" spans="1:17" s="3" customFormat="1" ht="76.5" customHeight="1" x14ac:dyDescent="0.3">
      <c r="A17" s="625"/>
      <c r="B17" s="518"/>
      <c r="C17" s="711"/>
      <c r="D17" s="518"/>
      <c r="E17" s="518"/>
      <c r="F17" s="321" t="s">
        <v>728</v>
      </c>
      <c r="G17" s="325" t="s">
        <v>529</v>
      </c>
      <c r="H17" s="94" t="s">
        <v>676</v>
      </c>
      <c r="I17" s="15" t="s">
        <v>729</v>
      </c>
      <c r="J17" s="83">
        <v>16</v>
      </c>
      <c r="K17" s="525"/>
      <c r="L17" s="516"/>
      <c r="M17" s="82"/>
    </row>
    <row r="18" spans="1:17" ht="42" customHeight="1" x14ac:dyDescent="0.3">
      <c r="A18" s="625"/>
      <c r="B18" s="518"/>
      <c r="C18" s="711"/>
      <c r="D18" s="518"/>
      <c r="E18" s="518"/>
      <c r="F18" s="457" t="s">
        <v>730</v>
      </c>
      <c r="G18" s="16" t="s">
        <v>731</v>
      </c>
      <c r="H18" s="16" t="s">
        <v>676</v>
      </c>
      <c r="I18" s="15" t="s">
        <v>732</v>
      </c>
      <c r="J18" s="208">
        <v>15</v>
      </c>
      <c r="K18" s="525"/>
      <c r="L18" s="516"/>
      <c r="M18" s="326"/>
      <c r="P18" s="3"/>
      <c r="Q18" s="3"/>
    </row>
    <row r="19" spans="1:17" ht="42" customHeight="1" x14ac:dyDescent="0.3">
      <c r="A19" s="625"/>
      <c r="B19" s="518"/>
      <c r="C19" s="711"/>
      <c r="D19" s="518"/>
      <c r="E19" s="518"/>
      <c r="F19" s="458" t="s">
        <v>733</v>
      </c>
      <c r="G19" s="142" t="s">
        <v>734</v>
      </c>
      <c r="H19" s="142" t="s">
        <v>735</v>
      </c>
      <c r="I19" s="15" t="s">
        <v>736</v>
      </c>
      <c r="J19" s="325">
        <v>20</v>
      </c>
      <c r="K19" s="525"/>
      <c r="L19" s="516"/>
      <c r="M19" s="326"/>
      <c r="P19" s="3"/>
      <c r="Q19" s="3"/>
    </row>
    <row r="20" spans="1:17" ht="42" customHeight="1" thickBot="1" x14ac:dyDescent="0.35">
      <c r="A20" s="626"/>
      <c r="B20" s="568"/>
      <c r="C20" s="712"/>
      <c r="D20" s="568"/>
      <c r="E20" s="568"/>
      <c r="F20" s="459" t="s">
        <v>737</v>
      </c>
      <c r="G20" s="460" t="s">
        <v>738</v>
      </c>
      <c r="H20" s="460" t="s">
        <v>739</v>
      </c>
      <c r="I20" s="461" t="s">
        <v>740</v>
      </c>
      <c r="J20" s="325">
        <v>15</v>
      </c>
      <c r="K20" s="325"/>
      <c r="L20" s="517"/>
      <c r="M20" s="326"/>
      <c r="P20" s="3"/>
      <c r="Q20" s="3"/>
    </row>
    <row r="21" spans="1:17" ht="26.25" customHeight="1" thickBot="1" x14ac:dyDescent="0.35">
      <c r="A21" s="144" t="s">
        <v>4</v>
      </c>
      <c r="B21" s="462"/>
      <c r="C21" s="462"/>
      <c r="D21" s="462"/>
      <c r="E21" s="462"/>
      <c r="F21" s="463"/>
      <c r="G21" s="462"/>
      <c r="H21" s="462"/>
      <c r="I21" s="464"/>
      <c r="J21" s="310">
        <f>SUM(J15:J20)</f>
        <v>100</v>
      </c>
      <c r="K21" s="310"/>
      <c r="L21" s="311"/>
      <c r="M21" s="9"/>
    </row>
    <row r="22" spans="1:17" ht="21" customHeight="1" x14ac:dyDescent="0.3"/>
    <row r="23" spans="1:17" ht="21" customHeight="1" x14ac:dyDescent="0.3"/>
    <row r="24" spans="1:17" s="8" customFormat="1" ht="17.25" x14ac:dyDescent="0.3">
      <c r="A24" s="8" t="s">
        <v>7</v>
      </c>
      <c r="G24" s="8" t="s">
        <v>17</v>
      </c>
      <c r="M24" s="8" t="s">
        <v>14</v>
      </c>
    </row>
    <row r="26" spans="1:17" x14ac:dyDescent="0.3">
      <c r="A26" s="1" t="s">
        <v>907</v>
      </c>
    </row>
  </sheetData>
  <mergeCells count="34">
    <mergeCell ref="A1:M1"/>
    <mergeCell ref="A2:M2"/>
    <mergeCell ref="A3:F3"/>
    <mergeCell ref="G3:H3"/>
    <mergeCell ref="I3:K3"/>
    <mergeCell ref="L3:M3"/>
    <mergeCell ref="A4:F4"/>
    <mergeCell ref="G4:H4"/>
    <mergeCell ref="I4:K4"/>
    <mergeCell ref="L4:M4"/>
    <mergeCell ref="A6:F6"/>
    <mergeCell ref="G6:M6"/>
    <mergeCell ref="A7:F7"/>
    <mergeCell ref="G7:M7"/>
    <mergeCell ref="A8:F8"/>
    <mergeCell ref="G8:M8"/>
    <mergeCell ref="A9:F9"/>
    <mergeCell ref="G9:M9"/>
    <mergeCell ref="A10:F10"/>
    <mergeCell ref="G10:M10"/>
    <mergeCell ref="A12:F12"/>
    <mergeCell ref="G12:H12"/>
    <mergeCell ref="I12:I13"/>
    <mergeCell ref="J12:J13"/>
    <mergeCell ref="K12:K13"/>
    <mergeCell ref="L12:L13"/>
    <mergeCell ref="M12:M13"/>
    <mergeCell ref="L16:L20"/>
    <mergeCell ref="A16:A20"/>
    <mergeCell ref="B16:B20"/>
    <mergeCell ref="C16:C20"/>
    <mergeCell ref="D16:D20"/>
    <mergeCell ref="E16:E20"/>
    <mergeCell ref="K16:K1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57"/>
  <sheetViews>
    <sheetView topLeftCell="A40" zoomScale="70" zoomScaleNormal="70" workbookViewId="0">
      <selection activeCell="A42" sqref="A42:IV42"/>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1" customWidth="1"/>
    <col min="10" max="10" width="13.5703125" style="1" customWidth="1"/>
    <col min="11" max="11" width="16.5703125" style="1" customWidth="1"/>
    <col min="12" max="12" width="13.28515625" style="1" customWidth="1"/>
    <col min="13" max="13" width="32.42578125" style="4" customWidth="1"/>
    <col min="14" max="14" width="1.42578125" style="3" customWidth="1"/>
    <col min="15" max="16384" width="11.42578125" style="1"/>
  </cols>
  <sheetData>
    <row r="1" spans="1:209" ht="53.25" customHeight="1" x14ac:dyDescent="0.3">
      <c r="A1" s="725" t="s">
        <v>77</v>
      </c>
      <c r="B1" s="535"/>
      <c r="C1" s="535"/>
      <c r="D1" s="535"/>
      <c r="E1" s="535"/>
      <c r="F1" s="535"/>
      <c r="G1" s="535"/>
      <c r="H1" s="535"/>
      <c r="I1" s="535"/>
      <c r="J1" s="535"/>
      <c r="K1" s="535"/>
      <c r="L1" s="535"/>
      <c r="M1" s="535"/>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209" ht="48" customHeight="1" x14ac:dyDescent="0.3">
      <c r="A2" s="536" t="s">
        <v>442</v>
      </c>
      <c r="B2" s="536"/>
      <c r="C2" s="536"/>
      <c r="D2" s="536"/>
      <c r="E2" s="536"/>
      <c r="F2" s="536"/>
      <c r="G2" s="536"/>
      <c r="H2" s="536"/>
      <c r="I2" s="536"/>
      <c r="J2" s="536"/>
      <c r="K2" s="536"/>
      <c r="L2" s="536"/>
      <c r="M2" s="536"/>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row>
    <row r="3" spans="1:209" ht="17.25" customHeight="1" x14ac:dyDescent="0.3">
      <c r="A3" s="537" t="s">
        <v>9</v>
      </c>
      <c r="B3" s="537"/>
      <c r="C3" s="537"/>
      <c r="D3" s="537"/>
      <c r="E3" s="537"/>
      <c r="F3" s="537"/>
      <c r="G3" s="538" t="s">
        <v>10</v>
      </c>
      <c r="H3" s="539"/>
      <c r="I3" s="538" t="s">
        <v>12</v>
      </c>
      <c r="J3" s="540"/>
      <c r="K3" s="539"/>
      <c r="L3" s="538" t="s">
        <v>18</v>
      </c>
      <c r="M3" s="539"/>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row>
    <row r="4" spans="1:209" ht="24.75" customHeight="1" x14ac:dyDescent="0.3">
      <c r="A4" s="541" t="s">
        <v>11</v>
      </c>
      <c r="B4" s="541"/>
      <c r="C4" s="541"/>
      <c r="D4" s="541"/>
      <c r="E4" s="541"/>
      <c r="F4" s="541"/>
      <c r="G4" s="521">
        <v>4</v>
      </c>
      <c r="H4" s="526"/>
      <c r="I4" s="527">
        <v>43411</v>
      </c>
      <c r="J4" s="528"/>
      <c r="K4" s="529"/>
      <c r="L4" s="521">
        <v>1</v>
      </c>
      <c r="M4" s="721"/>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row>
    <row r="5" spans="1:209" x14ac:dyDescent="0.3">
      <c r="A5" s="333"/>
      <c r="B5" s="334"/>
      <c r="C5" s="334"/>
      <c r="D5" s="334"/>
      <c r="E5" s="334"/>
      <c r="F5" s="335"/>
      <c r="G5" s="335"/>
      <c r="H5" s="335"/>
      <c r="I5" s="335"/>
      <c r="J5" s="335"/>
      <c r="K5" s="335"/>
      <c r="L5" s="335"/>
      <c r="M5" s="336"/>
    </row>
    <row r="6" spans="1:209" s="3" customFormat="1" ht="24.75" customHeight="1" x14ac:dyDescent="0.3">
      <c r="A6" s="722" t="s">
        <v>443</v>
      </c>
      <c r="B6" s="723"/>
      <c r="C6" s="723"/>
      <c r="D6" s="723"/>
      <c r="E6" s="723"/>
      <c r="F6" s="723"/>
      <c r="G6" s="723"/>
      <c r="H6" s="723"/>
      <c r="I6" s="723"/>
      <c r="J6" s="723"/>
      <c r="K6" s="723"/>
      <c r="L6" s="723"/>
      <c r="M6" s="724"/>
    </row>
    <row r="7" spans="1:209" s="3" customFormat="1" ht="24" customHeight="1" x14ac:dyDescent="0.3">
      <c r="A7" s="722" t="s">
        <v>444</v>
      </c>
      <c r="B7" s="723"/>
      <c r="C7" s="723"/>
      <c r="D7" s="723"/>
      <c r="E7" s="723"/>
      <c r="F7" s="723"/>
      <c r="G7" s="723"/>
      <c r="H7" s="723"/>
      <c r="I7" s="723"/>
      <c r="J7" s="723"/>
      <c r="K7" s="723"/>
      <c r="L7" s="723"/>
      <c r="M7" s="724"/>
    </row>
    <row r="8" spans="1:209" s="3" customFormat="1" ht="27" customHeight="1" x14ac:dyDescent="0.3">
      <c r="A8" s="722" t="s">
        <v>445</v>
      </c>
      <c r="B8" s="723"/>
      <c r="C8" s="723"/>
      <c r="D8" s="723"/>
      <c r="E8" s="723"/>
      <c r="F8" s="723"/>
      <c r="G8" s="723"/>
      <c r="H8" s="723"/>
      <c r="I8" s="723"/>
      <c r="J8" s="723"/>
      <c r="K8" s="723"/>
      <c r="L8" s="723"/>
      <c r="M8" s="724"/>
    </row>
    <row r="9" spans="1:209" s="3" customFormat="1" ht="29.25" customHeight="1" x14ac:dyDescent="0.3">
      <c r="A9" s="722" t="s">
        <v>6</v>
      </c>
      <c r="B9" s="723"/>
      <c r="C9" s="723"/>
      <c r="D9" s="723"/>
      <c r="E9" s="723"/>
      <c r="F9" s="723"/>
      <c r="G9" s="723"/>
      <c r="H9" s="723"/>
      <c r="I9" s="723"/>
      <c r="J9" s="723"/>
      <c r="K9" s="723"/>
      <c r="L9" s="723"/>
      <c r="M9" s="724"/>
    </row>
    <row r="10" spans="1:209" s="3" customFormat="1" ht="26.25" customHeight="1" x14ac:dyDescent="0.3">
      <c r="A10" s="722" t="s">
        <v>446</v>
      </c>
      <c r="B10" s="723"/>
      <c r="C10" s="723"/>
      <c r="D10" s="723"/>
      <c r="E10" s="723"/>
      <c r="F10" s="723"/>
      <c r="G10" s="723"/>
      <c r="H10" s="723"/>
      <c r="I10" s="723"/>
      <c r="J10" s="723"/>
      <c r="K10" s="723"/>
      <c r="L10" s="723"/>
      <c r="M10" s="7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row>
    <row r="11" spans="1:209" ht="15.75" thickBot="1" x14ac:dyDescent="0.35">
      <c r="A11" s="337"/>
      <c r="B11" s="338"/>
      <c r="C11" s="338"/>
      <c r="D11" s="338"/>
      <c r="E11" s="338"/>
      <c r="F11" s="339"/>
      <c r="G11" s="339"/>
      <c r="H11" s="339"/>
      <c r="I11" s="339"/>
      <c r="J11" s="339"/>
      <c r="K11" s="339"/>
      <c r="L11" s="339"/>
      <c r="M11" s="340"/>
    </row>
    <row r="12" spans="1:209" s="3" customFormat="1" ht="24.75" customHeight="1" x14ac:dyDescent="0.3">
      <c r="A12" s="546" t="s">
        <v>30</v>
      </c>
      <c r="B12" s="547"/>
      <c r="C12" s="547"/>
      <c r="D12" s="547"/>
      <c r="E12" s="547"/>
      <c r="F12" s="551"/>
      <c r="G12" s="550" t="s">
        <v>3</v>
      </c>
      <c r="H12" s="548"/>
      <c r="I12" s="542" t="s">
        <v>16</v>
      </c>
      <c r="J12" s="533" t="s">
        <v>15</v>
      </c>
      <c r="K12" s="544" t="s">
        <v>24</v>
      </c>
      <c r="L12" s="533" t="s">
        <v>25</v>
      </c>
      <c r="M12" s="544" t="s">
        <v>21</v>
      </c>
    </row>
    <row r="13" spans="1:209" s="3" customFormat="1" ht="49.5" customHeight="1" x14ac:dyDescent="0.3">
      <c r="A13" s="21" t="s">
        <v>20</v>
      </c>
      <c r="B13" s="22" t="s">
        <v>28</v>
      </c>
      <c r="C13" s="22" t="s">
        <v>29</v>
      </c>
      <c r="D13" s="22" t="s">
        <v>26</v>
      </c>
      <c r="E13" s="23" t="s">
        <v>27</v>
      </c>
      <c r="F13" s="18" t="s">
        <v>2</v>
      </c>
      <c r="G13" s="11" t="s">
        <v>22</v>
      </c>
      <c r="H13" s="12" t="s">
        <v>23</v>
      </c>
      <c r="I13" s="543"/>
      <c r="J13" s="534"/>
      <c r="K13" s="545"/>
      <c r="L13" s="534"/>
      <c r="M13" s="545"/>
    </row>
    <row r="14" spans="1:209" s="3" customFormat="1" ht="105" customHeight="1" x14ac:dyDescent="0.3">
      <c r="A14" s="665" t="s">
        <v>46</v>
      </c>
      <c r="B14" s="568" t="s">
        <v>447</v>
      </c>
      <c r="C14" s="568" t="s">
        <v>448</v>
      </c>
      <c r="D14" s="568" t="s">
        <v>449</v>
      </c>
      <c r="E14" s="568" t="s">
        <v>450</v>
      </c>
      <c r="F14" s="341" t="s">
        <v>451</v>
      </c>
      <c r="G14" s="71" t="s">
        <v>452</v>
      </c>
      <c r="H14" s="342" t="s">
        <v>453</v>
      </c>
      <c r="I14" s="19" t="s">
        <v>454</v>
      </c>
      <c r="J14" s="709">
        <v>0.3</v>
      </c>
      <c r="K14" s="518" t="s">
        <v>455</v>
      </c>
      <c r="L14" s="518" t="s">
        <v>456</v>
      </c>
      <c r="M14" s="343">
        <v>65520000</v>
      </c>
    </row>
    <row r="15" spans="1:209" s="3" customFormat="1" ht="121.5" customHeight="1" x14ac:dyDescent="0.3">
      <c r="A15" s="556"/>
      <c r="B15" s="553"/>
      <c r="C15" s="553"/>
      <c r="D15" s="553"/>
      <c r="E15" s="553"/>
      <c r="F15" s="341" t="s">
        <v>457</v>
      </c>
      <c r="G15" s="71" t="s">
        <v>452</v>
      </c>
      <c r="H15" s="342" t="s">
        <v>453</v>
      </c>
      <c r="I15" s="19" t="s">
        <v>458</v>
      </c>
      <c r="J15" s="718"/>
      <c r="K15" s="518"/>
      <c r="L15" s="518"/>
      <c r="M15" s="82"/>
    </row>
    <row r="16" spans="1:209" s="3" customFormat="1" ht="72" customHeight="1" x14ac:dyDescent="0.3">
      <c r="A16" s="556"/>
      <c r="B16" s="553"/>
      <c r="C16" s="553"/>
      <c r="D16" s="553"/>
      <c r="E16" s="553"/>
      <c r="F16" s="344" t="s">
        <v>459</v>
      </c>
      <c r="G16" s="71" t="s">
        <v>452</v>
      </c>
      <c r="H16" s="342" t="s">
        <v>460</v>
      </c>
      <c r="I16" s="19" t="s">
        <v>461</v>
      </c>
      <c r="J16" s="718"/>
      <c r="K16" s="518"/>
      <c r="L16" s="518"/>
      <c r="M16" s="82"/>
    </row>
    <row r="17" spans="1:13" s="3" customFormat="1" ht="101.25" customHeight="1" x14ac:dyDescent="0.3">
      <c r="A17" s="556"/>
      <c r="B17" s="553"/>
      <c r="C17" s="553"/>
      <c r="D17" s="553"/>
      <c r="E17" s="553"/>
      <c r="F17" s="344" t="s">
        <v>462</v>
      </c>
      <c r="G17" s="71" t="s">
        <v>452</v>
      </c>
      <c r="H17" s="342" t="s">
        <v>460</v>
      </c>
      <c r="I17" s="19" t="s">
        <v>463</v>
      </c>
      <c r="J17" s="718"/>
      <c r="K17" s="518"/>
      <c r="L17" s="518"/>
      <c r="M17" s="345"/>
    </row>
    <row r="18" spans="1:13" s="3" customFormat="1" ht="69.75" customHeight="1" x14ac:dyDescent="0.3">
      <c r="A18" s="556"/>
      <c r="B18" s="553"/>
      <c r="C18" s="553"/>
      <c r="D18" s="553"/>
      <c r="E18" s="553"/>
      <c r="F18" s="344" t="s">
        <v>464</v>
      </c>
      <c r="G18" s="71" t="s">
        <v>452</v>
      </c>
      <c r="H18" s="342" t="s">
        <v>453</v>
      </c>
      <c r="I18" s="19" t="s">
        <v>465</v>
      </c>
      <c r="J18" s="718"/>
      <c r="K18" s="518"/>
      <c r="L18" s="518"/>
      <c r="M18" s="82"/>
    </row>
    <row r="19" spans="1:13" s="3" customFormat="1" ht="75" x14ac:dyDescent="0.3">
      <c r="A19" s="556"/>
      <c r="B19" s="553"/>
      <c r="C19" s="553"/>
      <c r="D19" s="553"/>
      <c r="E19" s="553"/>
      <c r="F19" s="344" t="s">
        <v>466</v>
      </c>
      <c r="G19" s="71" t="s">
        <v>452</v>
      </c>
      <c r="H19" s="342" t="s">
        <v>453</v>
      </c>
      <c r="I19" s="19" t="s">
        <v>467</v>
      </c>
      <c r="J19" s="718"/>
      <c r="K19" s="518"/>
      <c r="L19" s="518"/>
      <c r="M19" s="82"/>
    </row>
    <row r="20" spans="1:13" s="3" customFormat="1" ht="33" x14ac:dyDescent="0.3">
      <c r="A20" s="556"/>
      <c r="B20" s="553"/>
      <c r="C20" s="553"/>
      <c r="D20" s="553"/>
      <c r="E20" s="553"/>
      <c r="F20" s="344" t="s">
        <v>468</v>
      </c>
      <c r="G20" s="71" t="s">
        <v>452</v>
      </c>
      <c r="H20" s="342" t="s">
        <v>453</v>
      </c>
      <c r="I20" s="15" t="s">
        <v>469</v>
      </c>
      <c r="J20" s="718"/>
      <c r="K20" s="518"/>
      <c r="L20" s="518"/>
      <c r="M20" s="82"/>
    </row>
    <row r="21" spans="1:13" s="3" customFormat="1" ht="49.5" x14ac:dyDescent="0.3">
      <c r="A21" s="666"/>
      <c r="B21" s="565"/>
      <c r="C21" s="565"/>
      <c r="D21" s="565"/>
      <c r="E21" s="565"/>
      <c r="F21" s="344" t="s">
        <v>470</v>
      </c>
      <c r="G21" s="71" t="s">
        <v>452</v>
      </c>
      <c r="H21" s="342" t="s">
        <v>453</v>
      </c>
      <c r="I21" s="15" t="s">
        <v>471</v>
      </c>
      <c r="J21" s="718"/>
      <c r="K21" s="518"/>
      <c r="L21" s="518"/>
      <c r="M21" s="82"/>
    </row>
    <row r="22" spans="1:13" s="3" customFormat="1" ht="315.75" thickBot="1" x14ac:dyDescent="0.35">
      <c r="A22" s="362" t="s">
        <v>747</v>
      </c>
      <c r="B22" s="19" t="s">
        <v>447</v>
      </c>
      <c r="C22" s="19" t="s">
        <v>448</v>
      </c>
      <c r="D22" s="19" t="s">
        <v>449</v>
      </c>
      <c r="E22" s="19" t="s">
        <v>450</v>
      </c>
      <c r="F22" s="344" t="s">
        <v>745</v>
      </c>
      <c r="G22" s="71" t="s">
        <v>452</v>
      </c>
      <c r="H22" s="342" t="s">
        <v>453</v>
      </c>
      <c r="I22" s="19" t="s">
        <v>746</v>
      </c>
      <c r="J22" s="719"/>
      <c r="K22" s="518"/>
      <c r="L22" s="518"/>
      <c r="M22" s="82"/>
    </row>
    <row r="23" spans="1:13" s="20" customFormat="1" ht="21" customHeight="1" x14ac:dyDescent="0.3">
      <c r="A23" s="726" t="s">
        <v>4</v>
      </c>
      <c r="B23" s="727"/>
      <c r="C23" s="727"/>
      <c r="D23" s="727"/>
      <c r="E23" s="727"/>
      <c r="F23" s="727"/>
      <c r="G23" s="727"/>
      <c r="H23" s="727"/>
      <c r="I23" s="728"/>
      <c r="J23" s="469">
        <f>SUM(J14:J22)</f>
        <v>0.3</v>
      </c>
      <c r="K23" s="346"/>
      <c r="L23" s="347"/>
      <c r="M23" s="348">
        <f>SUM(M14:M22)</f>
        <v>65520000</v>
      </c>
    </row>
    <row r="24" spans="1:13" s="3" customFormat="1" ht="24" customHeight="1" x14ac:dyDescent="0.3">
      <c r="A24" s="715"/>
      <c r="B24" s="715"/>
      <c r="C24" s="715"/>
      <c r="D24" s="715"/>
      <c r="E24" s="715"/>
      <c r="F24" s="715"/>
      <c r="G24" s="715"/>
      <c r="H24" s="715"/>
      <c r="I24" s="715"/>
      <c r="J24" s="715"/>
      <c r="K24" s="715"/>
      <c r="L24" s="715"/>
      <c r="M24" s="715"/>
    </row>
    <row r="25" spans="1:13" s="3" customFormat="1" ht="66" x14ac:dyDescent="0.3">
      <c r="A25" s="666" t="s">
        <v>46</v>
      </c>
      <c r="B25" s="565" t="s">
        <v>447</v>
      </c>
      <c r="C25" s="565" t="s">
        <v>472</v>
      </c>
      <c r="D25" s="565" t="s">
        <v>449</v>
      </c>
      <c r="E25" s="565" t="s">
        <v>450</v>
      </c>
      <c r="F25" s="341" t="s">
        <v>473</v>
      </c>
      <c r="G25" s="71" t="s">
        <v>452</v>
      </c>
      <c r="H25" s="342" t="s">
        <v>453</v>
      </c>
      <c r="I25" s="304" t="s">
        <v>474</v>
      </c>
      <c r="J25" s="709">
        <v>0.3</v>
      </c>
      <c r="K25" s="515" t="s">
        <v>475</v>
      </c>
      <c r="L25" s="517" t="s">
        <v>476</v>
      </c>
      <c r="M25" s="349"/>
    </row>
    <row r="26" spans="1:13" s="3" customFormat="1" ht="66" x14ac:dyDescent="0.3">
      <c r="A26" s="575"/>
      <c r="B26" s="518"/>
      <c r="C26" s="518"/>
      <c r="D26" s="518"/>
      <c r="E26" s="518"/>
      <c r="F26" s="341" t="s">
        <v>477</v>
      </c>
      <c r="G26" s="71" t="s">
        <v>452</v>
      </c>
      <c r="H26" s="342" t="s">
        <v>453</v>
      </c>
      <c r="I26" s="15" t="s">
        <v>478</v>
      </c>
      <c r="J26" s="553"/>
      <c r="K26" s="516"/>
      <c r="L26" s="525"/>
      <c r="M26" s="350"/>
    </row>
    <row r="27" spans="1:13" s="3" customFormat="1" ht="49.5" x14ac:dyDescent="0.3">
      <c r="A27" s="575"/>
      <c r="B27" s="518"/>
      <c r="C27" s="518"/>
      <c r="D27" s="518"/>
      <c r="E27" s="518"/>
      <c r="F27" s="341" t="s">
        <v>479</v>
      </c>
      <c r="G27" s="71" t="s">
        <v>452</v>
      </c>
      <c r="H27" s="342" t="s">
        <v>453</v>
      </c>
      <c r="I27" s="15" t="s">
        <v>480</v>
      </c>
      <c r="J27" s="553"/>
      <c r="K27" s="516"/>
      <c r="L27" s="525"/>
      <c r="M27" s="350"/>
    </row>
    <row r="28" spans="1:13" s="3" customFormat="1" ht="50.25" thickBot="1" x14ac:dyDescent="0.35">
      <c r="A28" s="575"/>
      <c r="B28" s="518"/>
      <c r="C28" s="518"/>
      <c r="D28" s="518"/>
      <c r="E28" s="518"/>
      <c r="F28" s="341" t="s">
        <v>481</v>
      </c>
      <c r="G28" s="71" t="s">
        <v>452</v>
      </c>
      <c r="H28" s="342" t="s">
        <v>453</v>
      </c>
      <c r="I28" s="15" t="s">
        <v>482</v>
      </c>
      <c r="J28" s="565"/>
      <c r="K28" s="516"/>
      <c r="L28" s="525"/>
      <c r="M28" s="350"/>
    </row>
    <row r="29" spans="1:13" s="3" customFormat="1" ht="16.5" x14ac:dyDescent="0.3">
      <c r="A29" s="351" t="s">
        <v>4</v>
      </c>
      <c r="B29" s="716"/>
      <c r="C29" s="717"/>
      <c r="D29" s="717"/>
      <c r="E29" s="717"/>
      <c r="F29" s="717"/>
      <c r="G29" s="717"/>
      <c r="H29" s="717"/>
      <c r="I29" s="717"/>
      <c r="J29" s="468">
        <f>SUM(J25:J28)</f>
        <v>0.3</v>
      </c>
      <c r="K29" s="516"/>
      <c r="L29" s="515"/>
      <c r="M29" s="352">
        <f>SUM(M25:M28)</f>
        <v>0</v>
      </c>
    </row>
    <row r="30" spans="1:13" s="20" customFormat="1" ht="23.25" customHeight="1" x14ac:dyDescent="0.3">
      <c r="A30" s="715"/>
      <c r="B30" s="715"/>
      <c r="C30" s="715"/>
      <c r="D30" s="715"/>
      <c r="E30" s="715"/>
      <c r="F30" s="715"/>
      <c r="G30" s="715"/>
      <c r="H30" s="715"/>
      <c r="I30" s="715"/>
      <c r="J30" s="715"/>
      <c r="K30" s="715"/>
      <c r="L30" s="715"/>
      <c r="M30" s="715"/>
    </row>
    <row r="31" spans="1:13" s="3" customFormat="1" ht="66" x14ac:dyDescent="0.3">
      <c r="A31" s="666" t="s">
        <v>46</v>
      </c>
      <c r="B31" s="565" t="s">
        <v>447</v>
      </c>
      <c r="C31" s="565" t="s">
        <v>483</v>
      </c>
      <c r="D31" s="565" t="s">
        <v>449</v>
      </c>
      <c r="E31" s="565" t="s">
        <v>450</v>
      </c>
      <c r="F31" s="341" t="s">
        <v>484</v>
      </c>
      <c r="G31" s="71" t="s">
        <v>452</v>
      </c>
      <c r="H31" s="342" t="s">
        <v>453</v>
      </c>
      <c r="I31" s="162" t="s">
        <v>485</v>
      </c>
      <c r="J31" s="709">
        <v>0.3</v>
      </c>
      <c r="K31" s="516" t="s">
        <v>486</v>
      </c>
      <c r="L31" s="516" t="s">
        <v>487</v>
      </c>
      <c r="M31" s="306"/>
    </row>
    <row r="32" spans="1:13" s="3" customFormat="1" ht="100.5" customHeight="1" x14ac:dyDescent="0.3">
      <c r="A32" s="666"/>
      <c r="B32" s="565"/>
      <c r="C32" s="565"/>
      <c r="D32" s="565"/>
      <c r="E32" s="565"/>
      <c r="F32" s="341" t="s">
        <v>488</v>
      </c>
      <c r="G32" s="71" t="s">
        <v>452</v>
      </c>
      <c r="H32" s="342" t="s">
        <v>453</v>
      </c>
      <c r="I32" s="162" t="s">
        <v>489</v>
      </c>
      <c r="J32" s="718"/>
      <c r="K32" s="516"/>
      <c r="L32" s="516"/>
      <c r="M32" s="306"/>
    </row>
    <row r="33" spans="1:15" s="3" customFormat="1" ht="66" x14ac:dyDescent="0.3">
      <c r="A33" s="575"/>
      <c r="B33" s="518"/>
      <c r="C33" s="518"/>
      <c r="D33" s="518"/>
      <c r="E33" s="518"/>
      <c r="F33" s="341" t="s">
        <v>490</v>
      </c>
      <c r="G33" s="71" t="s">
        <v>452</v>
      </c>
      <c r="H33" s="342" t="s">
        <v>453</v>
      </c>
      <c r="I33" s="19" t="s">
        <v>491</v>
      </c>
      <c r="J33" s="718"/>
      <c r="K33" s="516"/>
      <c r="L33" s="516"/>
      <c r="M33" s="82"/>
    </row>
    <row r="34" spans="1:15" s="3" customFormat="1" ht="49.5" x14ac:dyDescent="0.3">
      <c r="A34" s="575"/>
      <c r="B34" s="518"/>
      <c r="C34" s="518"/>
      <c r="D34" s="518"/>
      <c r="E34" s="518"/>
      <c r="F34" s="341" t="s">
        <v>492</v>
      </c>
      <c r="G34" s="71" t="s">
        <v>452</v>
      </c>
      <c r="H34" s="342" t="s">
        <v>453</v>
      </c>
      <c r="I34" s="19" t="s">
        <v>493</v>
      </c>
      <c r="J34" s="718"/>
      <c r="K34" s="516"/>
      <c r="L34" s="516"/>
      <c r="M34" s="82"/>
    </row>
    <row r="35" spans="1:15" s="3" customFormat="1" ht="50.25" thickBot="1" x14ac:dyDescent="0.35">
      <c r="A35" s="575"/>
      <c r="B35" s="518"/>
      <c r="C35" s="518"/>
      <c r="D35" s="518"/>
      <c r="E35" s="518"/>
      <c r="F35" s="344" t="s">
        <v>494</v>
      </c>
      <c r="G35" s="71" t="s">
        <v>452</v>
      </c>
      <c r="H35" s="342" t="s">
        <v>453</v>
      </c>
      <c r="I35" s="19" t="s">
        <v>495</v>
      </c>
      <c r="J35" s="720"/>
      <c r="K35" s="516"/>
      <c r="L35" s="516"/>
      <c r="M35" s="82"/>
    </row>
    <row r="36" spans="1:15" s="3" customFormat="1" ht="354" customHeight="1" thickBot="1" x14ac:dyDescent="0.35">
      <c r="A36" s="314" t="s">
        <v>46</v>
      </c>
      <c r="B36" s="19" t="s">
        <v>711</v>
      </c>
      <c r="C36" s="19" t="s">
        <v>712</v>
      </c>
      <c r="D36" s="19" t="s">
        <v>713</v>
      </c>
      <c r="E36" s="19" t="s">
        <v>714</v>
      </c>
      <c r="F36" s="455" t="s">
        <v>719</v>
      </c>
      <c r="G36" s="325" t="s">
        <v>529</v>
      </c>
      <c r="H36" s="94" t="s">
        <v>676</v>
      </c>
      <c r="I36" s="466" t="s">
        <v>720</v>
      </c>
      <c r="J36" s="467">
        <v>0.1</v>
      </c>
      <c r="K36" s="317" t="s">
        <v>741</v>
      </c>
      <c r="L36" s="83" t="s">
        <v>742</v>
      </c>
      <c r="M36" s="82"/>
    </row>
    <row r="37" spans="1:15" ht="26.25" customHeight="1" thickBot="1" x14ac:dyDescent="0.35">
      <c r="A37" s="353" t="s">
        <v>4</v>
      </c>
      <c r="B37" s="713"/>
      <c r="C37" s="713"/>
      <c r="D37" s="713"/>
      <c r="E37" s="713"/>
      <c r="F37" s="713"/>
      <c r="G37" s="713"/>
      <c r="H37" s="713"/>
      <c r="I37" s="714"/>
      <c r="J37" s="470">
        <v>1</v>
      </c>
      <c r="K37" s="354"/>
      <c r="L37" s="354"/>
      <c r="M37" s="355"/>
    </row>
    <row r="38" spans="1:15" ht="21" customHeight="1" x14ac:dyDescent="0.3">
      <c r="A38" s="715"/>
      <c r="B38" s="715"/>
      <c r="C38" s="715"/>
      <c r="D38" s="715"/>
      <c r="E38" s="715"/>
      <c r="F38" s="715"/>
      <c r="G38" s="715"/>
      <c r="H38" s="715"/>
      <c r="I38" s="715"/>
      <c r="J38" s="715"/>
      <c r="K38" s="715"/>
      <c r="L38" s="715"/>
      <c r="M38" s="715"/>
    </row>
    <row r="39" spans="1:15" ht="21" customHeight="1" x14ac:dyDescent="0.3"/>
    <row r="40" spans="1:15" s="8" customFormat="1" ht="17.25" x14ac:dyDescent="0.3">
      <c r="A40" s="8" t="s">
        <v>7</v>
      </c>
      <c r="G40" s="8" t="s">
        <v>17</v>
      </c>
      <c r="M40" s="8" t="s">
        <v>14</v>
      </c>
    </row>
    <row r="42" spans="1:15" x14ac:dyDescent="0.3">
      <c r="A42" s="1" t="s">
        <v>907</v>
      </c>
      <c r="O42" s="3"/>
    </row>
    <row r="54" spans="6:8" x14ac:dyDescent="0.3">
      <c r="G54" s="356"/>
      <c r="H54" s="356"/>
    </row>
    <row r="55" spans="6:8" x14ac:dyDescent="0.3">
      <c r="G55" s="356"/>
      <c r="H55" s="357"/>
    </row>
    <row r="56" spans="6:8" x14ac:dyDescent="0.3">
      <c r="F56" s="358"/>
      <c r="G56" s="356"/>
      <c r="H56" s="356"/>
    </row>
    <row r="57" spans="6:8" x14ac:dyDescent="0.3">
      <c r="H57" s="357"/>
    </row>
  </sheetData>
  <mergeCells count="52">
    <mergeCell ref="A23:I23"/>
    <mergeCell ref="D25:D28"/>
    <mergeCell ref="E25:E28"/>
    <mergeCell ref="C25:C28"/>
    <mergeCell ref="E31:E35"/>
    <mergeCell ref="A1:M1"/>
    <mergeCell ref="A2:M2"/>
    <mergeCell ref="A3:F3"/>
    <mergeCell ref="G3:H3"/>
    <mergeCell ref="I3:K3"/>
    <mergeCell ref="L3:M3"/>
    <mergeCell ref="M12:M13"/>
    <mergeCell ref="A4:F4"/>
    <mergeCell ref="G4:H4"/>
    <mergeCell ref="I4:K4"/>
    <mergeCell ref="L4:M4"/>
    <mergeCell ref="A6:M6"/>
    <mergeCell ref="A7:M7"/>
    <mergeCell ref="A8:M8"/>
    <mergeCell ref="A9:M9"/>
    <mergeCell ref="A10:M10"/>
    <mergeCell ref="A12:F12"/>
    <mergeCell ref="G12:H12"/>
    <mergeCell ref="I12:I13"/>
    <mergeCell ref="J12:J13"/>
    <mergeCell ref="K12:K13"/>
    <mergeCell ref="L12:L13"/>
    <mergeCell ref="K14:K22"/>
    <mergeCell ref="J14:J22"/>
    <mergeCell ref="J25:J28"/>
    <mergeCell ref="L31:L35"/>
    <mergeCell ref="L14:L22"/>
    <mergeCell ref="A24:M24"/>
    <mergeCell ref="A25:A28"/>
    <mergeCell ref="B25:B28"/>
    <mergeCell ref="K31:K35"/>
    <mergeCell ref="K25:K29"/>
    <mergeCell ref="J31:J35"/>
    <mergeCell ref="A14:A21"/>
    <mergeCell ref="B14:B21"/>
    <mergeCell ref="C14:C21"/>
    <mergeCell ref="D14:D21"/>
    <mergeCell ref="E14:E21"/>
    <mergeCell ref="B37:I37"/>
    <mergeCell ref="A38:M38"/>
    <mergeCell ref="B29:I29"/>
    <mergeCell ref="A30:M30"/>
    <mergeCell ref="A31:A35"/>
    <mergeCell ref="B31:B35"/>
    <mergeCell ref="C31:C35"/>
    <mergeCell ref="D31:D35"/>
    <mergeCell ref="L25:L29"/>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34"/>
  <sheetViews>
    <sheetView topLeftCell="A19" zoomScale="90" zoomScaleNormal="90" workbookViewId="0">
      <selection activeCell="B13" sqref="B13:B22"/>
    </sheetView>
  </sheetViews>
  <sheetFormatPr baseColWidth="10" defaultRowHeight="15" x14ac:dyDescent="0.3"/>
  <cols>
    <col min="1" max="1" width="19.42578125" style="1" customWidth="1"/>
    <col min="2" max="2" width="19.7109375" style="1" customWidth="1"/>
    <col min="3" max="3" width="22.85546875" style="1" customWidth="1"/>
    <col min="4" max="4" width="17.28515625" style="1" customWidth="1"/>
    <col min="5" max="5" width="18.28515625" style="1" customWidth="1"/>
    <col min="6" max="6" width="58" style="5" customWidth="1"/>
    <col min="7" max="7" width="16.7109375" style="1" customWidth="1"/>
    <col min="8" max="8" width="18.85546875" style="1" customWidth="1"/>
    <col min="9" max="9" width="17.7109375" style="4" customWidth="1"/>
    <col min="10" max="10" width="15.140625" style="4" customWidth="1"/>
    <col min="11" max="11" width="16.5703125" style="1" customWidth="1"/>
    <col min="12" max="12" width="13.28515625" style="1" customWidth="1"/>
    <col min="13" max="13" width="19.85546875" style="4" customWidth="1"/>
    <col min="14" max="15" width="11.42578125" style="3"/>
    <col min="16" max="16384" width="11.42578125" style="1"/>
  </cols>
  <sheetData>
    <row r="1" spans="1:212" ht="33.75" customHeight="1" x14ac:dyDescent="0.3">
      <c r="A1" s="657" t="s">
        <v>77</v>
      </c>
      <c r="B1" s="657"/>
      <c r="C1" s="657"/>
      <c r="D1" s="657"/>
      <c r="E1" s="657"/>
      <c r="F1" s="657"/>
      <c r="G1" s="657"/>
      <c r="H1" s="657"/>
      <c r="I1" s="657"/>
      <c r="J1" s="657"/>
      <c r="K1" s="657"/>
      <c r="L1" s="657"/>
      <c r="M1" s="657"/>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1.25" customHeight="1" x14ac:dyDescent="0.3">
      <c r="A2" s="658" t="s">
        <v>8</v>
      </c>
      <c r="B2" s="658"/>
      <c r="C2" s="658"/>
      <c r="D2" s="658"/>
      <c r="E2" s="658"/>
      <c r="F2" s="658"/>
      <c r="G2" s="658"/>
      <c r="H2" s="658"/>
      <c r="I2" s="658"/>
      <c r="J2" s="658"/>
      <c r="K2" s="658"/>
      <c r="L2" s="658"/>
      <c r="M2" s="658"/>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746" t="s">
        <v>9</v>
      </c>
      <c r="B3" s="746"/>
      <c r="C3" s="746"/>
      <c r="D3" s="746"/>
      <c r="E3" s="746"/>
      <c r="F3" s="747"/>
      <c r="G3" s="746" t="s">
        <v>10</v>
      </c>
      <c r="H3" s="746"/>
      <c r="I3" s="746" t="s">
        <v>12</v>
      </c>
      <c r="J3" s="746"/>
      <c r="K3" s="746"/>
      <c r="L3" s="746" t="s">
        <v>18</v>
      </c>
      <c r="M3" s="746"/>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741" t="s">
        <v>11</v>
      </c>
      <c r="B4" s="741"/>
      <c r="C4" s="741"/>
      <c r="D4" s="741"/>
      <c r="E4" s="741"/>
      <c r="F4" s="742"/>
      <c r="G4" s="741">
        <v>4</v>
      </c>
      <c r="H4" s="741"/>
      <c r="I4" s="743">
        <v>43411</v>
      </c>
      <c r="J4" s="743"/>
      <c r="K4" s="743"/>
      <c r="L4" s="741">
        <v>1</v>
      </c>
      <c r="M4" s="741"/>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A5" s="744"/>
      <c r="B5" s="744"/>
      <c r="C5" s="744"/>
      <c r="D5" s="744"/>
      <c r="E5" s="744"/>
      <c r="F5" s="744"/>
      <c r="G5" s="744"/>
      <c r="H5" s="744"/>
      <c r="I5" s="744"/>
      <c r="J5" s="744"/>
      <c r="K5" s="744"/>
      <c r="L5" s="744"/>
      <c r="M5" s="745"/>
    </row>
    <row r="6" spans="1:212" s="3" customFormat="1" x14ac:dyDescent="0.3">
      <c r="A6" s="732" t="s">
        <v>5</v>
      </c>
      <c r="B6" s="732"/>
      <c r="C6" s="732"/>
      <c r="D6" s="732"/>
      <c r="E6" s="732"/>
      <c r="F6" s="733"/>
      <c r="G6" s="734" t="s">
        <v>289</v>
      </c>
      <c r="H6" s="734"/>
      <c r="I6" s="734"/>
      <c r="J6" s="734"/>
      <c r="K6" s="734"/>
      <c r="L6" s="734"/>
      <c r="M6" s="734"/>
    </row>
    <row r="7" spans="1:212" s="3" customFormat="1" x14ac:dyDescent="0.3">
      <c r="A7" s="732" t="s">
        <v>1</v>
      </c>
      <c r="B7" s="732"/>
      <c r="C7" s="732"/>
      <c r="D7" s="732"/>
      <c r="E7" s="732"/>
      <c r="F7" s="733"/>
      <c r="G7" s="734" t="s">
        <v>290</v>
      </c>
      <c r="H7" s="734"/>
      <c r="I7" s="734"/>
      <c r="J7" s="734"/>
      <c r="K7" s="734"/>
      <c r="L7" s="734"/>
      <c r="M7" s="734"/>
    </row>
    <row r="8" spans="1:212" s="3" customFormat="1" x14ac:dyDescent="0.3">
      <c r="A8" s="732" t="s">
        <v>0</v>
      </c>
      <c r="B8" s="732"/>
      <c r="C8" s="732"/>
      <c r="D8" s="732"/>
      <c r="E8" s="732"/>
      <c r="F8" s="733"/>
      <c r="G8" s="734" t="s">
        <v>291</v>
      </c>
      <c r="H8" s="734"/>
      <c r="I8" s="734"/>
      <c r="J8" s="734"/>
      <c r="K8" s="734"/>
      <c r="L8" s="734"/>
      <c r="M8" s="734"/>
    </row>
    <row r="9" spans="1:212" s="3" customFormat="1" x14ac:dyDescent="0.3">
      <c r="A9" s="732" t="s">
        <v>292</v>
      </c>
      <c r="B9" s="732"/>
      <c r="C9" s="732"/>
      <c r="D9" s="732"/>
      <c r="E9" s="732"/>
      <c r="F9" s="733"/>
      <c r="G9" s="734"/>
      <c r="H9" s="734"/>
      <c r="I9" s="734"/>
      <c r="J9" s="734"/>
      <c r="K9" s="734"/>
      <c r="L9" s="734"/>
      <c r="M9" s="734"/>
    </row>
    <row r="10" spans="1:212" s="3" customFormat="1" ht="15.75" thickBot="1" x14ac:dyDescent="0.35">
      <c r="A10" s="732" t="s">
        <v>293</v>
      </c>
      <c r="B10" s="732"/>
      <c r="C10" s="732"/>
      <c r="D10" s="732"/>
      <c r="E10" s="732"/>
      <c r="F10" s="733"/>
      <c r="G10" s="734" t="s">
        <v>33</v>
      </c>
      <c r="H10" s="734"/>
      <c r="I10" s="734"/>
      <c r="J10" s="734"/>
      <c r="K10" s="734"/>
      <c r="L10" s="734"/>
      <c r="M10" s="73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s="3" customFormat="1" ht="15.75" thickBot="1" x14ac:dyDescent="0.35">
      <c r="A11" s="685" t="s">
        <v>30</v>
      </c>
      <c r="B11" s="679"/>
      <c r="C11" s="679"/>
      <c r="D11" s="679"/>
      <c r="E11" s="679"/>
      <c r="F11" s="545"/>
      <c r="G11" s="735" t="s">
        <v>3</v>
      </c>
      <c r="H11" s="736"/>
      <c r="I11" s="737" t="s">
        <v>16</v>
      </c>
      <c r="J11" s="739" t="s">
        <v>15</v>
      </c>
      <c r="K11" s="739" t="s">
        <v>24</v>
      </c>
      <c r="L11" s="739" t="s">
        <v>25</v>
      </c>
      <c r="M11" s="739" t="s">
        <v>21</v>
      </c>
    </row>
    <row r="12" spans="1:212" s="3" customFormat="1" ht="45.75" thickBot="1" x14ac:dyDescent="0.35">
      <c r="A12" s="219" t="s">
        <v>20</v>
      </c>
      <c r="B12" s="219" t="s">
        <v>294</v>
      </c>
      <c r="C12" s="219" t="s">
        <v>295</v>
      </c>
      <c r="D12" s="219" t="s">
        <v>26</v>
      </c>
      <c r="E12" s="219" t="s">
        <v>27</v>
      </c>
      <c r="F12" s="220" t="s">
        <v>2</v>
      </c>
      <c r="G12" s="219" t="s">
        <v>22</v>
      </c>
      <c r="H12" s="219" t="s">
        <v>23</v>
      </c>
      <c r="I12" s="738"/>
      <c r="J12" s="740"/>
      <c r="K12" s="740"/>
      <c r="L12" s="740"/>
      <c r="M12" s="740"/>
    </row>
    <row r="13" spans="1:212" s="3" customFormat="1" ht="62.25" customHeight="1" thickBot="1" x14ac:dyDescent="0.35">
      <c r="A13" s="558" t="s">
        <v>35</v>
      </c>
      <c r="B13" s="558" t="s">
        <v>296</v>
      </c>
      <c r="C13" s="558" t="s">
        <v>297</v>
      </c>
      <c r="D13" s="558" t="s">
        <v>258</v>
      </c>
      <c r="E13" s="558" t="s">
        <v>259</v>
      </c>
      <c r="F13" s="221" t="s">
        <v>298</v>
      </c>
      <c r="G13" s="222">
        <v>43831</v>
      </c>
      <c r="H13" s="222">
        <v>44166</v>
      </c>
      <c r="I13" s="223" t="s">
        <v>299</v>
      </c>
      <c r="J13" s="223">
        <v>5</v>
      </c>
      <c r="K13" s="558" t="s">
        <v>300</v>
      </c>
      <c r="L13" s="558" t="s">
        <v>301</v>
      </c>
      <c r="M13" s="224"/>
    </row>
    <row r="14" spans="1:212" s="3" customFormat="1" ht="84.75" customHeight="1" thickBot="1" x14ac:dyDescent="0.35">
      <c r="A14" s="559"/>
      <c r="B14" s="559"/>
      <c r="C14" s="559"/>
      <c r="D14" s="559"/>
      <c r="E14" s="559"/>
      <c r="F14" s="225" t="s">
        <v>302</v>
      </c>
      <c r="G14" s="222">
        <v>43831</v>
      </c>
      <c r="H14" s="222">
        <v>44166</v>
      </c>
      <c r="I14" s="76" t="s">
        <v>303</v>
      </c>
      <c r="J14" s="226">
        <v>10</v>
      </c>
      <c r="K14" s="559"/>
      <c r="L14" s="559"/>
      <c r="M14" s="227"/>
    </row>
    <row r="15" spans="1:212" s="3" customFormat="1" ht="102" customHeight="1" thickBot="1" x14ac:dyDescent="0.35">
      <c r="A15" s="559"/>
      <c r="B15" s="559"/>
      <c r="C15" s="559"/>
      <c r="D15" s="559"/>
      <c r="E15" s="559"/>
      <c r="F15" s="225" t="s">
        <v>304</v>
      </c>
      <c r="G15" s="222">
        <v>43831</v>
      </c>
      <c r="H15" s="222">
        <v>44166</v>
      </c>
      <c r="I15" s="95" t="s">
        <v>305</v>
      </c>
      <c r="J15" s="226">
        <v>10</v>
      </c>
      <c r="K15" s="559"/>
      <c r="L15" s="559"/>
      <c r="M15" s="227"/>
    </row>
    <row r="16" spans="1:212" s="3" customFormat="1" ht="138" customHeight="1" thickBot="1" x14ac:dyDescent="0.35">
      <c r="A16" s="559"/>
      <c r="B16" s="559"/>
      <c r="C16" s="559"/>
      <c r="D16" s="559"/>
      <c r="E16" s="559"/>
      <c r="F16" s="228" t="s">
        <v>306</v>
      </c>
      <c r="G16" s="222">
        <v>43831</v>
      </c>
      <c r="H16" s="222">
        <v>44166</v>
      </c>
      <c r="I16" s="24" t="s">
        <v>307</v>
      </c>
      <c r="J16" s="226">
        <v>15</v>
      </c>
      <c r="K16" s="559"/>
      <c r="L16" s="559"/>
      <c r="M16" s="227"/>
    </row>
    <row r="17" spans="1:13" s="3" customFormat="1" ht="55.5" customHeight="1" thickBot="1" x14ac:dyDescent="0.35">
      <c r="A17" s="559"/>
      <c r="B17" s="559"/>
      <c r="C17" s="559"/>
      <c r="D17" s="559"/>
      <c r="E17" s="559"/>
      <c r="F17" s="229" t="s">
        <v>308</v>
      </c>
      <c r="G17" s="222">
        <v>43831</v>
      </c>
      <c r="H17" s="222">
        <v>44166</v>
      </c>
      <c r="I17" s="24" t="s">
        <v>309</v>
      </c>
      <c r="J17" s="226">
        <v>10</v>
      </c>
      <c r="K17" s="559"/>
      <c r="L17" s="559"/>
      <c r="M17" s="227"/>
    </row>
    <row r="18" spans="1:13" s="3" customFormat="1" ht="68.25" customHeight="1" thickBot="1" x14ac:dyDescent="0.35">
      <c r="A18" s="559"/>
      <c r="B18" s="559"/>
      <c r="C18" s="559"/>
      <c r="D18" s="559"/>
      <c r="E18" s="559"/>
      <c r="F18" s="229" t="s">
        <v>310</v>
      </c>
      <c r="G18" s="222">
        <v>43831</v>
      </c>
      <c r="H18" s="222">
        <v>44166</v>
      </c>
      <c r="I18" s="24" t="s">
        <v>311</v>
      </c>
      <c r="J18" s="226">
        <v>10</v>
      </c>
      <c r="K18" s="559"/>
      <c r="L18" s="559"/>
      <c r="M18" s="227"/>
    </row>
    <row r="19" spans="1:13" s="3" customFormat="1" ht="72" customHeight="1" thickBot="1" x14ac:dyDescent="0.35">
      <c r="A19" s="559"/>
      <c r="B19" s="559"/>
      <c r="C19" s="559"/>
      <c r="D19" s="559"/>
      <c r="E19" s="559"/>
      <c r="F19" s="229" t="s">
        <v>312</v>
      </c>
      <c r="G19" s="222">
        <v>43831</v>
      </c>
      <c r="H19" s="222">
        <v>44166</v>
      </c>
      <c r="I19" s="24" t="s">
        <v>313</v>
      </c>
      <c r="J19" s="226">
        <v>15</v>
      </c>
      <c r="K19" s="559"/>
      <c r="L19" s="559"/>
      <c r="M19" s="227"/>
    </row>
    <row r="20" spans="1:13" s="3" customFormat="1" ht="73.5" customHeight="1" thickBot="1" x14ac:dyDescent="0.35">
      <c r="A20" s="559"/>
      <c r="B20" s="559"/>
      <c r="C20" s="559"/>
      <c r="D20" s="559"/>
      <c r="E20" s="559"/>
      <c r="F20" s="229" t="s">
        <v>314</v>
      </c>
      <c r="G20" s="222">
        <v>43831</v>
      </c>
      <c r="H20" s="222">
        <v>44166</v>
      </c>
      <c r="I20" s="226" t="s">
        <v>315</v>
      </c>
      <c r="J20" s="226">
        <v>5</v>
      </c>
      <c r="K20" s="559"/>
      <c r="L20" s="559"/>
      <c r="M20" s="227"/>
    </row>
    <row r="21" spans="1:13" s="3" customFormat="1" ht="73.5" customHeight="1" thickBot="1" x14ac:dyDescent="0.35">
      <c r="A21" s="559"/>
      <c r="B21" s="559"/>
      <c r="C21" s="559"/>
      <c r="D21" s="559"/>
      <c r="E21" s="559"/>
      <c r="F21" s="229" t="s">
        <v>316</v>
      </c>
      <c r="G21" s="230" t="s">
        <v>317</v>
      </c>
      <c r="H21" s="222">
        <v>43983</v>
      </c>
      <c r="I21" s="95" t="s">
        <v>318</v>
      </c>
      <c r="J21" s="226">
        <v>10</v>
      </c>
      <c r="K21" s="559"/>
      <c r="L21" s="559"/>
      <c r="M21" s="227"/>
    </row>
    <row r="22" spans="1:13" s="3" customFormat="1" ht="354" customHeight="1" thickBot="1" x14ac:dyDescent="0.35">
      <c r="A22" s="560"/>
      <c r="B22" s="560"/>
      <c r="C22" s="560"/>
      <c r="D22" s="560"/>
      <c r="E22" s="560"/>
      <c r="F22" s="455" t="s">
        <v>719</v>
      </c>
      <c r="G22" s="325" t="s">
        <v>529</v>
      </c>
      <c r="H22" s="94" t="s">
        <v>676</v>
      </c>
      <c r="I22" s="456" t="s">
        <v>720</v>
      </c>
      <c r="J22" s="156">
        <v>10</v>
      </c>
      <c r="K22" s="465" t="s">
        <v>743</v>
      </c>
      <c r="L22" s="452" t="s">
        <v>744</v>
      </c>
      <c r="M22" s="82"/>
    </row>
    <row r="23" spans="1:13" ht="26.25" customHeight="1" thickBot="1" x14ac:dyDescent="0.35">
      <c r="A23" s="729" t="s">
        <v>4</v>
      </c>
      <c r="B23" s="730"/>
      <c r="C23" s="730"/>
      <c r="D23" s="730"/>
      <c r="E23" s="730"/>
      <c r="F23" s="731"/>
      <c r="G23" s="231"/>
      <c r="H23" s="231"/>
      <c r="I23" s="232"/>
      <c r="J23" s="233">
        <f>SUM(J13:J22)</f>
        <v>100</v>
      </c>
      <c r="K23" s="234"/>
      <c r="L23" s="234"/>
      <c r="M23" s="235"/>
    </row>
    <row r="24" spans="1:13" ht="21" customHeight="1" x14ac:dyDescent="0.3">
      <c r="A24" s="236"/>
      <c r="B24" s="236"/>
      <c r="C24" s="236"/>
      <c r="D24" s="236"/>
      <c r="E24" s="236"/>
      <c r="F24" s="237"/>
      <c r="G24" s="236"/>
      <c r="H24" s="236"/>
      <c r="I24" s="238"/>
      <c r="J24" s="238"/>
      <c r="K24" s="236"/>
      <c r="L24" s="236"/>
      <c r="M24" s="238"/>
    </row>
    <row r="25" spans="1:13" ht="21" customHeight="1" x14ac:dyDescent="0.3">
      <c r="A25" s="236"/>
      <c r="B25" s="236"/>
      <c r="C25" s="236"/>
      <c r="D25" s="236"/>
      <c r="E25" s="236"/>
      <c r="F25" s="237"/>
      <c r="G25" s="236"/>
      <c r="H25" s="236"/>
      <c r="I25" s="238"/>
      <c r="J25" s="238"/>
      <c r="K25" s="236"/>
      <c r="L25" s="236"/>
      <c r="M25" s="238"/>
    </row>
    <row r="26" spans="1:13" s="8" customFormat="1" ht="30" x14ac:dyDescent="0.3">
      <c r="A26" s="236" t="s">
        <v>7</v>
      </c>
      <c r="B26" s="236"/>
      <c r="C26" s="236"/>
      <c r="D26" s="236"/>
      <c r="E26" s="236"/>
      <c r="F26" s="237"/>
      <c r="G26" s="236" t="s">
        <v>17</v>
      </c>
      <c r="H26" s="236"/>
      <c r="I26" s="238"/>
      <c r="J26" s="238"/>
      <c r="K26" s="236"/>
      <c r="L26" s="236"/>
      <c r="M26" s="236" t="s">
        <v>14</v>
      </c>
    </row>
    <row r="27" spans="1:13" x14ac:dyDescent="0.3">
      <c r="A27" s="236"/>
      <c r="B27" s="236"/>
      <c r="C27" s="236"/>
      <c r="D27" s="236"/>
      <c r="E27" s="236"/>
      <c r="F27" s="237"/>
      <c r="G27" s="236"/>
      <c r="H27" s="236"/>
      <c r="I27" s="238"/>
      <c r="J27" s="238"/>
      <c r="K27" s="236"/>
      <c r="L27" s="236"/>
      <c r="M27" s="238"/>
    </row>
    <row r="28" spans="1:13" x14ac:dyDescent="0.3">
      <c r="F28" s="1"/>
      <c r="I28" s="1"/>
      <c r="J28" s="1"/>
    </row>
    <row r="29" spans="1:13" x14ac:dyDescent="0.3">
      <c r="A29" s="236"/>
      <c r="B29" s="236"/>
      <c r="C29" s="236"/>
      <c r="D29" s="236"/>
      <c r="E29" s="236"/>
      <c r="F29" s="237"/>
      <c r="G29" s="236"/>
      <c r="H29" s="236"/>
      <c r="I29" s="238"/>
      <c r="J29" s="238"/>
      <c r="K29" s="236"/>
      <c r="L29" s="236"/>
      <c r="M29" s="238"/>
    </row>
    <row r="30" spans="1:13" x14ac:dyDescent="0.3">
      <c r="A30" s="236"/>
      <c r="B30" s="236"/>
      <c r="C30" s="236"/>
      <c r="D30" s="236"/>
      <c r="E30" s="236"/>
      <c r="F30" s="237"/>
      <c r="G30" s="236"/>
      <c r="H30" s="236"/>
      <c r="I30" s="238"/>
      <c r="J30" s="238"/>
      <c r="K30" s="236"/>
      <c r="L30" s="236"/>
      <c r="M30" s="238"/>
    </row>
    <row r="31" spans="1:13" x14ac:dyDescent="0.3">
      <c r="A31" s="236"/>
      <c r="B31" s="236"/>
      <c r="C31" s="236"/>
      <c r="D31" s="236"/>
      <c r="E31" s="236"/>
      <c r="F31" s="237"/>
      <c r="G31" s="236"/>
      <c r="H31" s="236"/>
      <c r="I31" s="238"/>
      <c r="J31" s="238"/>
      <c r="K31" s="236"/>
      <c r="L31" s="236"/>
      <c r="M31" s="238"/>
    </row>
    <row r="32" spans="1:13" x14ac:dyDescent="0.3">
      <c r="A32" s="236"/>
      <c r="B32" s="236"/>
      <c r="C32" s="236"/>
      <c r="D32" s="236"/>
      <c r="E32" s="236"/>
      <c r="F32" s="237"/>
      <c r="G32" s="236"/>
      <c r="H32" s="236"/>
      <c r="I32" s="238"/>
      <c r="J32" s="238"/>
      <c r="K32" s="236"/>
      <c r="L32" s="236"/>
      <c r="M32" s="238"/>
    </row>
    <row r="33" spans="1:13" x14ac:dyDescent="0.3">
      <c r="A33" s="236"/>
      <c r="B33" s="236"/>
      <c r="C33" s="236"/>
      <c r="D33" s="236"/>
      <c r="E33" s="236"/>
      <c r="F33" s="237"/>
      <c r="G33" s="236"/>
      <c r="H33" s="236"/>
      <c r="I33" s="238"/>
      <c r="J33" s="238"/>
      <c r="K33" s="236"/>
      <c r="L33" s="236"/>
      <c r="M33" s="238"/>
    </row>
    <row r="34" spans="1:13" x14ac:dyDescent="0.3">
      <c r="A34" s="236"/>
      <c r="B34" s="236"/>
      <c r="C34" s="236"/>
      <c r="D34" s="236"/>
      <c r="E34" s="236"/>
      <c r="F34" s="237"/>
      <c r="G34" s="236"/>
      <c r="H34" s="236"/>
      <c r="I34" s="238"/>
      <c r="J34" s="238"/>
      <c r="K34" s="236"/>
      <c r="L34" s="236"/>
      <c r="M34" s="238"/>
    </row>
  </sheetData>
  <mergeCells count="36">
    <mergeCell ref="A1:M1"/>
    <mergeCell ref="A2:M2"/>
    <mergeCell ref="A3:F3"/>
    <mergeCell ref="G3:H3"/>
    <mergeCell ref="I3:K3"/>
    <mergeCell ref="L3:M3"/>
    <mergeCell ref="A4:F4"/>
    <mergeCell ref="G4:H4"/>
    <mergeCell ref="I4:K4"/>
    <mergeCell ref="L4:M4"/>
    <mergeCell ref="A5:M5"/>
    <mergeCell ref="A6:F6"/>
    <mergeCell ref="G6:M6"/>
    <mergeCell ref="A7:F7"/>
    <mergeCell ref="G7:M7"/>
    <mergeCell ref="A8:F8"/>
    <mergeCell ref="G8:M8"/>
    <mergeCell ref="A9:F9"/>
    <mergeCell ref="G9:M9"/>
    <mergeCell ref="A10:F10"/>
    <mergeCell ref="G10:M10"/>
    <mergeCell ref="A11:F11"/>
    <mergeCell ref="G11:H11"/>
    <mergeCell ref="I11:I12"/>
    <mergeCell ref="J11:J12"/>
    <mergeCell ref="K11:K12"/>
    <mergeCell ref="L11:L12"/>
    <mergeCell ref="M11:M12"/>
    <mergeCell ref="K13:K21"/>
    <mergeCell ref="L13:L21"/>
    <mergeCell ref="A23:F23"/>
    <mergeCell ref="A13:A22"/>
    <mergeCell ref="B13:B22"/>
    <mergeCell ref="C13:C22"/>
    <mergeCell ref="D13:D22"/>
    <mergeCell ref="E13:E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45"/>
  <sheetViews>
    <sheetView topLeftCell="A37" workbookViewId="0">
      <selection activeCell="A45" sqref="A45:IV45"/>
    </sheetView>
  </sheetViews>
  <sheetFormatPr baseColWidth="10" defaultRowHeight="15" x14ac:dyDescent="0.3"/>
  <cols>
    <col min="1" max="2" width="17.28515625" style="1" customWidth="1"/>
    <col min="3" max="3" width="28.7109375" style="1" customWidth="1"/>
    <col min="4" max="4" width="31.85546875" style="1" customWidth="1"/>
    <col min="5" max="5" width="37.28515625" style="1" customWidth="1"/>
    <col min="6" max="6" width="59.28515625" style="5" customWidth="1"/>
    <col min="7" max="7" width="16.7109375" style="1" customWidth="1"/>
    <col min="8" max="8" width="20.140625" style="1" customWidth="1"/>
    <col min="9" max="9" width="17.7109375" style="1" customWidth="1"/>
    <col min="10" max="10" width="15.7109375" style="1" customWidth="1"/>
    <col min="11" max="11" width="16.28515625" style="1" customWidth="1"/>
    <col min="12" max="12" width="24.28515625" style="1" customWidth="1"/>
    <col min="13" max="13" width="22" style="1" customWidth="1"/>
    <col min="14" max="14" width="18.5703125" style="190" bestFit="1" customWidth="1"/>
    <col min="15" max="15" width="12.85546875" style="1" bestFit="1" customWidth="1"/>
    <col min="16" max="16" width="15.42578125" style="1" bestFit="1" customWidth="1"/>
    <col min="17" max="17" width="13.140625" style="1" bestFit="1" customWidth="1"/>
    <col min="18" max="16384" width="11.42578125" style="1"/>
  </cols>
  <sheetData>
    <row r="1" spans="1:210" ht="53.25" customHeight="1" x14ac:dyDescent="0.3">
      <c r="A1" s="535" t="s">
        <v>77</v>
      </c>
      <c r="B1" s="535"/>
      <c r="C1" s="535"/>
      <c r="D1" s="535"/>
      <c r="E1" s="535"/>
      <c r="F1" s="535"/>
      <c r="G1" s="535"/>
      <c r="H1" s="535"/>
      <c r="I1" s="535"/>
      <c r="J1" s="535"/>
      <c r="K1" s="535"/>
      <c r="L1" s="535"/>
      <c r="M1" s="535"/>
      <c r="N1" s="535"/>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210" ht="48" customHeight="1" x14ac:dyDescent="0.3">
      <c r="A2" s="536" t="s">
        <v>8</v>
      </c>
      <c r="B2" s="536"/>
      <c r="C2" s="536"/>
      <c r="D2" s="536"/>
      <c r="E2" s="536"/>
      <c r="F2" s="536"/>
      <c r="G2" s="536"/>
      <c r="H2" s="536"/>
      <c r="I2" s="536"/>
      <c r="J2" s="536"/>
      <c r="K2" s="536"/>
      <c r="L2" s="536"/>
      <c r="M2" s="536"/>
      <c r="N2" s="536"/>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210" ht="17.25" customHeight="1" x14ac:dyDescent="0.3">
      <c r="A3" s="537" t="s">
        <v>9</v>
      </c>
      <c r="B3" s="537"/>
      <c r="C3" s="537"/>
      <c r="D3" s="537"/>
      <c r="E3" s="537"/>
      <c r="F3" s="537"/>
      <c r="G3" s="538" t="s">
        <v>10</v>
      </c>
      <c r="H3" s="539"/>
      <c r="I3" s="538" t="s">
        <v>12</v>
      </c>
      <c r="J3" s="540"/>
      <c r="K3" s="540"/>
      <c r="L3" s="539"/>
      <c r="M3" s="538" t="s">
        <v>18</v>
      </c>
      <c r="N3" s="540"/>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210" ht="24.75" customHeight="1" x14ac:dyDescent="0.3">
      <c r="A4" s="541" t="s">
        <v>11</v>
      </c>
      <c r="B4" s="541"/>
      <c r="C4" s="541"/>
      <c r="D4" s="541"/>
      <c r="E4" s="541"/>
      <c r="F4" s="541"/>
      <c r="G4" s="521">
        <v>4</v>
      </c>
      <c r="H4" s="526"/>
      <c r="I4" s="527">
        <v>43411</v>
      </c>
      <c r="J4" s="528"/>
      <c r="K4" s="528"/>
      <c r="L4" s="529"/>
      <c r="M4" s="521">
        <v>1</v>
      </c>
      <c r="N4" s="52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210" x14ac:dyDescent="0.3">
      <c r="F5" s="149"/>
      <c r="G5" s="2"/>
      <c r="H5" s="2"/>
      <c r="I5" s="2"/>
      <c r="J5" s="2"/>
      <c r="K5" s="2"/>
      <c r="L5" s="2"/>
      <c r="M5" s="2"/>
      <c r="N5" s="150"/>
    </row>
    <row r="6" spans="1:210" s="3" customFormat="1" ht="24.75" customHeight="1" x14ac:dyDescent="0.3">
      <c r="A6" s="512" t="s">
        <v>5</v>
      </c>
      <c r="B6" s="512"/>
      <c r="C6" s="512"/>
      <c r="D6" s="512"/>
      <c r="E6" s="512"/>
      <c r="F6" s="512"/>
      <c r="G6" s="523" t="s">
        <v>123</v>
      </c>
      <c r="H6" s="524"/>
      <c r="I6" s="524"/>
      <c r="J6" s="524"/>
      <c r="K6" s="524"/>
      <c r="L6" s="524"/>
      <c r="M6" s="524"/>
      <c r="N6" s="524"/>
    </row>
    <row r="7" spans="1:210" s="3" customFormat="1" ht="24" customHeight="1" x14ac:dyDescent="0.3">
      <c r="A7" s="512" t="s">
        <v>1</v>
      </c>
      <c r="B7" s="512"/>
      <c r="C7" s="512"/>
      <c r="D7" s="512"/>
      <c r="E7" s="512"/>
      <c r="F7" s="512"/>
      <c r="G7" s="523"/>
      <c r="H7" s="524"/>
      <c r="I7" s="524"/>
      <c r="J7" s="524"/>
      <c r="K7" s="524"/>
      <c r="L7" s="524"/>
      <c r="M7" s="524"/>
      <c r="N7" s="524"/>
    </row>
    <row r="8" spans="1:210" s="3" customFormat="1" ht="27" customHeight="1" x14ac:dyDescent="0.3">
      <c r="A8" s="512" t="s">
        <v>0</v>
      </c>
      <c r="B8" s="512"/>
      <c r="C8" s="512"/>
      <c r="D8" s="512"/>
      <c r="E8" s="512"/>
      <c r="F8" s="512"/>
      <c r="G8" s="523" t="s">
        <v>124</v>
      </c>
      <c r="H8" s="524"/>
      <c r="I8" s="524"/>
      <c r="J8" s="524"/>
      <c r="K8" s="524"/>
      <c r="L8" s="524"/>
      <c r="M8" s="524"/>
      <c r="N8" s="524"/>
    </row>
    <row r="9" spans="1:210" s="3" customFormat="1" ht="29.25" customHeight="1" x14ac:dyDescent="0.3">
      <c r="A9" s="512" t="s">
        <v>6</v>
      </c>
      <c r="B9" s="512"/>
      <c r="C9" s="512"/>
      <c r="D9" s="512"/>
      <c r="E9" s="512"/>
      <c r="F9" s="512"/>
      <c r="G9" s="523"/>
      <c r="H9" s="524"/>
      <c r="I9" s="524"/>
      <c r="J9" s="524"/>
      <c r="K9" s="524"/>
      <c r="L9" s="524"/>
      <c r="M9" s="524"/>
      <c r="N9" s="524"/>
    </row>
    <row r="10" spans="1:210" s="3" customFormat="1" ht="26.25" customHeight="1" x14ac:dyDescent="0.3">
      <c r="A10" s="512" t="s">
        <v>13</v>
      </c>
      <c r="B10" s="512"/>
      <c r="C10" s="512"/>
      <c r="D10" s="512"/>
      <c r="E10" s="512"/>
      <c r="F10" s="512"/>
      <c r="G10" s="523" t="s">
        <v>125</v>
      </c>
      <c r="H10" s="524"/>
      <c r="I10" s="524"/>
      <c r="J10" s="524"/>
      <c r="K10" s="524"/>
      <c r="L10" s="524"/>
      <c r="M10" s="524"/>
      <c r="N10" s="524"/>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row>
    <row r="11" spans="1:210" ht="15.75" thickBot="1" x14ac:dyDescent="0.35">
      <c r="F11" s="149"/>
      <c r="G11" s="2"/>
      <c r="H11" s="2"/>
      <c r="I11" s="2"/>
      <c r="J11" s="2"/>
      <c r="K11" s="2"/>
      <c r="L11" s="2"/>
      <c r="M11" s="2"/>
      <c r="N11" s="150"/>
    </row>
    <row r="12" spans="1:210" s="3" customFormat="1" ht="15" customHeight="1" x14ac:dyDescent="0.3">
      <c r="A12" s="546" t="s">
        <v>30</v>
      </c>
      <c r="B12" s="547"/>
      <c r="C12" s="547"/>
      <c r="D12" s="547"/>
      <c r="E12" s="547"/>
      <c r="F12" s="551"/>
      <c r="G12" s="578" t="s">
        <v>3</v>
      </c>
      <c r="H12" s="550"/>
      <c r="I12" s="542" t="s">
        <v>16</v>
      </c>
      <c r="J12" s="533" t="s">
        <v>15</v>
      </c>
      <c r="K12" s="581" t="s">
        <v>126</v>
      </c>
      <c r="L12" s="544" t="s">
        <v>24</v>
      </c>
      <c r="M12" s="533" t="s">
        <v>25</v>
      </c>
      <c r="N12" s="584" t="s">
        <v>21</v>
      </c>
    </row>
    <row r="13" spans="1:210" s="156" customFormat="1" ht="45.75" thickBot="1" x14ac:dyDescent="0.25">
      <c r="A13" s="151" t="s">
        <v>20</v>
      </c>
      <c r="B13" s="152" t="s">
        <v>28</v>
      </c>
      <c r="C13" s="152" t="s">
        <v>29</v>
      </c>
      <c r="D13" s="152" t="s">
        <v>26</v>
      </c>
      <c r="E13" s="153" t="s">
        <v>27</v>
      </c>
      <c r="F13" s="154" t="s">
        <v>2</v>
      </c>
      <c r="G13" s="155" t="s">
        <v>127</v>
      </c>
      <c r="H13" s="155" t="s">
        <v>128</v>
      </c>
      <c r="I13" s="579"/>
      <c r="J13" s="580"/>
      <c r="K13" s="582"/>
      <c r="L13" s="583"/>
      <c r="M13" s="580"/>
      <c r="N13" s="585"/>
    </row>
    <row r="14" spans="1:210" s="3" customFormat="1" ht="90" x14ac:dyDescent="0.3">
      <c r="A14" s="565" t="s">
        <v>129</v>
      </c>
      <c r="B14" s="565" t="s">
        <v>130</v>
      </c>
      <c r="C14" s="565" t="s">
        <v>131</v>
      </c>
      <c r="D14" s="565" t="s">
        <v>132</v>
      </c>
      <c r="E14" s="565" t="s">
        <v>133</v>
      </c>
      <c r="F14" s="157" t="s">
        <v>134</v>
      </c>
      <c r="G14" s="158">
        <v>43945</v>
      </c>
      <c r="H14" s="158">
        <v>44195</v>
      </c>
      <c r="I14" s="95" t="s">
        <v>135</v>
      </c>
      <c r="J14" s="95">
        <v>6</v>
      </c>
      <c r="K14" s="552">
        <f>SUM(J14:J18)</f>
        <v>23</v>
      </c>
      <c r="L14" s="95" t="s">
        <v>136</v>
      </c>
      <c r="M14" s="95" t="s">
        <v>137</v>
      </c>
      <c r="N14" s="159">
        <v>32370000</v>
      </c>
    </row>
    <row r="15" spans="1:210" s="3" customFormat="1" ht="124.5" customHeight="1" x14ac:dyDescent="0.3">
      <c r="A15" s="518"/>
      <c r="B15" s="518"/>
      <c r="C15" s="518"/>
      <c r="D15" s="518"/>
      <c r="E15" s="518"/>
      <c r="F15" s="71" t="s">
        <v>138</v>
      </c>
      <c r="G15" s="160">
        <v>43864</v>
      </c>
      <c r="H15" s="160">
        <v>44183</v>
      </c>
      <c r="I15" s="24" t="s">
        <v>135</v>
      </c>
      <c r="J15" s="24">
        <v>6</v>
      </c>
      <c r="K15" s="553"/>
      <c r="L15" s="24" t="s">
        <v>139</v>
      </c>
      <c r="M15" s="24" t="s">
        <v>140</v>
      </c>
      <c r="N15" s="19">
        <v>36000000</v>
      </c>
    </row>
    <row r="16" spans="1:210" s="3" customFormat="1" ht="124.5" customHeight="1" x14ac:dyDescent="0.3">
      <c r="A16" s="518"/>
      <c r="B16" s="518"/>
      <c r="C16" s="518"/>
      <c r="D16" s="518"/>
      <c r="E16" s="518"/>
      <c r="F16" s="71" t="s">
        <v>141</v>
      </c>
      <c r="G16" s="160">
        <v>43864</v>
      </c>
      <c r="H16" s="160">
        <v>44012</v>
      </c>
      <c r="I16" s="24" t="s">
        <v>142</v>
      </c>
      <c r="J16" s="24">
        <v>3</v>
      </c>
      <c r="K16" s="553"/>
      <c r="L16" s="95" t="s">
        <v>136</v>
      </c>
      <c r="M16" s="95" t="s">
        <v>137</v>
      </c>
      <c r="N16" s="161">
        <v>20702900</v>
      </c>
    </row>
    <row r="17" spans="1:15" s="3" customFormat="1" ht="124.5" customHeight="1" x14ac:dyDescent="0.3">
      <c r="A17" s="518"/>
      <c r="B17" s="518"/>
      <c r="C17" s="518"/>
      <c r="D17" s="518"/>
      <c r="E17" s="518"/>
      <c r="F17" s="71" t="s">
        <v>143</v>
      </c>
      <c r="G17" s="160">
        <v>43837</v>
      </c>
      <c r="H17" s="160">
        <v>43883</v>
      </c>
      <c r="I17" s="24" t="s">
        <v>142</v>
      </c>
      <c r="J17" s="24">
        <v>5</v>
      </c>
      <c r="K17" s="553"/>
      <c r="L17" s="95"/>
      <c r="M17" s="95"/>
      <c r="N17" s="162">
        <v>2500000</v>
      </c>
    </row>
    <row r="18" spans="1:15" s="3" customFormat="1" x14ac:dyDescent="0.3">
      <c r="A18" s="518"/>
      <c r="B18" s="518"/>
      <c r="C18" s="518"/>
      <c r="D18" s="518"/>
      <c r="E18" s="518"/>
      <c r="F18" s="71" t="s">
        <v>144</v>
      </c>
      <c r="G18" s="160">
        <v>44083</v>
      </c>
      <c r="H18" s="160">
        <v>44084</v>
      </c>
      <c r="I18" s="24" t="s">
        <v>145</v>
      </c>
      <c r="J18" s="24">
        <v>3</v>
      </c>
      <c r="K18" s="565"/>
      <c r="L18" s="24"/>
      <c r="M18" s="24"/>
      <c r="N18" s="162">
        <v>3000000</v>
      </c>
    </row>
    <row r="19" spans="1:15" s="20" customFormat="1" x14ac:dyDescent="0.3">
      <c r="A19" s="518"/>
      <c r="B19" s="518"/>
      <c r="C19" s="30"/>
      <c r="D19" s="30"/>
      <c r="E19" s="30"/>
      <c r="F19" s="31"/>
      <c r="G19" s="163"/>
      <c r="H19" s="163"/>
      <c r="I19" s="30"/>
      <c r="J19" s="30"/>
      <c r="K19" s="30"/>
      <c r="L19" s="30"/>
      <c r="M19" s="30"/>
      <c r="N19" s="164"/>
    </row>
    <row r="20" spans="1:15" s="3" customFormat="1" ht="60" x14ac:dyDescent="0.3">
      <c r="A20" s="518"/>
      <c r="B20" s="518"/>
      <c r="C20" s="596" t="s">
        <v>146</v>
      </c>
      <c r="D20" s="586" t="s">
        <v>147</v>
      </c>
      <c r="E20" s="165" t="s">
        <v>148</v>
      </c>
      <c r="F20" s="71"/>
      <c r="G20" s="160"/>
      <c r="H20" s="160"/>
      <c r="I20" s="24"/>
      <c r="J20" s="24"/>
      <c r="K20" s="568">
        <v>35</v>
      </c>
      <c r="L20" s="24" t="s">
        <v>149</v>
      </c>
      <c r="M20" s="24" t="s">
        <v>150</v>
      </c>
      <c r="N20" s="161">
        <v>0</v>
      </c>
    </row>
    <row r="21" spans="1:15" s="3" customFormat="1" ht="45" x14ac:dyDescent="0.3">
      <c r="A21" s="518"/>
      <c r="B21" s="518"/>
      <c r="C21" s="596"/>
      <c r="D21" s="586"/>
      <c r="E21" s="165" t="s">
        <v>151</v>
      </c>
      <c r="F21" s="71" t="s">
        <v>152</v>
      </c>
      <c r="G21" s="160">
        <v>43891</v>
      </c>
      <c r="H21" s="160">
        <v>44012</v>
      </c>
      <c r="I21" s="24" t="s">
        <v>153</v>
      </c>
      <c r="J21" s="24">
        <v>5</v>
      </c>
      <c r="K21" s="553"/>
      <c r="L21" s="24" t="s">
        <v>154</v>
      </c>
      <c r="M21" s="24" t="s">
        <v>154</v>
      </c>
      <c r="N21" s="161">
        <v>8000000</v>
      </c>
    </row>
    <row r="22" spans="1:15" s="3" customFormat="1" ht="90" x14ac:dyDescent="0.3">
      <c r="A22" s="518"/>
      <c r="B22" s="518"/>
      <c r="C22" s="596"/>
      <c r="D22" s="586"/>
      <c r="E22" s="166" t="s">
        <v>155</v>
      </c>
      <c r="F22" s="166" t="s">
        <v>156</v>
      </c>
      <c r="G22" s="160">
        <v>43837</v>
      </c>
      <c r="H22" s="160">
        <v>44127</v>
      </c>
      <c r="I22" s="24" t="s">
        <v>157</v>
      </c>
      <c r="J22" s="24">
        <v>6</v>
      </c>
      <c r="K22" s="553"/>
      <c r="L22" s="92" t="s">
        <v>158</v>
      </c>
      <c r="M22" s="92" t="s">
        <v>159</v>
      </c>
      <c r="N22" s="161"/>
    </row>
    <row r="23" spans="1:15" s="3" customFormat="1" ht="60" x14ac:dyDescent="0.3">
      <c r="A23" s="518"/>
      <c r="B23" s="518"/>
      <c r="C23" s="596"/>
      <c r="D23" s="586"/>
      <c r="E23" s="165" t="s">
        <v>160</v>
      </c>
      <c r="F23" s="71" t="s">
        <v>161</v>
      </c>
      <c r="G23" s="160">
        <v>43589</v>
      </c>
      <c r="H23" s="160">
        <v>44195</v>
      </c>
      <c r="I23" s="24" t="s">
        <v>162</v>
      </c>
      <c r="J23" s="24">
        <v>5</v>
      </c>
      <c r="K23" s="565"/>
      <c r="L23" s="24" t="s">
        <v>163</v>
      </c>
      <c r="M23" s="24" t="s">
        <v>163</v>
      </c>
      <c r="N23" s="161">
        <v>50000000</v>
      </c>
    </row>
    <row r="24" spans="1:15" s="20" customFormat="1" x14ac:dyDescent="0.3">
      <c r="A24" s="518"/>
      <c r="B24" s="518"/>
      <c r="C24" s="30"/>
      <c r="D24" s="30"/>
      <c r="E24" s="30"/>
      <c r="F24" s="31"/>
      <c r="G24" s="163"/>
      <c r="H24" s="163"/>
      <c r="I24" s="30"/>
      <c r="J24" s="30"/>
      <c r="K24" s="30"/>
      <c r="L24" s="30"/>
      <c r="M24" s="30"/>
      <c r="N24" s="164"/>
    </row>
    <row r="25" spans="1:15" s="3" customFormat="1" ht="45" x14ac:dyDescent="0.3">
      <c r="A25" s="518"/>
      <c r="B25" s="518"/>
      <c r="C25" s="596" t="s">
        <v>164</v>
      </c>
      <c r="D25" s="586" t="s">
        <v>165</v>
      </c>
      <c r="E25" s="165" t="s">
        <v>166</v>
      </c>
      <c r="F25" s="71"/>
      <c r="G25" s="160"/>
      <c r="H25" s="160"/>
      <c r="I25" s="24"/>
      <c r="J25" s="24"/>
      <c r="K25" s="568">
        <f>SUM(J26:J33)</f>
        <v>38</v>
      </c>
      <c r="L25" s="24" t="s">
        <v>167</v>
      </c>
      <c r="M25" s="24" t="s">
        <v>168</v>
      </c>
      <c r="N25" s="161"/>
    </row>
    <row r="26" spans="1:15" s="3" customFormat="1" ht="60" x14ac:dyDescent="0.3">
      <c r="A26" s="518"/>
      <c r="B26" s="518"/>
      <c r="C26" s="596"/>
      <c r="D26" s="586"/>
      <c r="E26" s="586" t="s">
        <v>169</v>
      </c>
      <c r="F26" s="167" t="s">
        <v>170</v>
      </c>
      <c r="G26" s="160">
        <v>43837</v>
      </c>
      <c r="H26" s="160">
        <v>44162</v>
      </c>
      <c r="I26" s="24" t="s">
        <v>171</v>
      </c>
      <c r="J26" s="24">
        <v>6</v>
      </c>
      <c r="K26" s="553"/>
      <c r="L26" s="587" t="s">
        <v>172</v>
      </c>
      <c r="M26" s="587" t="s">
        <v>173</v>
      </c>
      <c r="N26" s="161">
        <v>15000000</v>
      </c>
    </row>
    <row r="27" spans="1:15" s="3" customFormat="1" ht="30" x14ac:dyDescent="0.3">
      <c r="A27" s="518"/>
      <c r="B27" s="518"/>
      <c r="C27" s="596"/>
      <c r="D27" s="586"/>
      <c r="E27" s="586"/>
      <c r="F27" s="71" t="s">
        <v>174</v>
      </c>
      <c r="G27" s="160">
        <v>43837</v>
      </c>
      <c r="H27" s="160">
        <v>44162</v>
      </c>
      <c r="I27" s="24" t="s">
        <v>175</v>
      </c>
      <c r="J27" s="24">
        <v>3</v>
      </c>
      <c r="K27" s="553"/>
      <c r="L27" s="588"/>
      <c r="M27" s="588"/>
      <c r="N27" s="161"/>
    </row>
    <row r="28" spans="1:15" ht="30" x14ac:dyDescent="0.3">
      <c r="A28" s="518"/>
      <c r="B28" s="518"/>
      <c r="C28" s="596"/>
      <c r="D28" s="586"/>
      <c r="E28" s="586"/>
      <c r="F28" s="16" t="s">
        <v>176</v>
      </c>
      <c r="G28" s="160">
        <v>43837</v>
      </c>
      <c r="H28" s="160">
        <v>44162</v>
      </c>
      <c r="I28" s="24" t="s">
        <v>177</v>
      </c>
      <c r="J28" s="24">
        <v>5</v>
      </c>
      <c r="K28" s="553"/>
      <c r="L28" s="588"/>
      <c r="M28" s="588"/>
      <c r="N28" s="161">
        <v>15000000</v>
      </c>
      <c r="O28" s="3"/>
    </row>
    <row r="29" spans="1:15" ht="54.75" customHeight="1" x14ac:dyDescent="0.3">
      <c r="A29" s="518"/>
      <c r="B29" s="518"/>
      <c r="C29" s="596"/>
      <c r="D29" s="586"/>
      <c r="E29" s="586"/>
      <c r="F29" s="16" t="s">
        <v>178</v>
      </c>
      <c r="G29" s="160">
        <v>43837</v>
      </c>
      <c r="H29" s="160">
        <v>44162</v>
      </c>
      <c r="I29" s="24" t="s">
        <v>177</v>
      </c>
      <c r="J29" s="24">
        <v>5</v>
      </c>
      <c r="K29" s="553"/>
      <c r="L29" s="589"/>
      <c r="M29" s="589"/>
      <c r="N29" s="161">
        <v>36427100</v>
      </c>
      <c r="O29" s="3"/>
    </row>
    <row r="30" spans="1:15" ht="54.75" customHeight="1" x14ac:dyDescent="0.3">
      <c r="A30" s="518"/>
      <c r="B30" s="518"/>
      <c r="C30" s="596"/>
      <c r="D30" s="586"/>
      <c r="E30" s="166"/>
      <c r="F30" s="16" t="s">
        <v>179</v>
      </c>
      <c r="G30" s="160">
        <v>43837</v>
      </c>
      <c r="H30" s="160">
        <v>44162</v>
      </c>
      <c r="I30" s="24" t="s">
        <v>180</v>
      </c>
      <c r="J30" s="24">
        <v>3</v>
      </c>
      <c r="K30" s="553"/>
      <c r="L30" s="168"/>
      <c r="M30" s="168"/>
      <c r="N30" s="161">
        <v>20000000</v>
      </c>
      <c r="O30" s="3"/>
    </row>
    <row r="31" spans="1:15" ht="45" x14ac:dyDescent="0.3">
      <c r="A31" s="518"/>
      <c r="B31" s="518"/>
      <c r="C31" s="596"/>
      <c r="D31" s="586"/>
      <c r="E31" s="587" t="s">
        <v>181</v>
      </c>
      <c r="F31" s="71" t="s">
        <v>182</v>
      </c>
      <c r="G31" s="160">
        <v>43885</v>
      </c>
      <c r="H31" s="160">
        <v>44183</v>
      </c>
      <c r="I31" s="24" t="s">
        <v>135</v>
      </c>
      <c r="J31" s="24">
        <v>6</v>
      </c>
      <c r="K31" s="553"/>
      <c r="L31" s="568" t="s">
        <v>183</v>
      </c>
      <c r="M31" s="568" t="s">
        <v>184</v>
      </c>
      <c r="N31" s="161">
        <v>96000000</v>
      </c>
    </row>
    <row r="32" spans="1:15" ht="60" x14ac:dyDescent="0.3">
      <c r="A32" s="518"/>
      <c r="B32" s="518"/>
      <c r="C32" s="596"/>
      <c r="D32" s="586"/>
      <c r="E32" s="588"/>
      <c r="F32" s="167" t="s">
        <v>185</v>
      </c>
      <c r="G32" s="160">
        <v>43837</v>
      </c>
      <c r="H32" s="160">
        <v>44183</v>
      </c>
      <c r="I32" s="24" t="s">
        <v>186</v>
      </c>
      <c r="J32" s="24">
        <v>6</v>
      </c>
      <c r="K32" s="553"/>
      <c r="L32" s="553"/>
      <c r="M32" s="553"/>
      <c r="N32" s="161"/>
    </row>
    <row r="33" spans="1:17" ht="60" x14ac:dyDescent="0.3">
      <c r="A33" s="518"/>
      <c r="B33" s="518"/>
      <c r="C33" s="596"/>
      <c r="D33" s="586"/>
      <c r="E33" s="589"/>
      <c r="F33" s="167" t="s">
        <v>187</v>
      </c>
      <c r="G33" s="160">
        <v>43837</v>
      </c>
      <c r="H33" s="160">
        <v>43883</v>
      </c>
      <c r="I33" s="24" t="s">
        <v>142</v>
      </c>
      <c r="J33" s="24">
        <v>4</v>
      </c>
      <c r="K33" s="553"/>
      <c r="L33" s="565"/>
      <c r="M33" s="565"/>
      <c r="N33" s="161"/>
    </row>
    <row r="34" spans="1:17" s="173" customFormat="1" ht="17.25" x14ac:dyDescent="0.3">
      <c r="A34" s="518"/>
      <c r="B34" s="518"/>
      <c r="C34" s="169"/>
      <c r="D34" s="169"/>
      <c r="E34" s="169"/>
      <c r="F34" s="170"/>
      <c r="G34" s="171"/>
      <c r="H34" s="171"/>
      <c r="I34" s="30"/>
      <c r="J34" s="32"/>
      <c r="K34" s="32"/>
      <c r="L34" s="32"/>
      <c r="M34" s="32"/>
      <c r="N34" s="172"/>
    </row>
    <row r="35" spans="1:17" ht="60" x14ac:dyDescent="0.3">
      <c r="A35" s="518"/>
      <c r="B35" s="518"/>
      <c r="C35" s="590" t="s">
        <v>188</v>
      </c>
      <c r="D35" s="166" t="s">
        <v>189</v>
      </c>
      <c r="E35" s="174" t="s">
        <v>190</v>
      </c>
      <c r="F35" s="175" t="s">
        <v>191</v>
      </c>
      <c r="G35" s="160">
        <v>43837</v>
      </c>
      <c r="H35" s="160">
        <v>44162</v>
      </c>
      <c r="I35" s="24" t="s">
        <v>192</v>
      </c>
      <c r="J35" s="176">
        <v>4</v>
      </c>
      <c r="K35" s="592">
        <f>SUM(J35:J36)</f>
        <v>4</v>
      </c>
      <c r="L35" s="92" t="s">
        <v>193</v>
      </c>
      <c r="M35" s="92" t="s">
        <v>194</v>
      </c>
      <c r="N35" s="177">
        <v>5000000</v>
      </c>
    </row>
    <row r="36" spans="1:17" ht="60" x14ac:dyDescent="0.3">
      <c r="A36" s="518"/>
      <c r="B36" s="518"/>
      <c r="C36" s="591"/>
      <c r="D36" s="165" t="s">
        <v>189</v>
      </c>
      <c r="E36" s="178" t="s">
        <v>195</v>
      </c>
      <c r="F36" s="175"/>
      <c r="G36" s="160"/>
      <c r="H36" s="160"/>
      <c r="I36" s="24"/>
      <c r="J36" s="176"/>
      <c r="K36" s="593"/>
      <c r="L36" s="179" t="s">
        <v>196</v>
      </c>
      <c r="M36" s="179" t="s">
        <v>197</v>
      </c>
      <c r="N36" s="180"/>
    </row>
    <row r="37" spans="1:17" x14ac:dyDescent="0.3">
      <c r="A37" s="594" t="s">
        <v>4</v>
      </c>
      <c r="B37" s="595"/>
      <c r="C37" s="521"/>
      <c r="D37" s="522"/>
      <c r="E37" s="522"/>
      <c r="F37" s="522"/>
      <c r="G37" s="522"/>
      <c r="H37" s="522"/>
      <c r="I37" s="526"/>
      <c r="J37" s="181">
        <f>SUM(J14:J36)</f>
        <v>81</v>
      </c>
      <c r="K37" s="182">
        <f>SUM(K14:K36)</f>
        <v>100</v>
      </c>
      <c r="L37" s="521"/>
      <c r="M37" s="526"/>
      <c r="N37" s="183">
        <f>SUM(N14:N36)</f>
        <v>340000000</v>
      </c>
      <c r="O37" s="184"/>
      <c r="P37" s="185"/>
      <c r="Q37" s="185"/>
    </row>
    <row r="38" spans="1:17" x14ac:dyDescent="0.3">
      <c r="A38" s="186"/>
      <c r="B38" s="186"/>
      <c r="C38" s="187"/>
      <c r="D38" s="187"/>
      <c r="E38" s="187"/>
      <c r="F38" s="27"/>
      <c r="G38" s="187"/>
      <c r="H38" s="187"/>
      <c r="I38" s="187"/>
      <c r="J38" s="188"/>
      <c r="K38" s="188"/>
      <c r="L38" s="187"/>
      <c r="M38" s="187"/>
      <c r="N38" s="189"/>
    </row>
    <row r="39" spans="1:17" x14ac:dyDescent="0.3">
      <c r="A39" s="186"/>
      <c r="B39" s="186"/>
      <c r="C39" s="187"/>
      <c r="D39" s="187"/>
      <c r="E39" s="187"/>
      <c r="F39" s="27"/>
      <c r="G39" s="187"/>
      <c r="H39" s="187"/>
      <c r="I39" s="187"/>
      <c r="J39" s="188"/>
      <c r="K39" s="188"/>
      <c r="L39" s="187"/>
      <c r="M39" s="187"/>
      <c r="N39" s="189"/>
    </row>
    <row r="40" spans="1:17" x14ac:dyDescent="0.3">
      <c r="A40" s="186"/>
      <c r="B40" s="186"/>
      <c r="C40" s="187"/>
      <c r="D40" s="187"/>
      <c r="E40" s="187"/>
      <c r="F40" s="27"/>
      <c r="G40" s="187"/>
      <c r="H40" s="187"/>
      <c r="I40" s="187"/>
      <c r="J40" s="188"/>
      <c r="K40" s="188"/>
      <c r="L40" s="187"/>
      <c r="M40" s="187"/>
      <c r="N40" s="189"/>
    </row>
    <row r="42" spans="1:17" ht="17.25" x14ac:dyDescent="0.3">
      <c r="A42" s="8" t="s">
        <v>7</v>
      </c>
      <c r="B42" s="8"/>
      <c r="C42" s="8"/>
      <c r="D42" s="8"/>
      <c r="E42" s="8"/>
      <c r="F42" s="191"/>
      <c r="G42" s="8" t="s">
        <v>17</v>
      </c>
      <c r="H42" s="8"/>
      <c r="I42" s="8"/>
      <c r="J42" s="8"/>
      <c r="K42" s="8"/>
      <c r="L42" s="8"/>
      <c r="M42" s="8"/>
      <c r="N42" s="192"/>
    </row>
    <row r="45" spans="1:17" x14ac:dyDescent="0.3">
      <c r="A45" s="1" t="s">
        <v>907</v>
      </c>
      <c r="F45" s="1"/>
      <c r="M45" s="4"/>
      <c r="N45" s="3"/>
      <c r="O45" s="3"/>
    </row>
  </sheetData>
  <mergeCells count="51">
    <mergeCell ref="C35:C36"/>
    <mergeCell ref="K35:K36"/>
    <mergeCell ref="A37:B37"/>
    <mergeCell ref="C37:I37"/>
    <mergeCell ref="L37:M37"/>
    <mergeCell ref="A14:A36"/>
    <mergeCell ref="B14:B36"/>
    <mergeCell ref="C14:C18"/>
    <mergeCell ref="D14:D18"/>
    <mergeCell ref="E14:E18"/>
    <mergeCell ref="K14:K18"/>
    <mergeCell ref="C20:C23"/>
    <mergeCell ref="D20:D23"/>
    <mergeCell ref="K20:K23"/>
    <mergeCell ref="C25:C33"/>
    <mergeCell ref="D25:D33"/>
    <mergeCell ref="K25:K33"/>
    <mergeCell ref="E26:E29"/>
    <mergeCell ref="L26:L29"/>
    <mergeCell ref="M26:M29"/>
    <mergeCell ref="E31:E33"/>
    <mergeCell ref="L31:L33"/>
    <mergeCell ref="M31:M33"/>
    <mergeCell ref="A10:F10"/>
    <mergeCell ref="G10:N10"/>
    <mergeCell ref="A12:F12"/>
    <mergeCell ref="G12:H12"/>
    <mergeCell ref="I12:I13"/>
    <mergeCell ref="J12:J13"/>
    <mergeCell ref="K12:K13"/>
    <mergeCell ref="L12:L13"/>
    <mergeCell ref="M12:M13"/>
    <mergeCell ref="N12:N13"/>
    <mergeCell ref="A7:F7"/>
    <mergeCell ref="G7:N7"/>
    <mergeCell ref="A8:F8"/>
    <mergeCell ref="G8:N8"/>
    <mergeCell ref="A9:F9"/>
    <mergeCell ref="G9:N9"/>
    <mergeCell ref="A4:F4"/>
    <mergeCell ref="G4:H4"/>
    <mergeCell ref="I4:L4"/>
    <mergeCell ref="M4:N4"/>
    <mergeCell ref="A6:F6"/>
    <mergeCell ref="G6:N6"/>
    <mergeCell ref="A1:N1"/>
    <mergeCell ref="A2:N2"/>
    <mergeCell ref="A3:F3"/>
    <mergeCell ref="G3:H3"/>
    <mergeCell ref="I3:L3"/>
    <mergeCell ref="M3:N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45"/>
  <sheetViews>
    <sheetView topLeftCell="A40" workbookViewId="0">
      <selection activeCell="A45" sqref="A45:IV45"/>
    </sheetView>
  </sheetViews>
  <sheetFormatPr baseColWidth="10" defaultRowHeight="15" x14ac:dyDescent="0.3"/>
  <cols>
    <col min="1" max="5" width="17.28515625" style="1" customWidth="1"/>
    <col min="6" max="6" width="49.42578125" style="1" customWidth="1"/>
    <col min="7" max="7" width="16.7109375" style="1" customWidth="1"/>
    <col min="8" max="8" width="17" style="1" customWidth="1"/>
    <col min="9" max="9" width="25.140625" style="1" customWidth="1"/>
    <col min="10" max="10" width="13.5703125" style="1" customWidth="1"/>
    <col min="11" max="11" width="16.5703125" style="1" customWidth="1"/>
    <col min="12" max="12" width="13.28515625" style="1" customWidth="1"/>
    <col min="13" max="13" width="17.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2"/>
      <c r="K5" s="2"/>
      <c r="L5" s="2"/>
      <c r="M5" s="6"/>
    </row>
    <row r="6" spans="1:212" s="3" customFormat="1" ht="24.75" customHeight="1" x14ac:dyDescent="0.3">
      <c r="A6" s="512" t="s">
        <v>5</v>
      </c>
      <c r="B6" s="512"/>
      <c r="C6" s="512"/>
      <c r="D6" s="512"/>
      <c r="E6" s="512"/>
      <c r="F6" s="512"/>
      <c r="G6" s="523" t="s">
        <v>198</v>
      </c>
      <c r="H6" s="524"/>
      <c r="I6" s="524"/>
      <c r="J6" s="524"/>
      <c r="K6" s="524"/>
      <c r="L6" s="524"/>
      <c r="M6" s="524"/>
    </row>
    <row r="7" spans="1:212" s="3" customFormat="1" ht="24" customHeight="1" x14ac:dyDescent="0.3">
      <c r="A7" s="512" t="s">
        <v>1</v>
      </c>
      <c r="B7" s="512"/>
      <c r="C7" s="512"/>
      <c r="D7" s="512"/>
      <c r="E7" s="512"/>
      <c r="F7" s="512"/>
      <c r="G7" s="523" t="s">
        <v>199</v>
      </c>
      <c r="H7" s="524"/>
      <c r="I7" s="524"/>
      <c r="J7" s="524"/>
      <c r="K7" s="524"/>
      <c r="L7" s="524"/>
      <c r="M7" s="524"/>
    </row>
    <row r="8" spans="1:212" s="3" customFormat="1" ht="27" customHeight="1" x14ac:dyDescent="0.3">
      <c r="A8" s="512" t="s">
        <v>0</v>
      </c>
      <c r="B8" s="512"/>
      <c r="C8" s="512"/>
      <c r="D8" s="512"/>
      <c r="E8" s="512"/>
      <c r="F8" s="512"/>
      <c r="G8" s="523" t="s">
        <v>200</v>
      </c>
      <c r="H8" s="524"/>
      <c r="I8" s="524"/>
      <c r="J8" s="524"/>
      <c r="K8" s="524"/>
      <c r="L8" s="524"/>
      <c r="M8" s="524"/>
    </row>
    <row r="9" spans="1:212" s="3" customFormat="1" ht="29.25" customHeight="1" x14ac:dyDescent="0.3">
      <c r="A9" s="512" t="s">
        <v>6</v>
      </c>
      <c r="B9" s="512"/>
      <c r="C9" s="512"/>
      <c r="D9" s="512"/>
      <c r="E9" s="512"/>
      <c r="F9" s="512"/>
      <c r="G9" s="523"/>
      <c r="H9" s="524"/>
      <c r="I9" s="524"/>
      <c r="J9" s="524"/>
      <c r="K9" s="524"/>
      <c r="L9" s="524"/>
      <c r="M9" s="524"/>
    </row>
    <row r="10" spans="1:212" s="3" customFormat="1" ht="26.25" customHeight="1" x14ac:dyDescent="0.3">
      <c r="A10" s="512" t="s">
        <v>13</v>
      </c>
      <c r="B10" s="512"/>
      <c r="C10" s="512"/>
      <c r="D10" s="512"/>
      <c r="E10" s="512"/>
      <c r="F10" s="512"/>
      <c r="G10" s="523" t="s">
        <v>201</v>
      </c>
      <c r="H10" s="524"/>
      <c r="I10" s="524"/>
      <c r="J10" s="524"/>
      <c r="K10" s="524"/>
      <c r="L10" s="524"/>
      <c r="M10" s="5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x14ac:dyDescent="0.3">
      <c r="F11" s="2"/>
      <c r="G11" s="2"/>
      <c r="H11" s="2"/>
      <c r="I11" s="2"/>
      <c r="J11" s="2"/>
      <c r="K11" s="2"/>
      <c r="L11" s="2"/>
      <c r="M11" s="6"/>
    </row>
    <row r="12" spans="1:212" s="3" customFormat="1" ht="24.75" customHeight="1" x14ac:dyDescent="0.3">
      <c r="A12" s="514" t="s">
        <v>30</v>
      </c>
      <c r="B12" s="514"/>
      <c r="C12" s="514"/>
      <c r="D12" s="514"/>
      <c r="E12" s="514"/>
      <c r="F12" s="514"/>
      <c r="G12" s="519" t="s">
        <v>3</v>
      </c>
      <c r="H12" s="519"/>
      <c r="I12" s="520" t="s">
        <v>16</v>
      </c>
      <c r="J12" s="520" t="s">
        <v>15</v>
      </c>
      <c r="K12" s="520" t="s">
        <v>24</v>
      </c>
      <c r="L12" s="520" t="s">
        <v>25</v>
      </c>
      <c r="M12" s="520" t="s">
        <v>21</v>
      </c>
    </row>
    <row r="13" spans="1:212" s="3" customFormat="1" ht="49.5" customHeight="1" x14ac:dyDescent="0.3">
      <c r="A13" s="28" t="s">
        <v>20</v>
      </c>
      <c r="B13" s="28" t="s">
        <v>28</v>
      </c>
      <c r="C13" s="28" t="s">
        <v>29</v>
      </c>
      <c r="D13" s="28" t="s">
        <v>26</v>
      </c>
      <c r="E13" s="28" t="s">
        <v>27</v>
      </c>
      <c r="F13" s="28" t="s">
        <v>2</v>
      </c>
      <c r="G13" s="28" t="s">
        <v>22</v>
      </c>
      <c r="H13" s="28" t="s">
        <v>23</v>
      </c>
      <c r="I13" s="520"/>
      <c r="J13" s="520"/>
      <c r="K13" s="520"/>
      <c r="L13" s="520"/>
      <c r="M13" s="520"/>
    </row>
    <row r="14" spans="1:212" s="3" customFormat="1" ht="88.5" customHeight="1" x14ac:dyDescent="0.3">
      <c r="A14" s="597" t="s">
        <v>35</v>
      </c>
      <c r="B14" s="597" t="s">
        <v>202</v>
      </c>
      <c r="C14" s="600" t="s">
        <v>203</v>
      </c>
      <c r="D14" s="600" t="s">
        <v>204</v>
      </c>
      <c r="E14" s="600" t="s">
        <v>205</v>
      </c>
      <c r="F14" s="601" t="s">
        <v>206</v>
      </c>
      <c r="G14" s="601"/>
      <c r="H14" s="601"/>
      <c r="I14" s="601"/>
      <c r="J14" s="601"/>
      <c r="K14" s="29" t="s">
        <v>207</v>
      </c>
      <c r="L14" s="29" t="s">
        <v>208</v>
      </c>
      <c r="M14" s="28"/>
    </row>
    <row r="15" spans="1:212" s="3" customFormat="1" ht="40.5" customHeight="1" x14ac:dyDescent="0.3">
      <c r="A15" s="598"/>
      <c r="B15" s="598"/>
      <c r="C15" s="600"/>
      <c r="D15" s="600"/>
      <c r="E15" s="600"/>
      <c r="F15" s="17" t="s">
        <v>209</v>
      </c>
      <c r="G15" s="193" t="s">
        <v>210</v>
      </c>
      <c r="H15" s="193" t="s">
        <v>211</v>
      </c>
      <c r="I15" s="29" t="s">
        <v>212</v>
      </c>
      <c r="J15" s="24">
        <v>6</v>
      </c>
      <c r="K15" s="29"/>
      <c r="L15" s="29"/>
      <c r="M15" s="24" t="s">
        <v>213</v>
      </c>
    </row>
    <row r="16" spans="1:212" s="3" customFormat="1" ht="41.25" x14ac:dyDescent="0.3">
      <c r="A16" s="598"/>
      <c r="B16" s="598"/>
      <c r="C16" s="600"/>
      <c r="D16" s="600"/>
      <c r="E16" s="600"/>
      <c r="F16" s="17" t="s">
        <v>214</v>
      </c>
      <c r="G16" s="193" t="s">
        <v>210</v>
      </c>
      <c r="H16" s="193" t="s">
        <v>211</v>
      </c>
      <c r="I16" s="194" t="s">
        <v>215</v>
      </c>
      <c r="J16" s="24">
        <v>5</v>
      </c>
      <c r="K16" s="29"/>
      <c r="L16" s="29"/>
      <c r="M16" s="24" t="s">
        <v>213</v>
      </c>
    </row>
    <row r="17" spans="1:13" s="3" customFormat="1" ht="40.5" x14ac:dyDescent="0.3">
      <c r="A17" s="598"/>
      <c r="B17" s="598"/>
      <c r="C17" s="600"/>
      <c r="D17" s="600"/>
      <c r="E17" s="600"/>
      <c r="F17" s="17" t="s">
        <v>216</v>
      </c>
      <c r="G17" s="193" t="s">
        <v>210</v>
      </c>
      <c r="H17" s="193" t="s">
        <v>217</v>
      </c>
      <c r="I17" s="194" t="s">
        <v>218</v>
      </c>
      <c r="J17" s="24">
        <v>5</v>
      </c>
      <c r="K17" s="29"/>
      <c r="L17" s="29"/>
      <c r="M17" s="24" t="s">
        <v>213</v>
      </c>
    </row>
    <row r="18" spans="1:13" s="3" customFormat="1" ht="40.5" x14ac:dyDescent="0.3">
      <c r="A18" s="598"/>
      <c r="B18" s="598"/>
      <c r="C18" s="600"/>
      <c r="D18" s="600"/>
      <c r="E18" s="600"/>
      <c r="F18" s="17" t="s">
        <v>219</v>
      </c>
      <c r="G18" s="193" t="s">
        <v>210</v>
      </c>
      <c r="H18" s="193" t="s">
        <v>217</v>
      </c>
      <c r="I18" s="194" t="s">
        <v>220</v>
      </c>
      <c r="J18" s="24">
        <v>5</v>
      </c>
      <c r="K18" s="29"/>
      <c r="L18" s="29"/>
      <c r="M18" s="24" t="s">
        <v>213</v>
      </c>
    </row>
    <row r="19" spans="1:13" s="3" customFormat="1" ht="31.5" customHeight="1" x14ac:dyDescent="0.3">
      <c r="A19" s="598"/>
      <c r="B19" s="598"/>
      <c r="C19" s="600"/>
      <c r="D19" s="600"/>
      <c r="E19" s="600"/>
      <c r="F19" s="195" t="s">
        <v>221</v>
      </c>
      <c r="G19" s="196" t="s">
        <v>210</v>
      </c>
      <c r="H19" s="196" t="s">
        <v>222</v>
      </c>
      <c r="I19" s="197" t="s">
        <v>223</v>
      </c>
      <c r="J19" s="198">
        <v>4</v>
      </c>
      <c r="K19" s="29"/>
      <c r="L19" s="29"/>
      <c r="M19" s="24" t="s">
        <v>213</v>
      </c>
    </row>
    <row r="20" spans="1:13" s="3" customFormat="1" ht="40.5" x14ac:dyDescent="0.3">
      <c r="A20" s="598"/>
      <c r="B20" s="598"/>
      <c r="C20" s="600"/>
      <c r="D20" s="600"/>
      <c r="E20" s="600"/>
      <c r="F20" s="17" t="s">
        <v>224</v>
      </c>
      <c r="G20" s="193" t="s">
        <v>210</v>
      </c>
      <c r="H20" s="193" t="s">
        <v>225</v>
      </c>
      <c r="I20" s="194" t="s">
        <v>226</v>
      </c>
      <c r="J20" s="24">
        <v>4</v>
      </c>
      <c r="K20" s="29"/>
      <c r="L20" s="29"/>
      <c r="M20" s="24" t="s">
        <v>213</v>
      </c>
    </row>
    <row r="21" spans="1:13" s="3" customFormat="1" ht="27.75" x14ac:dyDescent="0.3">
      <c r="A21" s="598"/>
      <c r="B21" s="598"/>
      <c r="C21" s="600"/>
      <c r="D21" s="600"/>
      <c r="E21" s="600"/>
      <c r="F21" s="17" t="s">
        <v>227</v>
      </c>
      <c r="G21" s="193" t="s">
        <v>210</v>
      </c>
      <c r="H21" s="193" t="s">
        <v>217</v>
      </c>
      <c r="I21" s="194" t="s">
        <v>228</v>
      </c>
      <c r="J21" s="24">
        <v>3</v>
      </c>
      <c r="K21" s="29"/>
      <c r="L21" s="29"/>
      <c r="M21" s="24" t="s">
        <v>213</v>
      </c>
    </row>
    <row r="22" spans="1:13" s="3" customFormat="1" ht="41.25" customHeight="1" x14ac:dyDescent="0.3">
      <c r="A22" s="598"/>
      <c r="B22" s="598"/>
      <c r="C22" s="600"/>
      <c r="D22" s="600"/>
      <c r="E22" s="600"/>
      <c r="F22" s="17" t="s">
        <v>229</v>
      </c>
      <c r="G22" s="193" t="s">
        <v>210</v>
      </c>
      <c r="H22" s="193" t="s">
        <v>217</v>
      </c>
      <c r="I22" s="194" t="s">
        <v>230</v>
      </c>
      <c r="J22" s="24">
        <v>4</v>
      </c>
      <c r="K22" s="29"/>
      <c r="L22" s="29"/>
      <c r="M22" s="24" t="s">
        <v>213</v>
      </c>
    </row>
    <row r="23" spans="1:13" s="3" customFormat="1" ht="22.5" customHeight="1" x14ac:dyDescent="0.3">
      <c r="A23" s="598"/>
      <c r="B23" s="598"/>
      <c r="C23" s="600"/>
      <c r="D23" s="600"/>
      <c r="E23" s="600"/>
      <c r="F23" s="602" t="s">
        <v>231</v>
      </c>
      <c r="G23" s="603"/>
      <c r="H23" s="603"/>
      <c r="I23" s="603"/>
      <c r="J23" s="604"/>
      <c r="K23" s="29"/>
      <c r="L23" s="29"/>
      <c r="M23" s="28"/>
    </row>
    <row r="24" spans="1:13" s="3" customFormat="1" ht="43.5" customHeight="1" x14ac:dyDescent="0.3">
      <c r="A24" s="598"/>
      <c r="B24" s="598"/>
      <c r="C24" s="600"/>
      <c r="D24" s="600"/>
      <c r="E24" s="600"/>
      <c r="F24" s="17" t="s">
        <v>232</v>
      </c>
      <c r="G24" s="193" t="s">
        <v>210</v>
      </c>
      <c r="H24" s="193" t="s">
        <v>217</v>
      </c>
      <c r="I24" s="194" t="s">
        <v>233</v>
      </c>
      <c r="J24" s="24">
        <v>5</v>
      </c>
      <c r="K24" s="29"/>
      <c r="L24" s="29"/>
      <c r="M24" s="199" t="s">
        <v>234</v>
      </c>
    </row>
    <row r="25" spans="1:13" s="3" customFormat="1" ht="32.25" customHeight="1" x14ac:dyDescent="0.3">
      <c r="A25" s="598"/>
      <c r="B25" s="598"/>
      <c r="C25" s="600"/>
      <c r="D25" s="600"/>
      <c r="E25" s="600"/>
      <c r="F25" s="17" t="s">
        <v>235</v>
      </c>
      <c r="G25" s="193" t="s">
        <v>236</v>
      </c>
      <c r="H25" s="193" t="s">
        <v>217</v>
      </c>
      <c r="I25" s="194" t="s">
        <v>237</v>
      </c>
      <c r="J25" s="24">
        <v>4</v>
      </c>
      <c r="K25" s="29"/>
      <c r="L25" s="29"/>
      <c r="M25" s="24" t="s">
        <v>213</v>
      </c>
    </row>
    <row r="26" spans="1:13" s="3" customFormat="1" ht="38.25" customHeight="1" x14ac:dyDescent="0.3">
      <c r="A26" s="598"/>
      <c r="B26" s="598"/>
      <c r="C26" s="600"/>
      <c r="D26" s="600"/>
      <c r="E26" s="600"/>
      <c r="F26" s="17" t="s">
        <v>238</v>
      </c>
      <c r="G26" s="193" t="s">
        <v>236</v>
      </c>
      <c r="H26" s="193" t="s">
        <v>217</v>
      </c>
      <c r="I26" s="194" t="s">
        <v>239</v>
      </c>
      <c r="J26" s="24">
        <v>4</v>
      </c>
      <c r="K26" s="29"/>
      <c r="L26" s="29"/>
      <c r="M26" s="24" t="s">
        <v>213</v>
      </c>
    </row>
    <row r="27" spans="1:13" s="3" customFormat="1" ht="50.25" customHeight="1" x14ac:dyDescent="0.3">
      <c r="A27" s="598"/>
      <c r="B27" s="598"/>
      <c r="C27" s="600"/>
      <c r="D27" s="600"/>
      <c r="E27" s="600"/>
      <c r="F27" s="17" t="s">
        <v>240</v>
      </c>
      <c r="G27" s="193" t="s">
        <v>236</v>
      </c>
      <c r="H27" s="193" t="s">
        <v>217</v>
      </c>
      <c r="I27" s="194" t="s">
        <v>239</v>
      </c>
      <c r="J27" s="29">
        <v>4</v>
      </c>
      <c r="K27" s="29"/>
      <c r="L27" s="29"/>
      <c r="M27" s="199" t="s">
        <v>234</v>
      </c>
    </row>
    <row r="28" spans="1:13" s="3" customFormat="1" ht="42.75" customHeight="1" x14ac:dyDescent="0.3">
      <c r="A28" s="598"/>
      <c r="B28" s="598"/>
      <c r="C28" s="600"/>
      <c r="D28" s="600"/>
      <c r="E28" s="600"/>
      <c r="F28" s="17" t="s">
        <v>241</v>
      </c>
      <c r="G28" s="193" t="s">
        <v>236</v>
      </c>
      <c r="H28" s="193" t="s">
        <v>217</v>
      </c>
      <c r="I28" s="194" t="s">
        <v>239</v>
      </c>
      <c r="J28" s="29">
        <v>4</v>
      </c>
      <c r="K28" s="29"/>
      <c r="L28" s="29"/>
      <c r="M28" s="24" t="s">
        <v>213</v>
      </c>
    </row>
    <row r="29" spans="1:13" s="3" customFormat="1" ht="56.25" customHeight="1" x14ac:dyDescent="0.3">
      <c r="A29" s="598"/>
      <c r="B29" s="598"/>
      <c r="C29" s="600"/>
      <c r="D29" s="600"/>
      <c r="E29" s="600"/>
      <c r="F29" s="17" t="s">
        <v>242</v>
      </c>
      <c r="G29" s="193" t="s">
        <v>236</v>
      </c>
      <c r="H29" s="193" t="s">
        <v>217</v>
      </c>
      <c r="I29" s="194" t="s">
        <v>239</v>
      </c>
      <c r="J29" s="29">
        <v>5</v>
      </c>
      <c r="K29" s="29"/>
      <c r="L29" s="29"/>
      <c r="M29" s="24" t="s">
        <v>213</v>
      </c>
    </row>
    <row r="30" spans="1:13" s="3" customFormat="1" ht="36" customHeight="1" x14ac:dyDescent="0.3">
      <c r="A30" s="598"/>
      <c r="B30" s="598"/>
      <c r="C30" s="600"/>
      <c r="D30" s="600"/>
      <c r="E30" s="600"/>
      <c r="F30" s="17" t="s">
        <v>243</v>
      </c>
      <c r="G30" s="193" t="s">
        <v>222</v>
      </c>
      <c r="H30" s="193" t="s">
        <v>244</v>
      </c>
      <c r="I30" s="194" t="s">
        <v>245</v>
      </c>
      <c r="J30" s="24">
        <v>4</v>
      </c>
      <c r="K30" s="29"/>
      <c r="L30" s="29"/>
      <c r="M30" s="24" t="s">
        <v>213</v>
      </c>
    </row>
    <row r="31" spans="1:13" s="3" customFormat="1" ht="39" customHeight="1" x14ac:dyDescent="0.3">
      <c r="A31" s="598"/>
      <c r="B31" s="598"/>
      <c r="C31" s="600"/>
      <c r="D31" s="600"/>
      <c r="E31" s="600"/>
      <c r="F31" s="200" t="s">
        <v>246</v>
      </c>
      <c r="G31" s="193" t="s">
        <v>210</v>
      </c>
      <c r="H31" s="193" t="s">
        <v>217</v>
      </c>
      <c r="I31" s="194" t="s">
        <v>247</v>
      </c>
      <c r="J31" s="24">
        <v>3</v>
      </c>
      <c r="K31" s="29"/>
      <c r="L31" s="29"/>
      <c r="M31" s="199" t="s">
        <v>234</v>
      </c>
    </row>
    <row r="32" spans="1:13" s="3" customFormat="1" ht="17.25" customHeight="1" x14ac:dyDescent="0.3">
      <c r="A32" s="598"/>
      <c r="B32" s="598"/>
      <c r="C32" s="600"/>
      <c r="D32" s="600"/>
      <c r="E32" s="600"/>
      <c r="F32" s="605" t="s">
        <v>248</v>
      </c>
      <c r="G32" s="606"/>
      <c r="H32" s="606"/>
      <c r="I32" s="606"/>
      <c r="J32" s="606"/>
      <c r="K32" s="606"/>
      <c r="L32" s="606"/>
      <c r="M32" s="607"/>
    </row>
    <row r="33" spans="1:17" s="3" customFormat="1" ht="42" customHeight="1" x14ac:dyDescent="0.3">
      <c r="A33" s="598"/>
      <c r="B33" s="598"/>
      <c r="C33" s="600"/>
      <c r="D33" s="600"/>
      <c r="E33" s="600"/>
      <c r="F33" s="201" t="s">
        <v>249</v>
      </c>
      <c r="G33" s="193" t="s">
        <v>236</v>
      </c>
      <c r="H33" s="193" t="s">
        <v>217</v>
      </c>
      <c r="I33" s="202" t="s">
        <v>250</v>
      </c>
      <c r="J33" s="203">
        <v>6</v>
      </c>
      <c r="K33" s="29"/>
      <c r="L33" s="29"/>
      <c r="M33" s="24" t="s">
        <v>213</v>
      </c>
    </row>
    <row r="34" spans="1:17" s="3" customFormat="1" ht="41.25" x14ac:dyDescent="0.3">
      <c r="A34" s="598"/>
      <c r="B34" s="598"/>
      <c r="C34" s="600"/>
      <c r="D34" s="600"/>
      <c r="E34" s="600"/>
      <c r="F34" s="204" t="s">
        <v>251</v>
      </c>
      <c r="G34" s="205" t="s">
        <v>236</v>
      </c>
      <c r="H34" s="205" t="s">
        <v>217</v>
      </c>
      <c r="I34" s="202" t="s">
        <v>250</v>
      </c>
      <c r="J34" s="206">
        <v>6</v>
      </c>
      <c r="K34" s="29"/>
      <c r="L34" s="29"/>
      <c r="M34" s="199" t="s">
        <v>234</v>
      </c>
    </row>
    <row r="35" spans="1:17" ht="51.75" customHeight="1" x14ac:dyDescent="0.3">
      <c r="A35" s="598"/>
      <c r="B35" s="598"/>
      <c r="C35" s="600"/>
      <c r="D35" s="600"/>
      <c r="E35" s="600"/>
      <c r="F35" s="207" t="s">
        <v>252</v>
      </c>
      <c r="G35" s="205" t="s">
        <v>236</v>
      </c>
      <c r="H35" s="205" t="s">
        <v>217</v>
      </c>
      <c r="I35" s="202" t="s">
        <v>239</v>
      </c>
      <c r="J35" s="203">
        <v>5</v>
      </c>
      <c r="K35" s="208"/>
      <c r="L35" s="208"/>
      <c r="M35" s="24" t="s">
        <v>213</v>
      </c>
      <c r="P35" s="3"/>
      <c r="Q35" s="3"/>
    </row>
    <row r="36" spans="1:17" ht="75.75" customHeight="1" x14ac:dyDescent="0.3">
      <c r="A36" s="598"/>
      <c r="B36" s="598"/>
      <c r="C36" s="600"/>
      <c r="D36" s="600"/>
      <c r="E36" s="600"/>
      <c r="F36" s="204" t="s">
        <v>253</v>
      </c>
      <c r="G36" s="205" t="s">
        <v>236</v>
      </c>
      <c r="H36" s="205" t="s">
        <v>217</v>
      </c>
      <c r="I36" s="202" t="s">
        <v>250</v>
      </c>
      <c r="J36" s="206">
        <v>5</v>
      </c>
      <c r="K36" s="208"/>
      <c r="L36" s="208"/>
      <c r="M36" s="24" t="s">
        <v>213</v>
      </c>
      <c r="P36" s="3"/>
      <c r="Q36" s="3"/>
    </row>
    <row r="37" spans="1:17" ht="78" customHeight="1" x14ac:dyDescent="0.3">
      <c r="A37" s="598"/>
      <c r="B37" s="598"/>
      <c r="C37" s="600"/>
      <c r="D37" s="600"/>
      <c r="E37" s="600"/>
      <c r="F37" s="207" t="s">
        <v>254</v>
      </c>
      <c r="G37" s="205" t="s">
        <v>210</v>
      </c>
      <c r="H37" s="205" t="s">
        <v>217</v>
      </c>
      <c r="I37" s="202" t="s">
        <v>239</v>
      </c>
      <c r="J37" s="209">
        <v>4</v>
      </c>
      <c r="K37" s="208"/>
      <c r="L37" s="208"/>
      <c r="M37" s="24" t="s">
        <v>213</v>
      </c>
      <c r="P37" s="3"/>
      <c r="Q37" s="3"/>
    </row>
    <row r="38" spans="1:17" ht="53.25" customHeight="1" x14ac:dyDescent="0.3">
      <c r="A38" s="599"/>
      <c r="B38" s="598"/>
      <c r="C38" s="600"/>
      <c r="D38" s="600"/>
      <c r="E38" s="600"/>
      <c r="F38" s="207" t="s">
        <v>255</v>
      </c>
      <c r="G38" s="205" t="s">
        <v>236</v>
      </c>
      <c r="H38" s="205" t="s">
        <v>217</v>
      </c>
      <c r="I38" s="202" t="s">
        <v>250</v>
      </c>
      <c r="J38" s="203">
        <v>5</v>
      </c>
      <c r="K38" s="208"/>
      <c r="L38" s="208"/>
      <c r="M38" s="24" t="s">
        <v>213</v>
      </c>
      <c r="P38" s="3"/>
      <c r="Q38" s="3"/>
    </row>
    <row r="39" spans="1:17" ht="26.25" customHeight="1" x14ac:dyDescent="0.3">
      <c r="A39" s="210" t="s">
        <v>4</v>
      </c>
      <c r="B39" s="210"/>
      <c r="C39" s="210"/>
      <c r="D39" s="210"/>
      <c r="E39" s="210"/>
      <c r="F39" s="210"/>
      <c r="G39" s="210"/>
      <c r="H39" s="210"/>
      <c r="I39" s="211"/>
      <c r="J39" s="212">
        <f>SUM(J14:J38)</f>
        <v>100</v>
      </c>
      <c r="K39" s="212"/>
      <c r="L39" s="212"/>
      <c r="M39" s="212">
        <f>SUM(M14:M38)</f>
        <v>0</v>
      </c>
    </row>
    <row r="40" spans="1:17" ht="21" customHeight="1" x14ac:dyDescent="0.3"/>
    <row r="41" spans="1:17" ht="21" customHeight="1" x14ac:dyDescent="0.3"/>
    <row r="42" spans="1:17" s="8" customFormat="1" ht="17.25" x14ac:dyDescent="0.3">
      <c r="A42" s="8" t="s">
        <v>7</v>
      </c>
      <c r="G42" s="8" t="s">
        <v>17</v>
      </c>
      <c r="M42" s="8" t="s">
        <v>14</v>
      </c>
    </row>
    <row r="45" spans="1:17" x14ac:dyDescent="0.3">
      <c r="A45" s="1" t="s">
        <v>907</v>
      </c>
    </row>
  </sheetData>
  <mergeCells count="35">
    <mergeCell ref="F14:J14"/>
    <mergeCell ref="F23:J23"/>
    <mergeCell ref="F32:M32"/>
    <mergeCell ref="A14:A38"/>
    <mergeCell ref="B14:B38"/>
    <mergeCell ref="C14:C38"/>
    <mergeCell ref="D14:D38"/>
    <mergeCell ref="E14:E38"/>
    <mergeCell ref="A7:F7"/>
    <mergeCell ref="G7:M7"/>
    <mergeCell ref="A8:F8"/>
    <mergeCell ref="G8:M8"/>
    <mergeCell ref="A9:F9"/>
    <mergeCell ref="G9:M9"/>
    <mergeCell ref="A10:F10"/>
    <mergeCell ref="G10:M10"/>
    <mergeCell ref="A12:F12"/>
    <mergeCell ref="G12:H12"/>
    <mergeCell ref="I12:I13"/>
    <mergeCell ref="J12:J13"/>
    <mergeCell ref="K12:K13"/>
    <mergeCell ref="L12:L13"/>
    <mergeCell ref="M12:M13"/>
    <mergeCell ref="A4:F4"/>
    <mergeCell ref="G4:H4"/>
    <mergeCell ref="I4:K4"/>
    <mergeCell ref="L4:M4"/>
    <mergeCell ref="A6:F6"/>
    <mergeCell ref="G6:M6"/>
    <mergeCell ref="A1:M1"/>
    <mergeCell ref="A2:M2"/>
    <mergeCell ref="A3:F3"/>
    <mergeCell ref="G3:H3"/>
    <mergeCell ref="I3:K3"/>
    <mergeCell ref="L3:M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35"/>
  <sheetViews>
    <sheetView topLeftCell="A25" workbookViewId="0">
      <selection activeCell="A35" sqref="A35:IV35"/>
    </sheetView>
  </sheetViews>
  <sheetFormatPr baseColWidth="10" defaultRowHeight="15" x14ac:dyDescent="0.3"/>
  <cols>
    <col min="1" max="5" width="17.28515625" style="1" customWidth="1"/>
    <col min="6" max="6" width="59.28515625" style="1" customWidth="1"/>
    <col min="7" max="7" width="21.7109375" style="1" customWidth="1"/>
    <col min="8" max="9" width="17.7109375" style="1" customWidth="1"/>
    <col min="10" max="10" width="13.5703125" style="1" customWidth="1"/>
    <col min="11" max="11" width="16.5703125" style="1" customWidth="1"/>
    <col min="12" max="12" width="13.28515625" style="1" customWidth="1"/>
    <col min="13" max="13" width="17.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2"/>
      <c r="K5" s="2"/>
      <c r="L5" s="2"/>
      <c r="M5" s="6"/>
    </row>
    <row r="6" spans="1:212" s="3" customFormat="1" ht="24.75" customHeight="1" x14ac:dyDescent="0.3">
      <c r="A6" s="512" t="s">
        <v>5</v>
      </c>
      <c r="B6" s="512"/>
      <c r="C6" s="512"/>
      <c r="D6" s="512"/>
      <c r="E6" s="512"/>
      <c r="F6" s="512"/>
      <c r="G6" s="523" t="s">
        <v>198</v>
      </c>
      <c r="H6" s="524"/>
      <c r="I6" s="524"/>
      <c r="J6" s="524"/>
      <c r="K6" s="524"/>
      <c r="L6" s="524"/>
      <c r="M6" s="524"/>
    </row>
    <row r="7" spans="1:212" s="3" customFormat="1" ht="24" customHeight="1" x14ac:dyDescent="0.3">
      <c r="A7" s="512" t="s">
        <v>1</v>
      </c>
      <c r="B7" s="512"/>
      <c r="C7" s="512"/>
      <c r="D7" s="512"/>
      <c r="E7" s="512"/>
      <c r="F7" s="512"/>
      <c r="G7" s="523" t="s">
        <v>256</v>
      </c>
      <c r="H7" s="524"/>
      <c r="I7" s="524"/>
      <c r="J7" s="524"/>
      <c r="K7" s="524"/>
      <c r="L7" s="524"/>
      <c r="M7" s="524"/>
    </row>
    <row r="8" spans="1:212" s="3" customFormat="1" ht="27" customHeight="1" x14ac:dyDescent="0.3">
      <c r="A8" s="512" t="s">
        <v>0</v>
      </c>
      <c r="B8" s="512"/>
      <c r="C8" s="512"/>
      <c r="D8" s="512"/>
      <c r="E8" s="512"/>
      <c r="F8" s="512"/>
      <c r="G8" s="523" t="s">
        <v>257</v>
      </c>
      <c r="H8" s="524"/>
      <c r="I8" s="524"/>
      <c r="J8" s="524"/>
      <c r="K8" s="524"/>
      <c r="L8" s="524"/>
      <c r="M8" s="524"/>
    </row>
    <row r="9" spans="1:212" s="3" customFormat="1" ht="29.25" customHeight="1" x14ac:dyDescent="0.3">
      <c r="A9" s="512" t="s">
        <v>6</v>
      </c>
      <c r="B9" s="512"/>
      <c r="C9" s="512"/>
      <c r="D9" s="512"/>
      <c r="E9" s="512"/>
      <c r="F9" s="512"/>
      <c r="G9" s="523"/>
      <c r="H9" s="524"/>
      <c r="I9" s="524"/>
      <c r="J9" s="524"/>
      <c r="K9" s="524"/>
      <c r="L9" s="524"/>
      <c r="M9" s="524"/>
    </row>
    <row r="10" spans="1:212" s="3" customFormat="1" ht="26.25" customHeight="1" x14ac:dyDescent="0.3">
      <c r="A10" s="512" t="s">
        <v>13</v>
      </c>
      <c r="B10" s="512"/>
      <c r="C10" s="512"/>
      <c r="D10" s="512"/>
      <c r="E10" s="512"/>
      <c r="F10" s="512"/>
      <c r="G10" s="523" t="s">
        <v>201</v>
      </c>
      <c r="H10" s="524"/>
      <c r="I10" s="524"/>
      <c r="J10" s="524"/>
      <c r="K10" s="524"/>
      <c r="L10" s="524"/>
      <c r="M10" s="5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2"/>
      <c r="K11" s="2"/>
      <c r="L11" s="2"/>
      <c r="M11" s="6"/>
    </row>
    <row r="12" spans="1:212" s="3" customFormat="1" ht="24.75" customHeight="1" x14ac:dyDescent="0.3">
      <c r="A12" s="546" t="s">
        <v>30</v>
      </c>
      <c r="B12" s="547"/>
      <c r="C12" s="547"/>
      <c r="D12" s="547"/>
      <c r="E12" s="547"/>
      <c r="F12" s="551"/>
      <c r="G12" s="550" t="s">
        <v>3</v>
      </c>
      <c r="H12" s="548"/>
      <c r="I12" s="542" t="s">
        <v>16</v>
      </c>
      <c r="J12" s="533" t="s">
        <v>15</v>
      </c>
      <c r="K12" s="544" t="s">
        <v>24</v>
      </c>
      <c r="L12" s="533" t="s">
        <v>25</v>
      </c>
      <c r="M12" s="544" t="s">
        <v>21</v>
      </c>
    </row>
    <row r="13" spans="1:212" s="3" customFormat="1" ht="49.5" customHeight="1" x14ac:dyDescent="0.3">
      <c r="A13" s="21" t="s">
        <v>20</v>
      </c>
      <c r="B13" s="22" t="s">
        <v>28</v>
      </c>
      <c r="C13" s="22" t="s">
        <v>29</v>
      </c>
      <c r="D13" s="22" t="s">
        <v>26</v>
      </c>
      <c r="E13" s="23" t="s">
        <v>27</v>
      </c>
      <c r="F13" s="18" t="s">
        <v>2</v>
      </c>
      <c r="G13" s="11" t="s">
        <v>22</v>
      </c>
      <c r="H13" s="12" t="s">
        <v>23</v>
      </c>
      <c r="I13" s="543"/>
      <c r="J13" s="534"/>
      <c r="K13" s="545"/>
      <c r="L13" s="534"/>
      <c r="M13" s="545"/>
    </row>
    <row r="14" spans="1:212" s="3" customFormat="1" ht="132" customHeight="1" x14ac:dyDescent="0.3">
      <c r="A14" s="19" t="s">
        <v>35</v>
      </c>
      <c r="B14" s="518" t="s">
        <v>202</v>
      </c>
      <c r="C14" s="518" t="s">
        <v>203</v>
      </c>
      <c r="D14" s="518" t="s">
        <v>258</v>
      </c>
      <c r="E14" s="518" t="s">
        <v>259</v>
      </c>
      <c r="F14" s="17" t="s">
        <v>260</v>
      </c>
      <c r="G14" s="71" t="s">
        <v>236</v>
      </c>
      <c r="H14" s="71" t="s">
        <v>217</v>
      </c>
      <c r="I14" s="15" t="s">
        <v>261</v>
      </c>
      <c r="J14" s="15">
        <v>10</v>
      </c>
      <c r="K14" s="525" t="s">
        <v>262</v>
      </c>
      <c r="L14" s="525" t="s">
        <v>263</v>
      </c>
      <c r="M14" s="28"/>
    </row>
    <row r="15" spans="1:212" s="3" customFormat="1" ht="143.25" customHeight="1" x14ac:dyDescent="0.3">
      <c r="A15" s="19" t="s">
        <v>35</v>
      </c>
      <c r="B15" s="518"/>
      <c r="C15" s="518"/>
      <c r="D15" s="518"/>
      <c r="E15" s="518"/>
      <c r="F15" s="17" t="s">
        <v>264</v>
      </c>
      <c r="G15" s="71" t="s">
        <v>236</v>
      </c>
      <c r="H15" s="71" t="s">
        <v>217</v>
      </c>
      <c r="I15" s="15" t="s">
        <v>265</v>
      </c>
      <c r="J15" s="15">
        <v>10</v>
      </c>
      <c r="K15" s="525"/>
      <c r="L15" s="525"/>
      <c r="M15" s="28"/>
    </row>
    <row r="16" spans="1:212" s="3" customFormat="1" ht="45" customHeight="1" x14ac:dyDescent="0.3">
      <c r="A16" s="19" t="s">
        <v>266</v>
      </c>
      <c r="B16" s="518"/>
      <c r="C16" s="518"/>
      <c r="D16" s="518"/>
      <c r="E16" s="518"/>
      <c r="F16" s="17" t="s">
        <v>267</v>
      </c>
      <c r="G16" s="71" t="s">
        <v>236</v>
      </c>
      <c r="H16" s="213" t="s">
        <v>268</v>
      </c>
      <c r="I16" s="15" t="s">
        <v>269</v>
      </c>
      <c r="J16" s="15">
        <v>15</v>
      </c>
      <c r="K16" s="525"/>
      <c r="L16" s="525"/>
      <c r="M16" s="28"/>
    </row>
    <row r="17" spans="1:17" s="3" customFormat="1" ht="96" customHeight="1" x14ac:dyDescent="0.3">
      <c r="A17" s="19" t="s">
        <v>266</v>
      </c>
      <c r="B17" s="518"/>
      <c r="C17" s="518"/>
      <c r="D17" s="518"/>
      <c r="E17" s="518"/>
      <c r="F17" s="17" t="s">
        <v>270</v>
      </c>
      <c r="G17" s="71" t="s">
        <v>236</v>
      </c>
      <c r="H17" s="213" t="s">
        <v>268</v>
      </c>
      <c r="I17" s="15" t="s">
        <v>271</v>
      </c>
      <c r="J17" s="15">
        <v>5</v>
      </c>
      <c r="K17" s="525"/>
      <c r="L17" s="525"/>
      <c r="M17" s="28"/>
    </row>
    <row r="18" spans="1:17" s="3" customFormat="1" ht="49.5" customHeight="1" x14ac:dyDescent="0.3">
      <c r="A18" s="19" t="s">
        <v>272</v>
      </c>
      <c r="B18" s="518"/>
      <c r="C18" s="518"/>
      <c r="D18" s="518"/>
      <c r="E18" s="518"/>
      <c r="F18" s="17" t="s">
        <v>273</v>
      </c>
      <c r="G18" s="71" t="s">
        <v>274</v>
      </c>
      <c r="H18" s="213" t="s">
        <v>268</v>
      </c>
      <c r="I18" s="15" t="s">
        <v>265</v>
      </c>
      <c r="J18" s="15">
        <v>5</v>
      </c>
      <c r="K18" s="525"/>
      <c r="L18" s="525"/>
      <c r="M18" s="28"/>
    </row>
    <row r="19" spans="1:17" s="3" customFormat="1" ht="45" customHeight="1" x14ac:dyDescent="0.3">
      <c r="A19" s="19" t="s">
        <v>272</v>
      </c>
      <c r="B19" s="518"/>
      <c r="C19" s="518"/>
      <c r="D19" s="518"/>
      <c r="E19" s="518"/>
      <c r="F19" s="17" t="s">
        <v>275</v>
      </c>
      <c r="G19" s="71" t="s">
        <v>236</v>
      </c>
      <c r="H19" s="71" t="s">
        <v>217</v>
      </c>
      <c r="I19" s="15"/>
      <c r="J19" s="15">
        <v>5</v>
      </c>
      <c r="K19" s="525"/>
      <c r="L19" s="525"/>
      <c r="M19" s="28"/>
    </row>
    <row r="20" spans="1:17" s="3" customFormat="1" ht="54.75" customHeight="1" x14ac:dyDescent="0.3">
      <c r="A20" s="19" t="s">
        <v>35</v>
      </c>
      <c r="B20" s="518"/>
      <c r="C20" s="518"/>
      <c r="D20" s="518"/>
      <c r="E20" s="518"/>
      <c r="F20" s="17" t="s">
        <v>276</v>
      </c>
      <c r="G20" s="71" t="s">
        <v>236</v>
      </c>
      <c r="H20" s="71" t="s">
        <v>217</v>
      </c>
      <c r="I20" s="15" t="s">
        <v>277</v>
      </c>
      <c r="J20" s="15">
        <v>15</v>
      </c>
      <c r="K20" s="525"/>
      <c r="L20" s="525"/>
      <c r="M20" s="28"/>
    </row>
    <row r="21" spans="1:17" s="3" customFormat="1" ht="42" customHeight="1" x14ac:dyDescent="0.3">
      <c r="A21" s="19" t="s">
        <v>272</v>
      </c>
      <c r="B21" s="518"/>
      <c r="C21" s="518"/>
      <c r="D21" s="518"/>
      <c r="E21" s="518"/>
      <c r="F21" s="71" t="s">
        <v>278</v>
      </c>
      <c r="G21" s="71" t="s">
        <v>236</v>
      </c>
      <c r="H21" s="71" t="s">
        <v>217</v>
      </c>
      <c r="I21" s="15" t="s">
        <v>265</v>
      </c>
      <c r="J21" s="15">
        <v>5</v>
      </c>
      <c r="K21" s="525"/>
      <c r="L21" s="525"/>
      <c r="M21" s="28"/>
    </row>
    <row r="22" spans="1:17" ht="78" customHeight="1" x14ac:dyDescent="0.3">
      <c r="A22" s="19" t="s">
        <v>272</v>
      </c>
      <c r="B22" s="518"/>
      <c r="C22" s="518"/>
      <c r="D22" s="518"/>
      <c r="E22" s="518"/>
      <c r="F22" s="16" t="s">
        <v>279</v>
      </c>
      <c r="G22" s="71" t="s">
        <v>236</v>
      </c>
      <c r="H22" s="71" t="s">
        <v>217</v>
      </c>
      <c r="I22" s="15" t="s">
        <v>280</v>
      </c>
      <c r="J22" s="15">
        <v>10</v>
      </c>
      <c r="K22" s="525"/>
      <c r="L22" s="525"/>
      <c r="M22" s="24"/>
      <c r="P22" s="3"/>
      <c r="Q22" s="3"/>
    </row>
    <row r="23" spans="1:17" ht="63.75" customHeight="1" x14ac:dyDescent="0.3">
      <c r="A23" s="19" t="s">
        <v>272</v>
      </c>
      <c r="B23" s="518"/>
      <c r="C23" s="518"/>
      <c r="D23" s="518"/>
      <c r="E23" s="518"/>
      <c r="F23" s="16" t="s">
        <v>281</v>
      </c>
      <c r="G23" s="71" t="s">
        <v>236</v>
      </c>
      <c r="H23" s="71" t="s">
        <v>217</v>
      </c>
      <c r="I23" s="15" t="s">
        <v>265</v>
      </c>
      <c r="J23" s="15">
        <v>5</v>
      </c>
      <c r="K23" s="525"/>
      <c r="L23" s="525"/>
      <c r="M23" s="24"/>
      <c r="P23" s="3"/>
      <c r="Q23" s="3"/>
    </row>
    <row r="24" spans="1:17" ht="42" customHeight="1" x14ac:dyDescent="0.3">
      <c r="A24" s="19" t="s">
        <v>266</v>
      </c>
      <c r="B24" s="518"/>
      <c r="C24" s="518"/>
      <c r="D24" s="518"/>
      <c r="E24" s="518"/>
      <c r="F24" s="16" t="s">
        <v>282</v>
      </c>
      <c r="G24" s="71" t="s">
        <v>283</v>
      </c>
      <c r="H24" s="71" t="s">
        <v>217</v>
      </c>
      <c r="I24" s="15" t="s">
        <v>284</v>
      </c>
      <c r="J24" s="15">
        <v>5</v>
      </c>
      <c r="K24" s="525"/>
      <c r="L24" s="525"/>
      <c r="M24" s="24"/>
      <c r="P24" s="3"/>
      <c r="Q24" s="3"/>
    </row>
    <row r="25" spans="1:17" ht="42" customHeight="1" x14ac:dyDescent="0.3">
      <c r="A25" s="19" t="s">
        <v>266</v>
      </c>
      <c r="B25" s="518"/>
      <c r="C25" s="518"/>
      <c r="D25" s="518"/>
      <c r="E25" s="518"/>
      <c r="F25" s="16" t="s">
        <v>285</v>
      </c>
      <c r="G25" s="71" t="s">
        <v>236</v>
      </c>
      <c r="H25" s="71" t="s">
        <v>217</v>
      </c>
      <c r="I25" s="15" t="s">
        <v>286</v>
      </c>
      <c r="J25" s="15">
        <v>5</v>
      </c>
      <c r="K25" s="525"/>
      <c r="L25" s="525"/>
      <c r="M25" s="24"/>
      <c r="P25" s="3"/>
      <c r="Q25" s="3"/>
    </row>
    <row r="26" spans="1:17" ht="42" customHeight="1" x14ac:dyDescent="0.3">
      <c r="A26" s="19" t="s">
        <v>266</v>
      </c>
      <c r="B26" s="518"/>
      <c r="C26" s="518"/>
      <c r="D26" s="518"/>
      <c r="E26" s="518"/>
      <c r="F26" s="16" t="s">
        <v>287</v>
      </c>
      <c r="G26" s="71" t="s">
        <v>236</v>
      </c>
      <c r="H26" s="71" t="s">
        <v>217</v>
      </c>
      <c r="I26" s="15" t="s">
        <v>288</v>
      </c>
      <c r="J26" s="15">
        <v>5</v>
      </c>
      <c r="K26" s="525"/>
      <c r="L26" s="525"/>
      <c r="M26" s="24"/>
      <c r="P26" s="3"/>
      <c r="Q26" s="3"/>
    </row>
    <row r="27" spans="1:17" ht="26.25" customHeight="1" x14ac:dyDescent="0.3">
      <c r="A27" s="210" t="s">
        <v>4</v>
      </c>
      <c r="B27" s="210"/>
      <c r="C27" s="210"/>
      <c r="D27" s="210"/>
      <c r="E27" s="210"/>
      <c r="F27" s="210"/>
      <c r="G27" s="210"/>
      <c r="H27" s="210"/>
      <c r="I27" s="211"/>
      <c r="J27" s="211">
        <f>SUM(J14:J26)</f>
        <v>100</v>
      </c>
      <c r="K27" s="212"/>
      <c r="L27" s="212"/>
      <c r="M27" s="214"/>
    </row>
    <row r="28" spans="1:17" ht="26.25" customHeight="1" x14ac:dyDescent="0.3">
      <c r="A28" s="215"/>
      <c r="B28" s="215"/>
      <c r="C28" s="215"/>
      <c r="D28" s="215"/>
      <c r="E28" s="215"/>
      <c r="F28" s="215"/>
      <c r="G28" s="215"/>
      <c r="H28" s="215"/>
      <c r="I28" s="216"/>
      <c r="J28" s="216"/>
      <c r="K28" s="217"/>
      <c r="L28" s="217"/>
      <c r="M28" s="218"/>
    </row>
    <row r="29" spans="1:17" ht="26.25" customHeight="1" x14ac:dyDescent="0.3">
      <c r="A29" s="215"/>
      <c r="B29" s="215"/>
      <c r="C29" s="215"/>
      <c r="D29" s="215"/>
      <c r="E29" s="215"/>
      <c r="F29" s="215"/>
      <c r="G29" s="215"/>
      <c r="H29" s="215"/>
      <c r="I29" s="216"/>
      <c r="J29" s="216"/>
      <c r="K29" s="217"/>
      <c r="L29" s="217"/>
      <c r="M29" s="218"/>
    </row>
    <row r="30" spans="1:17" ht="26.25" customHeight="1" x14ac:dyDescent="0.3">
      <c r="A30" s="215"/>
      <c r="B30" s="215"/>
      <c r="C30" s="215"/>
      <c r="D30" s="215"/>
      <c r="E30" s="215"/>
      <c r="F30" s="215"/>
      <c r="G30" s="215"/>
      <c r="H30" s="215"/>
      <c r="I30" s="216"/>
      <c r="J30" s="216"/>
      <c r="K30" s="217"/>
      <c r="L30" s="217"/>
      <c r="M30" s="218"/>
    </row>
    <row r="31" spans="1:17" ht="21" customHeight="1" x14ac:dyDescent="0.3"/>
    <row r="32" spans="1:17" ht="21" customHeight="1" x14ac:dyDescent="0.3"/>
    <row r="33" spans="1:13" s="8" customFormat="1" ht="17.25" x14ac:dyDescent="0.3">
      <c r="A33" s="8" t="s">
        <v>7</v>
      </c>
      <c r="G33" s="8" t="s">
        <v>17</v>
      </c>
      <c r="M33" s="8" t="s">
        <v>14</v>
      </c>
    </row>
    <row r="35" spans="1:13" x14ac:dyDescent="0.3">
      <c r="A35" s="1" t="s">
        <v>907</v>
      </c>
    </row>
  </sheetData>
  <mergeCells count="33">
    <mergeCell ref="L14:L26"/>
    <mergeCell ref="A10:F10"/>
    <mergeCell ref="G10:M10"/>
    <mergeCell ref="A12:F12"/>
    <mergeCell ref="G12:H12"/>
    <mergeCell ref="I12:I13"/>
    <mergeCell ref="J12:J13"/>
    <mergeCell ref="K12:K13"/>
    <mergeCell ref="L12:L13"/>
    <mergeCell ref="M12:M13"/>
    <mergeCell ref="B14:B26"/>
    <mergeCell ref="C14:C26"/>
    <mergeCell ref="D14:D26"/>
    <mergeCell ref="E14:E26"/>
    <mergeCell ref="K14:K26"/>
    <mergeCell ref="A7:F7"/>
    <mergeCell ref="G7:M7"/>
    <mergeCell ref="A8:F8"/>
    <mergeCell ref="G8:M8"/>
    <mergeCell ref="A9:F9"/>
    <mergeCell ref="G9:M9"/>
    <mergeCell ref="A4:F4"/>
    <mergeCell ref="G4:H4"/>
    <mergeCell ref="I4:K4"/>
    <mergeCell ref="L4:M4"/>
    <mergeCell ref="A6:F6"/>
    <mergeCell ref="G6:M6"/>
    <mergeCell ref="A1:M1"/>
    <mergeCell ref="A2:M2"/>
    <mergeCell ref="A3:F3"/>
    <mergeCell ref="G3:H3"/>
    <mergeCell ref="I3:K3"/>
    <mergeCell ref="L3:M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92"/>
  <sheetViews>
    <sheetView topLeftCell="A40" workbookViewId="0">
      <selection activeCell="A43" sqref="A43:IV43"/>
    </sheetView>
  </sheetViews>
  <sheetFormatPr baseColWidth="10" defaultRowHeight="15" x14ac:dyDescent="0.3"/>
  <cols>
    <col min="1" max="1" width="28.28515625" style="93" customWidth="1"/>
    <col min="2" max="2" width="22.28515625" style="93" customWidth="1"/>
    <col min="3" max="3" width="19.5703125" style="93" customWidth="1"/>
    <col min="4" max="4" width="19" style="93" customWidth="1"/>
    <col min="5" max="5" width="19.5703125" style="93" customWidth="1"/>
    <col min="6" max="6" width="64.7109375" style="3" customWidth="1"/>
    <col min="7" max="7" width="16.7109375" style="3" customWidth="1"/>
    <col min="8" max="8" width="20.28515625" style="3" customWidth="1"/>
    <col min="9" max="9" width="33.42578125" style="3" customWidth="1"/>
    <col min="10" max="10" width="13.5703125" style="239" customWidth="1"/>
    <col min="11" max="11" width="16.5703125" style="3" customWidth="1"/>
    <col min="12" max="12" width="13.28515625" style="3" customWidth="1"/>
    <col min="13" max="13" width="18.28515625" style="240" customWidth="1"/>
    <col min="14" max="16384" width="11.42578125" style="3"/>
  </cols>
  <sheetData>
    <row r="1" spans="1:212" ht="53.25" customHeight="1" x14ac:dyDescent="0.3">
      <c r="A1" s="638" t="s">
        <v>77</v>
      </c>
      <c r="B1" s="638"/>
      <c r="C1" s="638"/>
      <c r="D1" s="638"/>
      <c r="E1" s="638"/>
      <c r="F1" s="638"/>
      <c r="G1" s="638"/>
      <c r="H1" s="638"/>
      <c r="I1" s="638"/>
      <c r="J1" s="638"/>
      <c r="K1" s="638"/>
      <c r="L1" s="638"/>
      <c r="M1" s="638"/>
    </row>
    <row r="2" spans="1:212" ht="48" customHeight="1" x14ac:dyDescent="0.3">
      <c r="A2" s="639" t="s">
        <v>8</v>
      </c>
      <c r="B2" s="639"/>
      <c r="C2" s="639"/>
      <c r="D2" s="639"/>
      <c r="E2" s="639"/>
      <c r="F2" s="639"/>
      <c r="G2" s="639"/>
      <c r="H2" s="639"/>
      <c r="I2" s="639"/>
      <c r="J2" s="639"/>
      <c r="K2" s="639"/>
      <c r="L2" s="639"/>
      <c r="M2" s="639"/>
    </row>
    <row r="3" spans="1:212" ht="17.25" customHeight="1" x14ac:dyDescent="0.3">
      <c r="A3" s="631" t="s">
        <v>9</v>
      </c>
      <c r="B3" s="631"/>
      <c r="C3" s="631"/>
      <c r="D3" s="631"/>
      <c r="E3" s="631"/>
      <c r="F3" s="631"/>
      <c r="G3" s="632" t="s">
        <v>10</v>
      </c>
      <c r="H3" s="633"/>
      <c r="I3" s="632" t="s">
        <v>12</v>
      </c>
      <c r="J3" s="637"/>
      <c r="K3" s="633"/>
      <c r="L3" s="632" t="s">
        <v>18</v>
      </c>
      <c r="M3" s="637"/>
    </row>
    <row r="4" spans="1:212" ht="24.75" customHeight="1" x14ac:dyDescent="0.3">
      <c r="A4" s="631" t="s">
        <v>11</v>
      </c>
      <c r="B4" s="631"/>
      <c r="C4" s="631"/>
      <c r="D4" s="631"/>
      <c r="E4" s="631"/>
      <c r="F4" s="631"/>
      <c r="G4" s="632">
        <v>4</v>
      </c>
      <c r="H4" s="633"/>
      <c r="I4" s="634">
        <v>43411</v>
      </c>
      <c r="J4" s="635"/>
      <c r="K4" s="636"/>
      <c r="L4" s="632">
        <v>1</v>
      </c>
      <c r="M4" s="637"/>
    </row>
    <row r="6" spans="1:212" ht="24.75" customHeight="1" x14ac:dyDescent="0.3">
      <c r="A6" s="512" t="s">
        <v>5</v>
      </c>
      <c r="B6" s="512"/>
      <c r="C6" s="512"/>
      <c r="D6" s="512"/>
      <c r="E6" s="512"/>
      <c r="F6" s="512"/>
      <c r="G6" s="513" t="s">
        <v>319</v>
      </c>
      <c r="H6" s="513"/>
      <c r="I6" s="513"/>
      <c r="J6" s="513"/>
      <c r="K6" s="513"/>
      <c r="L6" s="513"/>
      <c r="M6" s="513"/>
    </row>
    <row r="7" spans="1:212" ht="24" customHeight="1" x14ac:dyDescent="0.3">
      <c r="A7" s="512" t="s">
        <v>1</v>
      </c>
      <c r="B7" s="512"/>
      <c r="C7" s="512"/>
      <c r="D7" s="512"/>
      <c r="E7" s="512"/>
      <c r="F7" s="512"/>
      <c r="G7" s="513" t="s">
        <v>320</v>
      </c>
      <c r="H7" s="513"/>
      <c r="I7" s="513"/>
      <c r="J7" s="513"/>
      <c r="K7" s="513"/>
      <c r="L7" s="513"/>
      <c r="M7" s="513"/>
    </row>
    <row r="8" spans="1:212" ht="27" customHeight="1" x14ac:dyDescent="0.3">
      <c r="A8" s="512" t="s">
        <v>0</v>
      </c>
      <c r="B8" s="512"/>
      <c r="C8" s="512"/>
      <c r="D8" s="512"/>
      <c r="E8" s="512"/>
      <c r="F8" s="512"/>
      <c r="G8" s="513" t="s">
        <v>321</v>
      </c>
      <c r="H8" s="513"/>
      <c r="I8" s="513"/>
      <c r="J8" s="513"/>
      <c r="K8" s="513"/>
      <c r="L8" s="513"/>
      <c r="M8" s="513"/>
    </row>
    <row r="9" spans="1:212" ht="29.25" customHeight="1" x14ac:dyDescent="0.3">
      <c r="A9" s="512" t="s">
        <v>6</v>
      </c>
      <c r="B9" s="512"/>
      <c r="C9" s="512"/>
      <c r="D9" s="512"/>
      <c r="E9" s="512"/>
      <c r="F9" s="512"/>
      <c r="G9" s="513"/>
      <c r="H9" s="513"/>
      <c r="I9" s="513"/>
      <c r="J9" s="513"/>
      <c r="K9" s="513"/>
      <c r="L9" s="513"/>
      <c r="M9" s="513"/>
    </row>
    <row r="10" spans="1:212" ht="26.25" customHeight="1" x14ac:dyDescent="0.3">
      <c r="A10" s="512" t="s">
        <v>13</v>
      </c>
      <c r="B10" s="512"/>
      <c r="C10" s="512"/>
      <c r="D10" s="512"/>
      <c r="E10" s="512"/>
      <c r="F10" s="512"/>
      <c r="G10" s="513" t="s">
        <v>322</v>
      </c>
      <c r="H10" s="513"/>
      <c r="I10" s="513"/>
      <c r="J10" s="513"/>
      <c r="K10" s="513"/>
      <c r="L10" s="513"/>
      <c r="M10" s="513"/>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41"/>
      <c r="BC10" s="241"/>
      <c r="BD10" s="241"/>
      <c r="BE10" s="241"/>
      <c r="BF10" s="241"/>
      <c r="BG10" s="241"/>
      <c r="BH10" s="241"/>
      <c r="BI10" s="241"/>
      <c r="BJ10" s="241"/>
      <c r="BK10" s="241"/>
      <c r="BL10" s="241"/>
      <c r="BM10" s="241"/>
      <c r="BN10" s="241"/>
      <c r="BO10" s="241"/>
      <c r="BP10" s="241"/>
      <c r="BQ10" s="241"/>
      <c r="BR10" s="241"/>
      <c r="BS10" s="241"/>
      <c r="BT10" s="241"/>
      <c r="BU10" s="241"/>
      <c r="BV10" s="241"/>
      <c r="BW10" s="241"/>
      <c r="BX10" s="241"/>
      <c r="BY10" s="241"/>
      <c r="BZ10" s="241"/>
      <c r="CA10" s="241"/>
      <c r="CB10" s="241"/>
      <c r="CC10" s="241"/>
      <c r="CD10" s="241"/>
      <c r="CE10" s="241"/>
      <c r="CF10" s="241"/>
      <c r="CG10" s="241"/>
      <c r="CH10" s="241"/>
      <c r="CI10" s="241"/>
      <c r="CJ10" s="241"/>
      <c r="CK10" s="241"/>
      <c r="CL10" s="241"/>
      <c r="CM10" s="241"/>
      <c r="CN10" s="241"/>
      <c r="CO10" s="241"/>
      <c r="CP10" s="241"/>
      <c r="CQ10" s="241"/>
      <c r="CR10" s="241"/>
      <c r="CS10" s="241"/>
      <c r="CT10" s="241"/>
      <c r="CU10" s="241"/>
      <c r="CV10" s="241"/>
      <c r="CW10" s="241"/>
      <c r="CX10" s="241"/>
      <c r="CY10" s="241"/>
      <c r="CZ10" s="241"/>
      <c r="DA10" s="241"/>
      <c r="DB10" s="241"/>
      <c r="DC10" s="241"/>
      <c r="DD10" s="241"/>
      <c r="DE10" s="241"/>
      <c r="DF10" s="241"/>
      <c r="DG10" s="241"/>
      <c r="DH10" s="241"/>
      <c r="DI10" s="241"/>
      <c r="DJ10" s="241"/>
      <c r="DK10" s="241"/>
      <c r="DL10" s="241"/>
      <c r="DM10" s="241"/>
      <c r="DN10" s="241"/>
      <c r="DO10" s="241"/>
      <c r="DP10" s="241"/>
      <c r="DQ10" s="241"/>
      <c r="DR10" s="241"/>
      <c r="DS10" s="241"/>
      <c r="DT10" s="241"/>
      <c r="DU10" s="241"/>
      <c r="DV10" s="241"/>
      <c r="DW10" s="241"/>
      <c r="DX10" s="241"/>
      <c r="DY10" s="241"/>
      <c r="DZ10" s="241"/>
      <c r="EA10" s="241"/>
      <c r="EB10" s="241"/>
      <c r="EC10" s="241"/>
      <c r="ED10" s="241"/>
      <c r="EE10" s="241"/>
      <c r="EF10" s="241"/>
      <c r="EG10" s="241"/>
      <c r="EH10" s="241"/>
      <c r="EI10" s="241"/>
      <c r="EJ10" s="241"/>
      <c r="EK10" s="241"/>
      <c r="EL10" s="241"/>
      <c r="EM10" s="241"/>
      <c r="EN10" s="241"/>
      <c r="EO10" s="241"/>
      <c r="EP10" s="241"/>
      <c r="EQ10" s="241"/>
      <c r="ER10" s="241"/>
      <c r="ES10" s="241"/>
      <c r="ET10" s="241"/>
      <c r="EU10" s="241"/>
      <c r="EV10" s="241"/>
      <c r="EW10" s="241"/>
      <c r="EX10" s="241"/>
      <c r="EY10" s="241"/>
      <c r="EZ10" s="241"/>
      <c r="FA10" s="241"/>
      <c r="FB10" s="241"/>
      <c r="FC10" s="241"/>
      <c r="FD10" s="241"/>
      <c r="FE10" s="241"/>
      <c r="FF10" s="241"/>
      <c r="FG10" s="241"/>
      <c r="FH10" s="241"/>
      <c r="FI10" s="241"/>
      <c r="FJ10" s="241"/>
      <c r="FK10" s="241"/>
      <c r="FL10" s="241"/>
      <c r="FM10" s="241"/>
      <c r="FN10" s="241"/>
      <c r="FO10" s="241"/>
      <c r="FP10" s="241"/>
      <c r="FQ10" s="241"/>
      <c r="FR10" s="241"/>
      <c r="FS10" s="241"/>
      <c r="FT10" s="241"/>
      <c r="FU10" s="241"/>
      <c r="FV10" s="241"/>
      <c r="FW10" s="241"/>
      <c r="FX10" s="241"/>
      <c r="FY10" s="241"/>
      <c r="FZ10" s="241"/>
      <c r="GA10" s="241"/>
      <c r="GB10" s="241"/>
      <c r="GC10" s="241"/>
      <c r="GD10" s="241"/>
      <c r="GE10" s="241"/>
      <c r="GF10" s="241"/>
      <c r="GG10" s="241"/>
      <c r="GH10" s="241"/>
      <c r="GI10" s="241"/>
      <c r="GJ10" s="241"/>
      <c r="GK10" s="241"/>
      <c r="GL10" s="241"/>
      <c r="GM10" s="241"/>
      <c r="GN10" s="241"/>
      <c r="GO10" s="241"/>
      <c r="GP10" s="241"/>
      <c r="GQ10" s="241"/>
      <c r="GR10" s="241"/>
      <c r="GS10" s="241"/>
      <c r="GT10" s="241"/>
      <c r="GU10" s="241"/>
      <c r="GV10" s="241"/>
      <c r="GW10" s="241"/>
      <c r="GX10" s="241"/>
      <c r="GY10" s="241"/>
      <c r="GZ10" s="241"/>
      <c r="HA10" s="241"/>
      <c r="HB10" s="241"/>
      <c r="HC10" s="241"/>
      <c r="HD10" s="241"/>
    </row>
    <row r="11" spans="1:212" ht="15.75" thickBot="1" x14ac:dyDescent="0.35"/>
    <row r="12" spans="1:212" ht="24.75" customHeight="1" x14ac:dyDescent="0.3">
      <c r="A12" s="546" t="s">
        <v>30</v>
      </c>
      <c r="B12" s="547"/>
      <c r="C12" s="547"/>
      <c r="D12" s="547"/>
      <c r="E12" s="547"/>
      <c r="F12" s="551"/>
      <c r="G12" s="550" t="s">
        <v>3</v>
      </c>
      <c r="H12" s="548"/>
      <c r="I12" s="542" t="s">
        <v>16</v>
      </c>
      <c r="J12" s="627" t="s">
        <v>15</v>
      </c>
      <c r="K12" s="544" t="s">
        <v>24</v>
      </c>
      <c r="L12" s="533" t="s">
        <v>25</v>
      </c>
      <c r="M12" s="629" t="s">
        <v>21</v>
      </c>
    </row>
    <row r="13" spans="1:212" ht="49.5" customHeight="1" thickBot="1" x14ac:dyDescent="0.35">
      <c r="A13" s="12" t="s">
        <v>20</v>
      </c>
      <c r="B13" s="12" t="s">
        <v>28</v>
      </c>
      <c r="C13" s="12" t="s">
        <v>29</v>
      </c>
      <c r="D13" s="12" t="s">
        <v>26</v>
      </c>
      <c r="E13" s="12" t="s">
        <v>27</v>
      </c>
      <c r="F13" s="242" t="s">
        <v>2</v>
      </c>
      <c r="G13" s="11" t="s">
        <v>22</v>
      </c>
      <c r="H13" s="12" t="s">
        <v>23</v>
      </c>
      <c r="I13" s="543"/>
      <c r="J13" s="628"/>
      <c r="K13" s="545"/>
      <c r="L13" s="534"/>
      <c r="M13" s="630"/>
    </row>
    <row r="14" spans="1:212" ht="231.75" customHeight="1" x14ac:dyDescent="0.3">
      <c r="A14" s="244" t="s">
        <v>323</v>
      </c>
      <c r="B14" s="245" t="s">
        <v>324</v>
      </c>
      <c r="C14" s="245" t="s">
        <v>325</v>
      </c>
      <c r="D14" s="245" t="s">
        <v>322</v>
      </c>
      <c r="E14" s="245" t="s">
        <v>326</v>
      </c>
      <c r="F14" s="246" t="s">
        <v>327</v>
      </c>
      <c r="G14" s="247" t="s">
        <v>274</v>
      </c>
      <c r="H14" s="247" t="s">
        <v>328</v>
      </c>
      <c r="I14" s="245" t="s">
        <v>329</v>
      </c>
      <c r="J14" s="248"/>
      <c r="K14" s="147" t="s">
        <v>330</v>
      </c>
      <c r="L14" s="147" t="s">
        <v>331</v>
      </c>
      <c r="M14" s="249"/>
    </row>
    <row r="15" spans="1:212" ht="228.75" customHeight="1" thickBot="1" x14ac:dyDescent="0.35">
      <c r="A15" s="250" t="s">
        <v>323</v>
      </c>
      <c r="B15" s="251" t="s">
        <v>324</v>
      </c>
      <c r="C15" s="251" t="s">
        <v>325</v>
      </c>
      <c r="D15" s="251" t="s">
        <v>322</v>
      </c>
      <c r="E15" s="251" t="s">
        <v>326</v>
      </c>
      <c r="F15" s="85" t="s">
        <v>332</v>
      </c>
      <c r="G15" s="252" t="s">
        <v>274</v>
      </c>
      <c r="H15" s="252" t="s">
        <v>328</v>
      </c>
      <c r="I15" s="251" t="s">
        <v>329</v>
      </c>
      <c r="J15" s="253"/>
      <c r="K15" s="148"/>
      <c r="L15" s="148"/>
      <c r="M15" s="254"/>
    </row>
    <row r="16" spans="1:212" ht="25.5" customHeight="1" thickBot="1" x14ac:dyDescent="0.35">
      <c r="A16" s="622" t="s">
        <v>333</v>
      </c>
      <c r="B16" s="623"/>
      <c r="C16" s="623"/>
      <c r="D16" s="623"/>
      <c r="E16" s="623"/>
      <c r="F16" s="623"/>
      <c r="G16" s="623"/>
      <c r="H16" s="623"/>
      <c r="I16" s="623"/>
      <c r="J16" s="255">
        <v>0.2</v>
      </c>
      <c r="K16" s="73"/>
      <c r="L16" s="73"/>
      <c r="M16" s="243"/>
    </row>
    <row r="17" spans="1:13" ht="69" customHeight="1" x14ac:dyDescent="0.3">
      <c r="A17" s="624" t="s">
        <v>323</v>
      </c>
      <c r="B17" s="564" t="s">
        <v>324</v>
      </c>
      <c r="C17" s="564" t="s">
        <v>325</v>
      </c>
      <c r="D17" s="564" t="s">
        <v>322</v>
      </c>
      <c r="E17" s="564" t="s">
        <v>326</v>
      </c>
      <c r="F17" s="256" t="s">
        <v>334</v>
      </c>
      <c r="G17" s="257">
        <v>43831</v>
      </c>
      <c r="H17" s="258" t="s">
        <v>335</v>
      </c>
      <c r="I17" s="259" t="s">
        <v>336</v>
      </c>
      <c r="J17" s="248"/>
      <c r="K17" s="147"/>
      <c r="L17" s="147"/>
      <c r="M17" s="249">
        <v>2400000</v>
      </c>
    </row>
    <row r="18" spans="1:13" ht="77.25" customHeight="1" x14ac:dyDescent="0.3">
      <c r="A18" s="625"/>
      <c r="B18" s="518"/>
      <c r="C18" s="518"/>
      <c r="D18" s="518"/>
      <c r="E18" s="518"/>
      <c r="F18" s="71" t="s">
        <v>379</v>
      </c>
      <c r="G18" s="16" t="s">
        <v>337</v>
      </c>
      <c r="H18" s="260" t="s">
        <v>335</v>
      </c>
      <c r="I18" s="19" t="s">
        <v>338</v>
      </c>
      <c r="J18" s="261"/>
      <c r="K18" s="29"/>
      <c r="L18" s="29"/>
      <c r="M18" s="262">
        <v>1400000</v>
      </c>
    </row>
    <row r="19" spans="1:13" ht="58.5" customHeight="1" x14ac:dyDescent="0.3">
      <c r="A19" s="625"/>
      <c r="B19" s="518"/>
      <c r="C19" s="518"/>
      <c r="D19" s="518"/>
      <c r="E19" s="518"/>
      <c r="F19" s="71" t="s">
        <v>339</v>
      </c>
      <c r="G19" s="16" t="s">
        <v>337</v>
      </c>
      <c r="H19" s="263" t="s">
        <v>340</v>
      </c>
      <c r="I19" s="19" t="s">
        <v>341</v>
      </c>
      <c r="J19" s="261"/>
      <c r="K19" s="29"/>
      <c r="L19" s="29"/>
      <c r="M19" s="262">
        <v>14200000</v>
      </c>
    </row>
    <row r="20" spans="1:13" ht="57" customHeight="1" x14ac:dyDescent="0.3">
      <c r="A20" s="625"/>
      <c r="B20" s="518"/>
      <c r="C20" s="518"/>
      <c r="D20" s="518"/>
      <c r="E20" s="518"/>
      <c r="F20" s="71" t="s">
        <v>342</v>
      </c>
      <c r="G20" s="16" t="s">
        <v>343</v>
      </c>
      <c r="H20" s="16" t="s">
        <v>344</v>
      </c>
      <c r="I20" s="19" t="s">
        <v>345</v>
      </c>
      <c r="J20" s="261"/>
      <c r="K20" s="29"/>
      <c r="L20" s="29"/>
      <c r="M20" s="262">
        <v>1400000</v>
      </c>
    </row>
    <row r="21" spans="1:13" ht="66.75" customHeight="1" thickBot="1" x14ac:dyDescent="0.35">
      <c r="A21" s="626"/>
      <c r="B21" s="577"/>
      <c r="C21" s="577"/>
      <c r="D21" s="577"/>
      <c r="E21" s="577"/>
      <c r="F21" s="264" t="s">
        <v>346</v>
      </c>
      <c r="G21" s="265" t="s">
        <v>343</v>
      </c>
      <c r="H21" s="265" t="s">
        <v>344</v>
      </c>
      <c r="I21" s="251" t="s">
        <v>347</v>
      </c>
      <c r="J21" s="253"/>
      <c r="K21" s="148"/>
      <c r="L21" s="148"/>
      <c r="M21" s="254">
        <v>1400000</v>
      </c>
    </row>
    <row r="22" spans="1:13" ht="33" customHeight="1" x14ac:dyDescent="0.3">
      <c r="A22" s="616" t="s">
        <v>348</v>
      </c>
      <c r="B22" s="617"/>
      <c r="C22" s="617"/>
      <c r="D22" s="617"/>
      <c r="E22" s="617"/>
      <c r="F22" s="617"/>
      <c r="G22" s="617"/>
      <c r="H22" s="617"/>
      <c r="I22" s="617"/>
      <c r="J22" s="266">
        <v>0.2</v>
      </c>
      <c r="K22" s="267"/>
      <c r="L22" s="267"/>
      <c r="M22" s="268"/>
    </row>
    <row r="23" spans="1:13" ht="122.25" customHeight="1" x14ac:dyDescent="0.3">
      <c r="A23" s="618" t="s">
        <v>323</v>
      </c>
      <c r="B23" s="24" t="s">
        <v>324</v>
      </c>
      <c r="C23" s="24" t="s">
        <v>325</v>
      </c>
      <c r="D23" s="24" t="s">
        <v>322</v>
      </c>
      <c r="E23" s="24" t="s">
        <v>326</v>
      </c>
      <c r="F23" s="269" t="s">
        <v>349</v>
      </c>
      <c r="G23" s="270" t="s">
        <v>337</v>
      </c>
      <c r="H23" s="16" t="s">
        <v>337</v>
      </c>
      <c r="I23" s="19" t="s">
        <v>350</v>
      </c>
      <c r="J23" s="271"/>
      <c r="K23" s="29"/>
      <c r="L23" s="29"/>
      <c r="M23" s="272">
        <v>36400000</v>
      </c>
    </row>
    <row r="24" spans="1:13" ht="75.75" customHeight="1" x14ac:dyDescent="0.3">
      <c r="A24" s="619"/>
      <c r="B24" s="24"/>
      <c r="C24" s="24"/>
      <c r="D24" s="24"/>
      <c r="E24" s="24"/>
      <c r="F24" s="273" t="s">
        <v>351</v>
      </c>
      <c r="G24" s="16" t="s">
        <v>352</v>
      </c>
      <c r="H24" s="16" t="s">
        <v>353</v>
      </c>
      <c r="I24" s="19" t="s">
        <v>354</v>
      </c>
      <c r="J24" s="271"/>
      <c r="K24" s="29"/>
      <c r="L24" s="29"/>
      <c r="M24" s="272">
        <v>1400000</v>
      </c>
    </row>
    <row r="25" spans="1:13" ht="39" customHeight="1" x14ac:dyDescent="0.3">
      <c r="A25" s="619"/>
      <c r="B25" s="24"/>
      <c r="C25" s="24"/>
      <c r="D25" s="24"/>
      <c r="E25" s="24"/>
      <c r="F25" s="16" t="s">
        <v>355</v>
      </c>
      <c r="G25" s="16" t="s">
        <v>356</v>
      </c>
      <c r="H25" s="16" t="s">
        <v>328</v>
      </c>
      <c r="I25" s="19" t="s">
        <v>357</v>
      </c>
      <c r="J25" s="274"/>
      <c r="K25" s="73"/>
      <c r="L25" s="73"/>
      <c r="M25" s="272">
        <v>1400000</v>
      </c>
    </row>
    <row r="26" spans="1:13" ht="66.75" customHeight="1" x14ac:dyDescent="0.3">
      <c r="A26" s="620"/>
      <c r="B26" s="24"/>
      <c r="C26" s="24"/>
      <c r="D26" s="24"/>
      <c r="E26" s="24"/>
      <c r="F26" s="71" t="s">
        <v>358</v>
      </c>
      <c r="G26" s="16" t="s">
        <v>352</v>
      </c>
      <c r="H26" s="16" t="s">
        <v>353</v>
      </c>
      <c r="I26" s="19" t="s">
        <v>359</v>
      </c>
      <c r="J26" s="271"/>
      <c r="K26" s="29"/>
      <c r="L26" s="29"/>
      <c r="M26" s="272">
        <v>2400000</v>
      </c>
    </row>
    <row r="27" spans="1:13" ht="27" customHeight="1" x14ac:dyDescent="0.3">
      <c r="A27" s="621" t="s">
        <v>360</v>
      </c>
      <c r="B27" s="613"/>
      <c r="C27" s="613"/>
      <c r="D27" s="613"/>
      <c r="E27" s="613"/>
      <c r="F27" s="613"/>
      <c r="G27" s="613"/>
      <c r="H27" s="613"/>
      <c r="I27" s="613"/>
      <c r="J27" s="275">
        <v>0.25</v>
      </c>
      <c r="K27" s="276"/>
      <c r="L27" s="276"/>
      <c r="M27" s="277"/>
    </row>
    <row r="28" spans="1:13" ht="82.5" customHeight="1" x14ac:dyDescent="0.3">
      <c r="A28" s="618" t="s">
        <v>323</v>
      </c>
      <c r="B28" s="518" t="s">
        <v>324</v>
      </c>
      <c r="C28" s="518" t="s">
        <v>325</v>
      </c>
      <c r="D28" s="518" t="s">
        <v>322</v>
      </c>
      <c r="E28" s="518" t="s">
        <v>326</v>
      </c>
      <c r="F28" s="77" t="s">
        <v>361</v>
      </c>
      <c r="G28" s="278" t="s">
        <v>337</v>
      </c>
      <c r="H28" s="278" t="s">
        <v>344</v>
      </c>
      <c r="I28" s="71" t="s">
        <v>362</v>
      </c>
      <c r="J28" s="279"/>
      <c r="K28" s="525"/>
      <c r="L28" s="525"/>
      <c r="M28" s="272">
        <v>1400000</v>
      </c>
    </row>
    <row r="29" spans="1:13" ht="72" customHeight="1" x14ac:dyDescent="0.3">
      <c r="A29" s="619"/>
      <c r="B29" s="518"/>
      <c r="C29" s="518"/>
      <c r="D29" s="518"/>
      <c r="E29" s="518"/>
      <c r="F29" s="71" t="s">
        <v>363</v>
      </c>
      <c r="G29" s="278"/>
      <c r="H29" s="278"/>
      <c r="I29" s="71" t="s">
        <v>364</v>
      </c>
      <c r="J29" s="279"/>
      <c r="K29" s="525"/>
      <c r="L29" s="525"/>
      <c r="M29" s="272">
        <v>10800000</v>
      </c>
    </row>
    <row r="30" spans="1:13" ht="91.5" customHeight="1" x14ac:dyDescent="0.3">
      <c r="A30" s="620"/>
      <c r="B30" s="518"/>
      <c r="C30" s="518"/>
      <c r="D30" s="518"/>
      <c r="E30" s="518"/>
      <c r="F30" s="71" t="s">
        <v>365</v>
      </c>
      <c r="G30" s="278" t="s">
        <v>337</v>
      </c>
      <c r="H30" s="278" t="s">
        <v>344</v>
      </c>
      <c r="I30" s="71" t="s">
        <v>366</v>
      </c>
      <c r="J30" s="279"/>
      <c r="K30" s="525"/>
      <c r="L30" s="525"/>
      <c r="M30" s="272">
        <v>28000000</v>
      </c>
    </row>
    <row r="31" spans="1:13" ht="24.75" customHeight="1" thickBot="1" x14ac:dyDescent="0.35">
      <c r="A31" s="612" t="s">
        <v>367</v>
      </c>
      <c r="B31" s="613"/>
      <c r="C31" s="613"/>
      <c r="D31" s="613"/>
      <c r="E31" s="613"/>
      <c r="F31" s="613"/>
      <c r="G31" s="613"/>
      <c r="H31" s="613"/>
      <c r="I31" s="613"/>
      <c r="J31" s="275">
        <v>0.15</v>
      </c>
      <c r="K31" s="276"/>
      <c r="L31" s="276"/>
      <c r="M31" s="280"/>
    </row>
    <row r="32" spans="1:13" ht="81" customHeight="1" x14ac:dyDescent="0.3">
      <c r="A32" s="518" t="s">
        <v>323</v>
      </c>
      <c r="B32" s="518" t="s">
        <v>324</v>
      </c>
      <c r="C32" s="518" t="s">
        <v>325</v>
      </c>
      <c r="D32" s="518" t="s">
        <v>322</v>
      </c>
      <c r="E32" s="518" t="s">
        <v>326</v>
      </c>
      <c r="F32" s="19" t="s">
        <v>368</v>
      </c>
      <c r="G32" s="281" t="s">
        <v>356</v>
      </c>
      <c r="H32" s="282" t="s">
        <v>369</v>
      </c>
      <c r="I32" s="244" t="s">
        <v>370</v>
      </c>
      <c r="J32" s="279"/>
      <c r="K32" s="283"/>
      <c r="L32" s="283"/>
      <c r="M32" s="284">
        <v>2000000</v>
      </c>
    </row>
    <row r="33" spans="1:15" ht="138.75" customHeight="1" x14ac:dyDescent="0.3">
      <c r="A33" s="518"/>
      <c r="B33" s="518"/>
      <c r="C33" s="518"/>
      <c r="D33" s="518"/>
      <c r="E33" s="518"/>
      <c r="F33" s="19" t="s">
        <v>371</v>
      </c>
      <c r="G33" s="16" t="s">
        <v>337</v>
      </c>
      <c r="H33" s="16" t="s">
        <v>344</v>
      </c>
      <c r="I33" s="285" t="s">
        <v>372</v>
      </c>
      <c r="J33" s="279"/>
      <c r="K33" s="93"/>
      <c r="L33" s="286"/>
      <c r="M33" s="284">
        <v>25000000</v>
      </c>
    </row>
    <row r="34" spans="1:15" ht="30.75" customHeight="1" x14ac:dyDescent="0.3">
      <c r="A34" s="614" t="s">
        <v>373</v>
      </c>
      <c r="B34" s="615"/>
      <c r="C34" s="615"/>
      <c r="D34" s="615"/>
      <c r="E34" s="615"/>
      <c r="F34" s="615"/>
      <c r="G34" s="615"/>
      <c r="H34" s="615"/>
      <c r="I34" s="615"/>
      <c r="J34" s="287">
        <v>0.2</v>
      </c>
      <c r="K34" s="288"/>
      <c r="L34" s="288"/>
      <c r="M34" s="289"/>
    </row>
    <row r="35" spans="1:15" ht="79.5" customHeight="1" x14ac:dyDescent="0.3">
      <c r="A35" s="518" t="s">
        <v>323</v>
      </c>
      <c r="B35" s="518" t="s">
        <v>324</v>
      </c>
      <c r="C35" s="518" t="s">
        <v>325</v>
      </c>
      <c r="D35" s="518" t="s">
        <v>322</v>
      </c>
      <c r="E35" s="518" t="s">
        <v>326</v>
      </c>
      <c r="F35" s="142" t="s">
        <v>374</v>
      </c>
      <c r="G35" s="16" t="s">
        <v>337</v>
      </c>
      <c r="H35" s="16" t="s">
        <v>344</v>
      </c>
      <c r="I35" s="19" t="s">
        <v>375</v>
      </c>
      <c r="J35" s="279"/>
      <c r="K35" s="93"/>
      <c r="L35" s="93"/>
      <c r="M35" s="290">
        <v>2000000</v>
      </c>
    </row>
    <row r="36" spans="1:15" ht="83.25" customHeight="1" x14ac:dyDescent="0.3">
      <c r="A36" s="518"/>
      <c r="B36" s="518"/>
      <c r="C36" s="518"/>
      <c r="D36" s="518"/>
      <c r="E36" s="518"/>
      <c r="F36" s="142" t="s">
        <v>376</v>
      </c>
      <c r="G36" s="16" t="s">
        <v>356</v>
      </c>
      <c r="H36" s="16" t="s">
        <v>369</v>
      </c>
      <c r="I36" s="19" t="s">
        <v>375</v>
      </c>
      <c r="J36" s="279"/>
      <c r="K36" s="93"/>
      <c r="L36" s="93"/>
      <c r="M36" s="290">
        <v>1400000</v>
      </c>
    </row>
    <row r="37" spans="1:15" ht="31.5" customHeight="1" x14ac:dyDescent="0.3">
      <c r="A37" s="518"/>
      <c r="B37" s="518"/>
      <c r="C37" s="518"/>
      <c r="D37" s="518"/>
      <c r="E37" s="518"/>
      <c r="F37" s="208" t="s">
        <v>377</v>
      </c>
      <c r="G37" s="16" t="s">
        <v>356</v>
      </c>
      <c r="H37" s="16" t="s">
        <v>369</v>
      </c>
      <c r="I37" s="19" t="s">
        <v>375</v>
      </c>
      <c r="J37" s="291"/>
      <c r="K37" s="93"/>
      <c r="L37" s="93"/>
      <c r="M37" s="290">
        <v>7400000</v>
      </c>
    </row>
    <row r="38" spans="1:15" s="294" customFormat="1" ht="108" customHeight="1" x14ac:dyDescent="0.3">
      <c r="A38" s="518"/>
      <c r="B38" s="518"/>
      <c r="C38" s="518"/>
      <c r="D38" s="518"/>
      <c r="E38" s="518"/>
      <c r="F38" s="213" t="s">
        <v>378</v>
      </c>
      <c r="G38" s="16" t="s">
        <v>337</v>
      </c>
      <c r="H38" s="16" t="s">
        <v>344</v>
      </c>
      <c r="I38" s="19" t="s">
        <v>375</v>
      </c>
      <c r="J38" s="292"/>
      <c r="K38" s="293"/>
      <c r="L38" s="293"/>
      <c r="M38" s="290">
        <v>1000000</v>
      </c>
    </row>
    <row r="39" spans="1:15" ht="17.25" customHeight="1" x14ac:dyDescent="0.3">
      <c r="A39" s="25" t="s">
        <v>4</v>
      </c>
      <c r="B39" s="608"/>
      <c r="C39" s="608"/>
      <c r="D39" s="608"/>
      <c r="E39" s="608"/>
      <c r="F39" s="608"/>
      <c r="G39" s="609" t="s">
        <v>17</v>
      </c>
      <c r="H39" s="609"/>
      <c r="I39" s="608"/>
      <c r="J39" s="608"/>
      <c r="K39" s="610" t="s">
        <v>14</v>
      </c>
      <c r="L39" s="610"/>
      <c r="M39" s="610"/>
    </row>
    <row r="40" spans="1:15" s="20" customFormat="1" ht="17.25" customHeight="1" x14ac:dyDescent="0.3">
      <c r="A40" s="25"/>
      <c r="B40" s="295"/>
      <c r="C40" s="295"/>
      <c r="D40" s="295"/>
      <c r="E40" s="295"/>
      <c r="F40" s="295"/>
      <c r="G40" s="609"/>
      <c r="H40" s="609"/>
      <c r="I40" s="608"/>
      <c r="J40" s="608"/>
      <c r="K40" s="611"/>
      <c r="L40" s="611"/>
      <c r="M40" s="611"/>
    </row>
    <row r="41" spans="1:15" s="20" customFormat="1" ht="17.25" customHeight="1" x14ac:dyDescent="0.3">
      <c r="A41" s="25"/>
      <c r="B41" s="295"/>
      <c r="C41" s="295"/>
      <c r="D41" s="295"/>
      <c r="E41" s="295"/>
      <c r="F41" s="295"/>
      <c r="G41" s="609"/>
      <c r="H41" s="609"/>
      <c r="I41" s="608"/>
      <c r="J41" s="608"/>
      <c r="K41" s="611"/>
      <c r="L41" s="611"/>
      <c r="M41" s="611"/>
    </row>
    <row r="42" spans="1:15" s="20" customFormat="1" ht="17.25" x14ac:dyDescent="0.3">
      <c r="A42" s="611" t="s">
        <v>7</v>
      </c>
      <c r="B42" s="611"/>
      <c r="C42" s="611"/>
      <c r="D42" s="611"/>
      <c r="E42" s="611"/>
      <c r="F42" s="611"/>
      <c r="G42" s="609"/>
      <c r="H42" s="609"/>
      <c r="I42" s="608"/>
      <c r="J42" s="608"/>
      <c r="K42" s="611"/>
      <c r="L42" s="611"/>
      <c r="M42" s="611"/>
    </row>
    <row r="43" spans="1:15" s="1" customFormat="1" x14ac:dyDescent="0.3">
      <c r="A43" s="1" t="s">
        <v>907</v>
      </c>
      <c r="M43" s="4"/>
      <c r="N43" s="3"/>
      <c r="O43" s="3"/>
    </row>
    <row r="44" spans="1:15" x14ac:dyDescent="0.3">
      <c r="A44" s="20"/>
      <c r="B44" s="20"/>
      <c r="C44" s="20"/>
      <c r="D44" s="20"/>
      <c r="E44" s="20"/>
      <c r="F44" s="20"/>
      <c r="G44" s="20"/>
      <c r="H44" s="20"/>
      <c r="I44" s="20"/>
      <c r="J44" s="296"/>
      <c r="K44" s="20"/>
      <c r="L44" s="20"/>
      <c r="M44" s="297"/>
    </row>
    <row r="45" spans="1:15" x14ac:dyDescent="0.3">
      <c r="A45" s="20"/>
      <c r="B45" s="20"/>
      <c r="C45" s="20"/>
      <c r="D45" s="20"/>
      <c r="E45" s="20"/>
    </row>
    <row r="46" spans="1:15" x14ac:dyDescent="0.3">
      <c r="A46" s="20"/>
      <c r="B46" s="20"/>
      <c r="C46" s="20"/>
      <c r="D46" s="20"/>
      <c r="E46" s="20"/>
    </row>
    <row r="47" spans="1:15" x14ac:dyDescent="0.3">
      <c r="A47" s="20"/>
      <c r="B47" s="20"/>
      <c r="C47" s="20"/>
      <c r="D47" s="20"/>
      <c r="E47" s="20"/>
    </row>
    <row r="48" spans="1:15" x14ac:dyDescent="0.3">
      <c r="A48" s="20"/>
      <c r="B48" s="20"/>
      <c r="C48" s="20"/>
      <c r="D48" s="20"/>
      <c r="E48" s="20"/>
    </row>
    <row r="49" spans="1:5" x14ac:dyDescent="0.3">
      <c r="A49" s="20"/>
      <c r="B49" s="20"/>
      <c r="C49" s="20"/>
      <c r="D49" s="20"/>
      <c r="E49" s="20"/>
    </row>
    <row r="50" spans="1:5" x14ac:dyDescent="0.3">
      <c r="A50" s="20"/>
      <c r="B50" s="20"/>
      <c r="C50" s="20"/>
      <c r="D50" s="20"/>
      <c r="E50" s="20"/>
    </row>
    <row r="51" spans="1:5" x14ac:dyDescent="0.3">
      <c r="A51" s="20"/>
      <c r="B51" s="20"/>
      <c r="C51" s="20"/>
      <c r="D51" s="20"/>
      <c r="E51" s="20"/>
    </row>
    <row r="52" spans="1:5" x14ac:dyDescent="0.3">
      <c r="A52" s="20"/>
      <c r="B52" s="20"/>
      <c r="C52" s="20"/>
      <c r="D52" s="20"/>
      <c r="E52" s="20"/>
    </row>
    <row r="53" spans="1:5" x14ac:dyDescent="0.3">
      <c r="A53" s="20"/>
      <c r="B53" s="20"/>
      <c r="C53" s="20"/>
      <c r="D53" s="20"/>
      <c r="E53" s="20"/>
    </row>
    <row r="54" spans="1:5" x14ac:dyDescent="0.3">
      <c r="A54" s="20"/>
      <c r="B54" s="20"/>
      <c r="C54" s="20"/>
      <c r="D54" s="20"/>
      <c r="E54" s="20"/>
    </row>
    <row r="55" spans="1:5" x14ac:dyDescent="0.3">
      <c r="A55" s="20"/>
      <c r="B55" s="20"/>
      <c r="C55" s="20"/>
      <c r="D55" s="20"/>
      <c r="E55" s="20"/>
    </row>
    <row r="56" spans="1:5" x14ac:dyDescent="0.3">
      <c r="A56" s="20"/>
      <c r="B56" s="20"/>
      <c r="C56" s="20"/>
      <c r="D56" s="20"/>
      <c r="E56" s="20"/>
    </row>
    <row r="57" spans="1:5" x14ac:dyDescent="0.3">
      <c r="A57" s="20"/>
      <c r="B57" s="20"/>
      <c r="C57" s="20"/>
      <c r="D57" s="20"/>
      <c r="E57" s="20"/>
    </row>
    <row r="58" spans="1:5" x14ac:dyDescent="0.3">
      <c r="A58" s="20"/>
      <c r="B58" s="20"/>
      <c r="C58" s="20"/>
      <c r="D58" s="20"/>
      <c r="E58" s="20"/>
    </row>
    <row r="59" spans="1:5" x14ac:dyDescent="0.3">
      <c r="A59" s="20"/>
      <c r="B59" s="20"/>
      <c r="C59" s="20"/>
      <c r="D59" s="20"/>
      <c r="E59" s="20"/>
    </row>
    <row r="60" spans="1:5" x14ac:dyDescent="0.3">
      <c r="A60" s="20"/>
      <c r="B60" s="20"/>
      <c r="C60" s="20"/>
      <c r="D60" s="20"/>
      <c r="E60" s="20"/>
    </row>
    <row r="61" spans="1:5" x14ac:dyDescent="0.3">
      <c r="A61" s="20"/>
      <c r="B61" s="20"/>
      <c r="C61" s="20"/>
      <c r="D61" s="20"/>
      <c r="E61" s="20"/>
    </row>
    <row r="62" spans="1:5" x14ac:dyDescent="0.3">
      <c r="A62" s="20"/>
      <c r="B62" s="20"/>
      <c r="C62" s="20"/>
      <c r="D62" s="20"/>
      <c r="E62" s="20"/>
    </row>
    <row r="63" spans="1:5" x14ac:dyDescent="0.3">
      <c r="A63" s="20"/>
      <c r="B63" s="20"/>
      <c r="C63" s="20"/>
      <c r="D63" s="20"/>
      <c r="E63" s="20"/>
    </row>
    <row r="64" spans="1:5" x14ac:dyDescent="0.3">
      <c r="A64" s="20"/>
      <c r="B64" s="20"/>
      <c r="C64" s="20"/>
      <c r="D64" s="20"/>
      <c r="E64" s="20"/>
    </row>
    <row r="65" spans="1:5" x14ac:dyDescent="0.3">
      <c r="A65" s="20"/>
      <c r="B65" s="20"/>
      <c r="C65" s="20"/>
      <c r="D65" s="20"/>
      <c r="E65" s="20"/>
    </row>
    <row r="66" spans="1:5" x14ac:dyDescent="0.3">
      <c r="A66" s="20"/>
      <c r="B66" s="20"/>
      <c r="C66" s="20"/>
      <c r="D66" s="20"/>
      <c r="E66" s="20"/>
    </row>
    <row r="67" spans="1:5" x14ac:dyDescent="0.3">
      <c r="A67" s="20"/>
      <c r="B67" s="20"/>
      <c r="C67" s="20"/>
      <c r="D67" s="20"/>
      <c r="E67" s="20"/>
    </row>
    <row r="68" spans="1:5" x14ac:dyDescent="0.3">
      <c r="A68" s="20"/>
      <c r="B68" s="20"/>
      <c r="C68" s="20"/>
      <c r="D68" s="20"/>
      <c r="E68" s="20"/>
    </row>
    <row r="69" spans="1:5" x14ac:dyDescent="0.3">
      <c r="A69" s="20"/>
      <c r="B69" s="20"/>
      <c r="C69" s="20"/>
      <c r="D69" s="20"/>
      <c r="E69" s="20"/>
    </row>
    <row r="70" spans="1:5" x14ac:dyDescent="0.3">
      <c r="A70" s="20"/>
      <c r="B70" s="20"/>
      <c r="C70" s="20"/>
      <c r="D70" s="20"/>
      <c r="E70" s="20"/>
    </row>
    <row r="71" spans="1:5" x14ac:dyDescent="0.3">
      <c r="A71" s="20"/>
      <c r="B71" s="20"/>
      <c r="C71" s="20"/>
      <c r="D71" s="20"/>
      <c r="E71" s="20"/>
    </row>
    <row r="72" spans="1:5" x14ac:dyDescent="0.3">
      <c r="A72" s="20"/>
      <c r="B72" s="20"/>
      <c r="C72" s="20"/>
      <c r="D72" s="20"/>
      <c r="E72" s="20"/>
    </row>
    <row r="73" spans="1:5" x14ac:dyDescent="0.3">
      <c r="A73" s="20"/>
      <c r="B73" s="20"/>
      <c r="C73" s="20"/>
      <c r="D73" s="20"/>
      <c r="E73" s="20"/>
    </row>
    <row r="74" spans="1:5" x14ac:dyDescent="0.3">
      <c r="A74" s="20"/>
      <c r="B74" s="20"/>
      <c r="C74" s="20"/>
      <c r="D74" s="20"/>
      <c r="E74" s="20"/>
    </row>
    <row r="75" spans="1:5" x14ac:dyDescent="0.3">
      <c r="A75" s="20"/>
      <c r="B75" s="20"/>
      <c r="C75" s="20"/>
      <c r="D75" s="20"/>
      <c r="E75" s="20"/>
    </row>
    <row r="76" spans="1:5" x14ac:dyDescent="0.3">
      <c r="A76" s="20"/>
      <c r="B76" s="20"/>
      <c r="C76" s="20"/>
      <c r="D76" s="20"/>
      <c r="E76" s="20"/>
    </row>
    <row r="77" spans="1:5" x14ac:dyDescent="0.3">
      <c r="A77" s="20"/>
      <c r="B77" s="20"/>
      <c r="C77" s="20"/>
      <c r="D77" s="20"/>
      <c r="E77" s="20"/>
    </row>
    <row r="78" spans="1:5" x14ac:dyDescent="0.3">
      <c r="A78" s="20"/>
      <c r="B78" s="20"/>
      <c r="C78" s="20"/>
      <c r="D78" s="20"/>
      <c r="E78" s="20"/>
    </row>
    <row r="79" spans="1:5" x14ac:dyDescent="0.3">
      <c r="A79" s="20"/>
      <c r="B79" s="20"/>
      <c r="C79" s="20"/>
      <c r="D79" s="20"/>
      <c r="E79" s="20"/>
    </row>
    <row r="80" spans="1:5" x14ac:dyDescent="0.3">
      <c r="A80" s="20"/>
      <c r="B80" s="20"/>
      <c r="C80" s="20"/>
      <c r="D80" s="20"/>
      <c r="E80" s="20"/>
    </row>
    <row r="81" spans="1:5" x14ac:dyDescent="0.3">
      <c r="A81" s="20"/>
      <c r="B81" s="20"/>
      <c r="C81" s="20"/>
      <c r="D81" s="20"/>
      <c r="E81" s="20"/>
    </row>
    <row r="82" spans="1:5" x14ac:dyDescent="0.3">
      <c r="A82" s="20"/>
      <c r="B82" s="20"/>
      <c r="C82" s="20"/>
      <c r="D82" s="20"/>
      <c r="E82" s="20"/>
    </row>
    <row r="83" spans="1:5" x14ac:dyDescent="0.3">
      <c r="A83" s="20"/>
      <c r="B83" s="20"/>
      <c r="C83" s="20"/>
      <c r="D83" s="20"/>
      <c r="E83" s="20"/>
    </row>
    <row r="84" spans="1:5" x14ac:dyDescent="0.3">
      <c r="A84" s="20"/>
      <c r="B84" s="20"/>
      <c r="C84" s="20"/>
      <c r="D84" s="20"/>
      <c r="E84" s="20"/>
    </row>
    <row r="85" spans="1:5" x14ac:dyDescent="0.3">
      <c r="A85" s="20"/>
      <c r="B85" s="20"/>
      <c r="C85" s="20"/>
      <c r="D85" s="20"/>
      <c r="E85" s="20"/>
    </row>
    <row r="86" spans="1:5" x14ac:dyDescent="0.3">
      <c r="A86" s="20"/>
      <c r="B86" s="20"/>
      <c r="C86" s="20"/>
      <c r="D86" s="20"/>
      <c r="E86" s="20"/>
    </row>
    <row r="87" spans="1:5" x14ac:dyDescent="0.3">
      <c r="A87" s="20"/>
      <c r="B87" s="20"/>
      <c r="C87" s="20"/>
      <c r="D87" s="20"/>
      <c r="E87" s="20"/>
    </row>
    <row r="88" spans="1:5" x14ac:dyDescent="0.3">
      <c r="A88" s="20"/>
      <c r="B88" s="20"/>
      <c r="C88" s="20"/>
      <c r="D88" s="20"/>
      <c r="E88" s="20"/>
    </row>
    <row r="89" spans="1:5" x14ac:dyDescent="0.3">
      <c r="A89" s="20"/>
      <c r="B89" s="20"/>
      <c r="C89" s="20"/>
      <c r="D89" s="20"/>
      <c r="E89" s="20"/>
    </row>
    <row r="90" spans="1:5" x14ac:dyDescent="0.3">
      <c r="A90" s="20"/>
      <c r="B90" s="20"/>
      <c r="C90" s="20"/>
      <c r="D90" s="20"/>
      <c r="E90" s="20"/>
    </row>
    <row r="91" spans="1:5" x14ac:dyDescent="0.3">
      <c r="A91" s="20"/>
      <c r="B91" s="20"/>
      <c r="C91" s="20"/>
      <c r="D91" s="20"/>
      <c r="E91" s="20"/>
    </row>
    <row r="92" spans="1:5" x14ac:dyDescent="0.3">
      <c r="A92" s="20"/>
      <c r="B92" s="20"/>
      <c r="C92" s="20"/>
      <c r="D92" s="20"/>
      <c r="E92" s="20"/>
    </row>
  </sheetData>
  <mergeCells count="60">
    <mergeCell ref="A1:M1"/>
    <mergeCell ref="A2:M2"/>
    <mergeCell ref="A3:F3"/>
    <mergeCell ref="G3:H3"/>
    <mergeCell ref="I3:K3"/>
    <mergeCell ref="L3:M3"/>
    <mergeCell ref="A4:F4"/>
    <mergeCell ref="G4:H4"/>
    <mergeCell ref="I4:K4"/>
    <mergeCell ref="L4:M4"/>
    <mergeCell ref="A6:F6"/>
    <mergeCell ref="G6:M6"/>
    <mergeCell ref="A7:F7"/>
    <mergeCell ref="G7:M7"/>
    <mergeCell ref="A8:F8"/>
    <mergeCell ref="G8:M8"/>
    <mergeCell ref="A9:F9"/>
    <mergeCell ref="G9:M9"/>
    <mergeCell ref="A10:F10"/>
    <mergeCell ref="G10:M10"/>
    <mergeCell ref="A12:F12"/>
    <mergeCell ref="G12:H12"/>
    <mergeCell ref="I12:I13"/>
    <mergeCell ref="J12:J13"/>
    <mergeCell ref="K12:K13"/>
    <mergeCell ref="L12:L13"/>
    <mergeCell ref="M12:M13"/>
    <mergeCell ref="A16:I16"/>
    <mergeCell ref="A17:A21"/>
    <mergeCell ref="B17:B21"/>
    <mergeCell ref="C17:C21"/>
    <mergeCell ref="D17:D21"/>
    <mergeCell ref="E17:E21"/>
    <mergeCell ref="A22:I22"/>
    <mergeCell ref="A23:A26"/>
    <mergeCell ref="A27:I27"/>
    <mergeCell ref="A28:A30"/>
    <mergeCell ref="B28:B30"/>
    <mergeCell ref="C28:C30"/>
    <mergeCell ref="D28:D30"/>
    <mergeCell ref="E28:E30"/>
    <mergeCell ref="E35:E38"/>
    <mergeCell ref="K28:K30"/>
    <mergeCell ref="L28:L30"/>
    <mergeCell ref="A31:I31"/>
    <mergeCell ref="A32:A33"/>
    <mergeCell ref="B32:B33"/>
    <mergeCell ref="C32:C33"/>
    <mergeCell ref="D32:D33"/>
    <mergeCell ref="E32:E33"/>
    <mergeCell ref="A34:I34"/>
    <mergeCell ref="A35:A38"/>
    <mergeCell ref="B35:B38"/>
    <mergeCell ref="C35:C38"/>
    <mergeCell ref="D35:D38"/>
    <mergeCell ref="B39:F39"/>
    <mergeCell ref="G39:H42"/>
    <mergeCell ref="I39:J42"/>
    <mergeCell ref="K39:M42"/>
    <mergeCell ref="A42:F4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23"/>
  <sheetViews>
    <sheetView topLeftCell="A19" workbookViewId="0">
      <selection activeCell="A23" sqref="A23:IV23"/>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1" customWidth="1"/>
    <col min="10" max="10" width="13.5703125" style="1" customWidth="1"/>
    <col min="11" max="11" width="16.5703125" style="1" customWidth="1"/>
    <col min="12" max="12" width="13.28515625" style="1" customWidth="1"/>
    <col min="13" max="13" width="17.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2"/>
      <c r="K5" s="2"/>
      <c r="L5" s="2"/>
      <c r="M5" s="6"/>
    </row>
    <row r="6" spans="1:212" s="3" customFormat="1" ht="24.75" customHeight="1" x14ac:dyDescent="0.3">
      <c r="A6" s="512" t="s">
        <v>5</v>
      </c>
      <c r="B6" s="512"/>
      <c r="C6" s="512"/>
      <c r="D6" s="512"/>
      <c r="E6" s="512"/>
      <c r="F6" s="512"/>
      <c r="G6" s="523" t="s">
        <v>380</v>
      </c>
      <c r="H6" s="524"/>
      <c r="I6" s="524"/>
      <c r="J6" s="524"/>
      <c r="K6" s="524"/>
      <c r="L6" s="524"/>
      <c r="M6" s="524"/>
    </row>
    <row r="7" spans="1:212" s="3" customFormat="1" ht="24" customHeight="1" x14ac:dyDescent="0.3">
      <c r="A7" s="512" t="s">
        <v>1</v>
      </c>
      <c r="B7" s="512"/>
      <c r="C7" s="512"/>
      <c r="D7" s="512"/>
      <c r="E7" s="512"/>
      <c r="F7" s="512"/>
      <c r="G7" s="523" t="s">
        <v>381</v>
      </c>
      <c r="H7" s="524"/>
      <c r="I7" s="524"/>
      <c r="J7" s="524"/>
      <c r="K7" s="524"/>
      <c r="L7" s="524"/>
      <c r="M7" s="524"/>
    </row>
    <row r="8" spans="1:212" s="3" customFormat="1" ht="27" customHeight="1" x14ac:dyDescent="0.3">
      <c r="A8" s="512" t="s">
        <v>0</v>
      </c>
      <c r="B8" s="512"/>
      <c r="C8" s="512"/>
      <c r="D8" s="512"/>
      <c r="E8" s="512"/>
      <c r="F8" s="512"/>
      <c r="G8" s="523" t="s">
        <v>382</v>
      </c>
      <c r="H8" s="524"/>
      <c r="I8" s="524"/>
      <c r="J8" s="524"/>
      <c r="K8" s="524"/>
      <c r="L8" s="524"/>
      <c r="M8" s="524"/>
    </row>
    <row r="9" spans="1:212" s="3" customFormat="1" ht="29.25" customHeight="1" x14ac:dyDescent="0.3">
      <c r="A9" s="512" t="s">
        <v>6</v>
      </c>
      <c r="B9" s="512"/>
      <c r="C9" s="512"/>
      <c r="D9" s="512"/>
      <c r="E9" s="512"/>
      <c r="F9" s="512"/>
      <c r="G9" s="523"/>
      <c r="H9" s="524"/>
      <c r="I9" s="524"/>
      <c r="J9" s="524"/>
      <c r="K9" s="524"/>
      <c r="L9" s="524"/>
      <c r="M9" s="524"/>
    </row>
    <row r="10" spans="1:212" s="3" customFormat="1" ht="26.25" customHeight="1" x14ac:dyDescent="0.3">
      <c r="A10" s="512" t="s">
        <v>13</v>
      </c>
      <c r="B10" s="512"/>
      <c r="C10" s="512"/>
      <c r="D10" s="512"/>
      <c r="E10" s="512"/>
      <c r="F10" s="512"/>
      <c r="G10" s="523" t="s">
        <v>383</v>
      </c>
      <c r="H10" s="524"/>
      <c r="I10" s="524"/>
      <c r="J10" s="524"/>
      <c r="K10" s="524"/>
      <c r="L10" s="524"/>
      <c r="M10" s="5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2"/>
      <c r="K11" s="2"/>
      <c r="L11" s="2"/>
      <c r="M11" s="6"/>
    </row>
    <row r="12" spans="1:212" s="3" customFormat="1" ht="24.75" customHeight="1" x14ac:dyDescent="0.3">
      <c r="A12" s="546" t="s">
        <v>30</v>
      </c>
      <c r="B12" s="547"/>
      <c r="C12" s="547"/>
      <c r="D12" s="547"/>
      <c r="E12" s="547"/>
      <c r="F12" s="551"/>
      <c r="G12" s="550" t="s">
        <v>3</v>
      </c>
      <c r="H12" s="548"/>
      <c r="I12" s="542" t="s">
        <v>16</v>
      </c>
      <c r="J12" s="533" t="s">
        <v>15</v>
      </c>
      <c r="K12" s="544" t="s">
        <v>24</v>
      </c>
      <c r="L12" s="533" t="s">
        <v>25</v>
      </c>
      <c r="M12" s="544" t="s">
        <v>21</v>
      </c>
    </row>
    <row r="13" spans="1:212" s="3" customFormat="1" ht="49.5" customHeight="1" thickBot="1" x14ac:dyDescent="0.35">
      <c r="A13" s="151" t="s">
        <v>20</v>
      </c>
      <c r="B13" s="152" t="s">
        <v>28</v>
      </c>
      <c r="C13" s="152" t="s">
        <v>29</v>
      </c>
      <c r="D13" s="152" t="s">
        <v>26</v>
      </c>
      <c r="E13" s="153" t="s">
        <v>27</v>
      </c>
      <c r="F13" s="154" t="s">
        <v>2</v>
      </c>
      <c r="G13" s="11" t="s">
        <v>22</v>
      </c>
      <c r="H13" s="12" t="s">
        <v>23</v>
      </c>
      <c r="I13" s="543"/>
      <c r="J13" s="534"/>
      <c r="K13" s="545"/>
      <c r="L13" s="534"/>
      <c r="M13" s="545"/>
    </row>
    <row r="14" spans="1:212" s="3" customFormat="1" ht="259.5" customHeight="1" thickBot="1" x14ac:dyDescent="0.35">
      <c r="A14" s="558" t="s">
        <v>384</v>
      </c>
      <c r="B14" s="558" t="s">
        <v>385</v>
      </c>
      <c r="C14" s="558" t="s">
        <v>386</v>
      </c>
      <c r="D14" s="298" t="s">
        <v>387</v>
      </c>
      <c r="E14" s="298" t="s">
        <v>388</v>
      </c>
      <c r="F14" s="299" t="s">
        <v>389</v>
      </c>
      <c r="G14" s="300" t="s">
        <v>236</v>
      </c>
      <c r="H14" s="246" t="s">
        <v>217</v>
      </c>
      <c r="I14" s="79" t="s">
        <v>390</v>
      </c>
      <c r="J14" s="301">
        <v>50</v>
      </c>
      <c r="K14" s="552" t="s">
        <v>391</v>
      </c>
      <c r="L14" s="552" t="s">
        <v>392</v>
      </c>
      <c r="M14" s="302">
        <v>3075450</v>
      </c>
    </row>
    <row r="15" spans="1:212" s="3" customFormat="1" ht="53.25" customHeight="1" thickBot="1" x14ac:dyDescent="0.35">
      <c r="A15" s="559"/>
      <c r="B15" s="559"/>
      <c r="C15" s="559"/>
      <c r="D15" s="303"/>
      <c r="E15" s="303"/>
      <c r="F15" s="299" t="s">
        <v>393</v>
      </c>
      <c r="G15" s="300" t="s">
        <v>236</v>
      </c>
      <c r="H15" s="246" t="s">
        <v>217</v>
      </c>
      <c r="I15" s="304" t="s">
        <v>394</v>
      </c>
      <c r="J15" s="305">
        <v>20</v>
      </c>
      <c r="K15" s="553"/>
      <c r="L15" s="553"/>
      <c r="M15" s="306"/>
    </row>
    <row r="16" spans="1:212" s="3" customFormat="1" ht="82.5" customHeight="1" thickBot="1" x14ac:dyDescent="0.35">
      <c r="A16" s="559"/>
      <c r="B16" s="559"/>
      <c r="C16" s="559"/>
      <c r="D16" s="307"/>
      <c r="E16" s="307"/>
      <c r="F16" s="299" t="s">
        <v>395</v>
      </c>
      <c r="G16" s="300" t="s">
        <v>236</v>
      </c>
      <c r="H16" s="246" t="s">
        <v>217</v>
      </c>
      <c r="I16" s="304" t="s">
        <v>396</v>
      </c>
      <c r="J16" s="305">
        <v>10</v>
      </c>
      <c r="K16" s="553"/>
      <c r="L16" s="553"/>
      <c r="M16" s="306"/>
    </row>
    <row r="17" spans="1:13" s="3" customFormat="1" ht="149.25" customHeight="1" thickBot="1" x14ac:dyDescent="0.35">
      <c r="A17" s="560"/>
      <c r="B17" s="640"/>
      <c r="C17" s="640"/>
      <c r="D17" s="308"/>
      <c r="E17" s="308"/>
      <c r="F17" s="309" t="s">
        <v>397</v>
      </c>
      <c r="G17" s="300" t="s">
        <v>236</v>
      </c>
      <c r="H17" s="246" t="s">
        <v>217</v>
      </c>
      <c r="I17" s="15" t="s">
        <v>398</v>
      </c>
      <c r="J17" s="83">
        <v>10</v>
      </c>
      <c r="K17" s="553"/>
      <c r="L17" s="553"/>
      <c r="M17" s="82"/>
    </row>
    <row r="18" spans="1:13" ht="26.25" customHeight="1" thickBot="1" x14ac:dyDescent="0.35">
      <c r="A18" s="144" t="s">
        <v>4</v>
      </c>
      <c r="B18" s="10"/>
      <c r="C18" s="10"/>
      <c r="D18" s="10"/>
      <c r="E18" s="10"/>
      <c r="F18" s="145"/>
      <c r="G18" s="10"/>
      <c r="H18" s="10"/>
      <c r="I18" s="7"/>
      <c r="J18" s="310">
        <f>SUM(J14:J17)</f>
        <v>90</v>
      </c>
      <c r="K18" s="310"/>
      <c r="L18" s="311"/>
      <c r="M18" s="9"/>
    </row>
    <row r="19" spans="1:13" ht="21" customHeight="1" x14ac:dyDescent="0.3"/>
    <row r="20" spans="1:13" ht="21" customHeight="1" x14ac:dyDescent="0.3"/>
    <row r="21" spans="1:13" s="8" customFormat="1" ht="17.25" x14ac:dyDescent="0.3">
      <c r="A21" s="8" t="s">
        <v>7</v>
      </c>
      <c r="G21" s="8" t="s">
        <v>17</v>
      </c>
      <c r="M21" s="8" t="s">
        <v>14</v>
      </c>
    </row>
    <row r="22" spans="1:13" ht="16.5" x14ac:dyDescent="0.3">
      <c r="A22" s="312"/>
      <c r="B22" s="312"/>
      <c r="C22" s="312"/>
      <c r="D22" s="312"/>
      <c r="E22" s="312"/>
    </row>
    <row r="23" spans="1:13" x14ac:dyDescent="0.3">
      <c r="A23" s="1" t="s">
        <v>907</v>
      </c>
    </row>
  </sheetData>
  <mergeCells count="32">
    <mergeCell ref="A14:A17"/>
    <mergeCell ref="B14:B17"/>
    <mergeCell ref="C14:C17"/>
    <mergeCell ref="K14:K17"/>
    <mergeCell ref="L14:L17"/>
    <mergeCell ref="A10:F10"/>
    <mergeCell ref="G10:M10"/>
    <mergeCell ref="A12:F12"/>
    <mergeCell ref="G12:H12"/>
    <mergeCell ref="I12:I13"/>
    <mergeCell ref="J12:J13"/>
    <mergeCell ref="K12:K13"/>
    <mergeCell ref="L12:L13"/>
    <mergeCell ref="M12:M13"/>
    <mergeCell ref="A7:F7"/>
    <mergeCell ref="G7:M7"/>
    <mergeCell ref="A8:F8"/>
    <mergeCell ref="G8:M8"/>
    <mergeCell ref="A9:F9"/>
    <mergeCell ref="G9:M9"/>
    <mergeCell ref="A4:F4"/>
    <mergeCell ref="G4:H4"/>
    <mergeCell ref="I4:K4"/>
    <mergeCell ref="L4:M4"/>
    <mergeCell ref="A6:F6"/>
    <mergeCell ref="G6:M6"/>
    <mergeCell ref="A1:M1"/>
    <mergeCell ref="A2:M2"/>
    <mergeCell ref="A3:F3"/>
    <mergeCell ref="G3:H3"/>
    <mergeCell ref="I3:K3"/>
    <mergeCell ref="L3:M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30"/>
  <sheetViews>
    <sheetView topLeftCell="A25" workbookViewId="0">
      <selection activeCell="A30" sqref="A30:IV30"/>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1" customWidth="1"/>
    <col min="10" max="10" width="13.5703125" style="1" customWidth="1"/>
    <col min="11" max="11" width="16.5703125" style="1" customWidth="1"/>
    <col min="12" max="12" width="13.28515625" style="1" customWidth="1"/>
    <col min="13" max="13" width="17.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2"/>
      <c r="K5" s="2"/>
      <c r="L5" s="2"/>
      <c r="M5" s="6"/>
    </row>
    <row r="6" spans="1:212" s="3" customFormat="1" ht="24.75" customHeight="1" x14ac:dyDescent="0.3">
      <c r="A6" s="512" t="s">
        <v>5</v>
      </c>
      <c r="B6" s="512"/>
      <c r="C6" s="512"/>
      <c r="D6" s="512"/>
      <c r="E6" s="512"/>
      <c r="F6" s="512"/>
      <c r="G6" s="523" t="s">
        <v>399</v>
      </c>
      <c r="H6" s="524"/>
      <c r="I6" s="524"/>
      <c r="J6" s="524"/>
      <c r="K6" s="524"/>
      <c r="L6" s="524"/>
      <c r="M6" s="524"/>
    </row>
    <row r="7" spans="1:212" s="3" customFormat="1" ht="24" customHeight="1" x14ac:dyDescent="0.3">
      <c r="A7" s="512" t="s">
        <v>1</v>
      </c>
      <c r="B7" s="512"/>
      <c r="C7" s="512"/>
      <c r="D7" s="512"/>
      <c r="E7" s="512"/>
      <c r="F7" s="512"/>
      <c r="G7" s="523" t="s">
        <v>400</v>
      </c>
      <c r="H7" s="524"/>
      <c r="I7" s="524"/>
      <c r="J7" s="524"/>
      <c r="K7" s="524"/>
      <c r="L7" s="524"/>
      <c r="M7" s="524"/>
    </row>
    <row r="8" spans="1:212" s="3" customFormat="1" ht="27" customHeight="1" x14ac:dyDescent="0.3">
      <c r="A8" s="512" t="s">
        <v>0</v>
      </c>
      <c r="B8" s="512"/>
      <c r="C8" s="512"/>
      <c r="D8" s="512"/>
      <c r="E8" s="512"/>
      <c r="F8" s="512"/>
      <c r="G8" s="523" t="s">
        <v>401</v>
      </c>
      <c r="H8" s="524"/>
      <c r="I8" s="524"/>
      <c r="J8" s="524"/>
      <c r="K8" s="524"/>
      <c r="L8" s="524"/>
      <c r="M8" s="524"/>
    </row>
    <row r="9" spans="1:212" s="3" customFormat="1" ht="29.25" customHeight="1" x14ac:dyDescent="0.3">
      <c r="A9" s="512" t="s">
        <v>6</v>
      </c>
      <c r="B9" s="512"/>
      <c r="C9" s="512"/>
      <c r="D9" s="512"/>
      <c r="E9" s="512"/>
      <c r="F9" s="512"/>
      <c r="G9" s="523" t="s">
        <v>402</v>
      </c>
      <c r="H9" s="524"/>
      <c r="I9" s="524"/>
      <c r="J9" s="524"/>
      <c r="K9" s="524"/>
      <c r="L9" s="524"/>
      <c r="M9" s="524"/>
    </row>
    <row r="10" spans="1:212" s="3" customFormat="1" ht="26.25" customHeight="1" x14ac:dyDescent="0.3">
      <c r="A10" s="512" t="s">
        <v>13</v>
      </c>
      <c r="B10" s="512"/>
      <c r="C10" s="512"/>
      <c r="D10" s="512"/>
      <c r="E10" s="512"/>
      <c r="F10" s="512"/>
      <c r="G10" s="523" t="s">
        <v>33</v>
      </c>
      <c r="H10" s="524"/>
      <c r="I10" s="524"/>
      <c r="J10" s="524"/>
      <c r="K10" s="524"/>
      <c r="L10" s="524"/>
      <c r="M10" s="5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2"/>
      <c r="K11" s="2"/>
      <c r="L11" s="2"/>
      <c r="M11" s="6"/>
    </row>
    <row r="12" spans="1:212" s="3" customFormat="1" ht="24.75" customHeight="1" x14ac:dyDescent="0.3">
      <c r="A12" s="546" t="s">
        <v>30</v>
      </c>
      <c r="B12" s="547"/>
      <c r="C12" s="547"/>
      <c r="D12" s="547"/>
      <c r="E12" s="547"/>
      <c r="F12" s="551"/>
      <c r="G12" s="550" t="s">
        <v>3</v>
      </c>
      <c r="H12" s="548"/>
      <c r="I12" s="542" t="s">
        <v>16</v>
      </c>
      <c r="J12" s="533" t="s">
        <v>15</v>
      </c>
      <c r="K12" s="544" t="s">
        <v>24</v>
      </c>
      <c r="L12" s="533" t="s">
        <v>25</v>
      </c>
      <c r="M12" s="544" t="s">
        <v>21</v>
      </c>
    </row>
    <row r="13" spans="1:212" s="3" customFormat="1" ht="49.5" customHeight="1" thickBot="1" x14ac:dyDescent="0.35">
      <c r="A13" s="151" t="s">
        <v>20</v>
      </c>
      <c r="B13" s="22" t="s">
        <v>28</v>
      </c>
      <c r="C13" s="22" t="s">
        <v>29</v>
      </c>
      <c r="D13" s="22" t="s">
        <v>26</v>
      </c>
      <c r="E13" s="23" t="s">
        <v>27</v>
      </c>
      <c r="F13" s="154" t="s">
        <v>2</v>
      </c>
      <c r="G13" s="11" t="s">
        <v>22</v>
      </c>
      <c r="H13" s="12" t="s">
        <v>23</v>
      </c>
      <c r="I13" s="543"/>
      <c r="J13" s="534"/>
      <c r="K13" s="545"/>
      <c r="L13" s="534"/>
      <c r="M13" s="545"/>
    </row>
    <row r="14" spans="1:212" s="3" customFormat="1" ht="149.25" customHeight="1" thickBot="1" x14ac:dyDescent="0.35">
      <c r="A14" s="314" t="s">
        <v>403</v>
      </c>
      <c r="B14" s="568" t="s">
        <v>404</v>
      </c>
      <c r="C14" s="568" t="s">
        <v>405</v>
      </c>
      <c r="D14" s="29" t="s">
        <v>406</v>
      </c>
      <c r="E14" s="17" t="s">
        <v>407</v>
      </c>
      <c r="F14" s="17" t="s">
        <v>408</v>
      </c>
      <c r="G14" s="17" t="s">
        <v>210</v>
      </c>
      <c r="H14" s="246" t="s">
        <v>217</v>
      </c>
      <c r="I14" s="76" t="s">
        <v>409</v>
      </c>
      <c r="J14" s="315">
        <v>0.1</v>
      </c>
      <c r="K14" s="552" t="s">
        <v>410</v>
      </c>
      <c r="L14" s="552" t="s">
        <v>411</v>
      </c>
      <c r="M14" s="80"/>
    </row>
    <row r="15" spans="1:212" s="3" customFormat="1" ht="104.25" customHeight="1" thickBot="1" x14ac:dyDescent="0.35">
      <c r="A15" s="314" t="s">
        <v>403</v>
      </c>
      <c r="B15" s="553"/>
      <c r="C15" s="553"/>
      <c r="D15" s="29" t="s">
        <v>406</v>
      </c>
      <c r="E15" s="17" t="s">
        <v>407</v>
      </c>
      <c r="F15" s="17" t="s">
        <v>412</v>
      </c>
      <c r="G15" s="17" t="s">
        <v>210</v>
      </c>
      <c r="H15" s="246" t="s">
        <v>217</v>
      </c>
      <c r="I15" s="95" t="s">
        <v>413</v>
      </c>
      <c r="J15" s="316">
        <v>0.1</v>
      </c>
      <c r="K15" s="553"/>
      <c r="L15" s="553"/>
      <c r="M15" s="306"/>
    </row>
    <row r="16" spans="1:212" s="3" customFormat="1" ht="82.5" customHeight="1" thickBot="1" x14ac:dyDescent="0.35">
      <c r="A16" s="314" t="s">
        <v>414</v>
      </c>
      <c r="B16" s="565"/>
      <c r="C16" s="565"/>
      <c r="D16" s="29" t="s">
        <v>406</v>
      </c>
      <c r="E16" s="17" t="s">
        <v>407</v>
      </c>
      <c r="F16" s="17" t="s">
        <v>415</v>
      </c>
      <c r="G16" s="17" t="s">
        <v>210</v>
      </c>
      <c r="H16" s="246" t="s">
        <v>217</v>
      </c>
      <c r="I16" s="304" t="s">
        <v>416</v>
      </c>
      <c r="J16" s="316">
        <v>0.1</v>
      </c>
      <c r="K16" s="553"/>
      <c r="L16" s="553"/>
      <c r="M16" s="306"/>
    </row>
    <row r="17" spans="1:17" s="3" customFormat="1" ht="186" customHeight="1" x14ac:dyDescent="0.3">
      <c r="A17" s="314" t="s">
        <v>417</v>
      </c>
      <c r="B17" s="568" t="s">
        <v>404</v>
      </c>
      <c r="C17" s="568" t="s">
        <v>405</v>
      </c>
      <c r="D17" s="29" t="s">
        <v>406</v>
      </c>
      <c r="E17" s="17" t="s">
        <v>407</v>
      </c>
      <c r="F17" s="17" t="s">
        <v>418</v>
      </c>
      <c r="G17" s="17" t="s">
        <v>210</v>
      </c>
      <c r="H17" s="246" t="s">
        <v>217</v>
      </c>
      <c r="I17" s="162" t="s">
        <v>419</v>
      </c>
      <c r="J17" s="316">
        <v>0.1</v>
      </c>
      <c r="K17" s="553"/>
      <c r="L17" s="553"/>
      <c r="M17" s="306">
        <f>'[1]Solicitud_Bienes _scios'!G6</f>
        <v>6000000</v>
      </c>
    </row>
    <row r="18" spans="1:17" s="3" customFormat="1" ht="57.75" customHeight="1" x14ac:dyDescent="0.3">
      <c r="A18" s="314" t="s">
        <v>420</v>
      </c>
      <c r="B18" s="565"/>
      <c r="C18" s="565"/>
      <c r="D18" s="29" t="s">
        <v>406</v>
      </c>
      <c r="E18" s="17" t="s">
        <v>407</v>
      </c>
      <c r="F18" s="17" t="s">
        <v>421</v>
      </c>
      <c r="G18" s="317" t="s">
        <v>236</v>
      </c>
      <c r="H18" s="318" t="s">
        <v>217</v>
      </c>
      <c r="I18" s="162" t="s">
        <v>422</v>
      </c>
      <c r="J18" s="316">
        <v>0.1</v>
      </c>
      <c r="K18" s="553"/>
      <c r="L18" s="553"/>
      <c r="M18" s="306"/>
    </row>
    <row r="19" spans="1:17" s="3" customFormat="1" ht="169.5" customHeight="1" x14ac:dyDescent="0.3">
      <c r="A19" s="314" t="s">
        <v>423</v>
      </c>
      <c r="B19" s="19" t="s">
        <v>404</v>
      </c>
      <c r="C19" s="19" t="s">
        <v>405</v>
      </c>
      <c r="D19" s="29" t="s">
        <v>406</v>
      </c>
      <c r="E19" s="17" t="s">
        <v>407</v>
      </c>
      <c r="F19" s="17" t="s">
        <v>424</v>
      </c>
      <c r="G19" s="317" t="s">
        <v>236</v>
      </c>
      <c r="H19" s="318" t="s">
        <v>217</v>
      </c>
      <c r="I19" s="304" t="s">
        <v>425</v>
      </c>
      <c r="J19" s="316">
        <v>0.1</v>
      </c>
      <c r="K19" s="553"/>
      <c r="L19" s="553"/>
      <c r="M19" s="306"/>
    </row>
    <row r="20" spans="1:17" s="3" customFormat="1" ht="294.75" customHeight="1" x14ac:dyDescent="0.3">
      <c r="A20" s="314" t="s">
        <v>426</v>
      </c>
      <c r="B20" s="314" t="s">
        <v>404</v>
      </c>
      <c r="C20" s="29" t="s">
        <v>427</v>
      </c>
      <c r="D20" s="29" t="s">
        <v>428</v>
      </c>
      <c r="E20" s="17" t="s">
        <v>429</v>
      </c>
      <c r="F20" s="17" t="s">
        <v>430</v>
      </c>
      <c r="G20" s="317" t="s">
        <v>236</v>
      </c>
      <c r="H20" s="318" t="s">
        <v>217</v>
      </c>
      <c r="I20" s="162" t="s">
        <v>422</v>
      </c>
      <c r="J20" s="319">
        <v>0.15</v>
      </c>
      <c r="K20" s="515" t="s">
        <v>431</v>
      </c>
      <c r="L20" s="515" t="s">
        <v>432</v>
      </c>
      <c r="M20" s="82"/>
    </row>
    <row r="21" spans="1:17" s="3" customFormat="1" ht="165.75" customHeight="1" x14ac:dyDescent="0.3">
      <c r="A21" s="308" t="s">
        <v>433</v>
      </c>
      <c r="B21" s="314" t="s">
        <v>404</v>
      </c>
      <c r="C21" s="29" t="s">
        <v>427</v>
      </c>
      <c r="D21" s="29" t="s">
        <v>428</v>
      </c>
      <c r="E21" s="320" t="s">
        <v>429</v>
      </c>
      <c r="F21" s="94" t="s">
        <v>434</v>
      </c>
      <c r="G21" s="317" t="s">
        <v>236</v>
      </c>
      <c r="H21" s="318" t="s">
        <v>217</v>
      </c>
      <c r="I21" s="15" t="s">
        <v>435</v>
      </c>
      <c r="J21" s="319">
        <v>0.1</v>
      </c>
      <c r="K21" s="517"/>
      <c r="L21" s="517"/>
      <c r="M21" s="82"/>
    </row>
    <row r="22" spans="1:17" ht="176.25" customHeight="1" x14ac:dyDescent="0.3">
      <c r="A22" s="321" t="s">
        <v>436</v>
      </c>
      <c r="B22" s="322" t="s">
        <v>404</v>
      </c>
      <c r="C22" s="323" t="s">
        <v>437</v>
      </c>
      <c r="D22" s="323" t="s">
        <v>438</v>
      </c>
      <c r="E22" s="323" t="s">
        <v>439</v>
      </c>
      <c r="F22" s="16" t="s">
        <v>440</v>
      </c>
      <c r="G22" s="317" t="s">
        <v>236</v>
      </c>
      <c r="H22" s="318" t="s">
        <v>217</v>
      </c>
      <c r="I22" s="19" t="s">
        <v>441</v>
      </c>
      <c r="J22" s="324">
        <v>0.15</v>
      </c>
      <c r="K22" s="325"/>
      <c r="L22" s="325"/>
      <c r="M22" s="326"/>
      <c r="P22" s="3"/>
      <c r="Q22" s="3"/>
    </row>
    <row r="23" spans="1:17" ht="11.25" customHeight="1" thickBot="1" x14ac:dyDescent="0.35">
      <c r="A23" s="327"/>
      <c r="B23" s="328"/>
      <c r="C23" s="328"/>
      <c r="D23" s="328"/>
      <c r="E23" s="328"/>
      <c r="F23" s="329"/>
      <c r="G23" s="329"/>
      <c r="H23" s="329"/>
      <c r="I23" s="330"/>
      <c r="J23" s="331"/>
      <c r="K23" s="331"/>
      <c r="L23" s="331"/>
      <c r="M23" s="332"/>
      <c r="P23" s="3"/>
      <c r="Q23" s="3"/>
    </row>
    <row r="24" spans="1:17" ht="26.25" customHeight="1" thickBot="1" x14ac:dyDescent="0.35">
      <c r="A24" s="144" t="s">
        <v>4</v>
      </c>
      <c r="B24" s="10"/>
      <c r="C24" s="10"/>
      <c r="D24" s="10"/>
      <c r="E24" s="10"/>
      <c r="F24" s="145"/>
      <c r="G24" s="10"/>
      <c r="H24" s="10"/>
      <c r="I24" s="7"/>
      <c r="J24" s="43">
        <f>SUM(J14:J23)</f>
        <v>1</v>
      </c>
      <c r="K24" s="310"/>
      <c r="L24" s="311"/>
      <c r="M24" s="9"/>
    </row>
    <row r="25" spans="1:17" ht="21" customHeight="1" x14ac:dyDescent="0.3"/>
    <row r="26" spans="1:17" ht="21" customHeight="1" x14ac:dyDescent="0.3"/>
    <row r="27" spans="1:17" s="8" customFormat="1" ht="17.25" x14ac:dyDescent="0.3">
      <c r="A27" s="8" t="s">
        <v>7</v>
      </c>
      <c r="G27" s="8" t="s">
        <v>17</v>
      </c>
      <c r="M27" s="8" t="s">
        <v>14</v>
      </c>
    </row>
    <row r="30" spans="1:17" x14ac:dyDescent="0.3">
      <c r="A30" s="1" t="s">
        <v>907</v>
      </c>
    </row>
  </sheetData>
  <mergeCells count="35">
    <mergeCell ref="A1:M1"/>
    <mergeCell ref="A2:M2"/>
    <mergeCell ref="A3:F3"/>
    <mergeCell ref="G3:H3"/>
    <mergeCell ref="I3:K3"/>
    <mergeCell ref="L3:M3"/>
    <mergeCell ref="A4:F4"/>
    <mergeCell ref="G4:H4"/>
    <mergeCell ref="I4:K4"/>
    <mergeCell ref="L4:M4"/>
    <mergeCell ref="A6:F6"/>
    <mergeCell ref="G6:M6"/>
    <mergeCell ref="A7:F7"/>
    <mergeCell ref="G7:M7"/>
    <mergeCell ref="A8:F8"/>
    <mergeCell ref="G8:M8"/>
    <mergeCell ref="A9:F9"/>
    <mergeCell ref="G9:M9"/>
    <mergeCell ref="A10:F10"/>
    <mergeCell ref="G10:M10"/>
    <mergeCell ref="A12:F12"/>
    <mergeCell ref="G12:H12"/>
    <mergeCell ref="I12:I13"/>
    <mergeCell ref="J12:J13"/>
    <mergeCell ref="K12:K13"/>
    <mergeCell ref="L12:L13"/>
    <mergeCell ref="M12:M13"/>
    <mergeCell ref="K20:K21"/>
    <mergeCell ref="L20:L21"/>
    <mergeCell ref="B14:B16"/>
    <mergeCell ref="C14:C16"/>
    <mergeCell ref="K14:K19"/>
    <mergeCell ref="L14:L19"/>
    <mergeCell ref="B17:B18"/>
    <mergeCell ref="C17:C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25"/>
  <sheetViews>
    <sheetView topLeftCell="A19" workbookViewId="0">
      <selection activeCell="A25" sqref="A25:IV25"/>
    </sheetView>
  </sheetViews>
  <sheetFormatPr baseColWidth="10" defaultRowHeight="15" x14ac:dyDescent="0.3"/>
  <cols>
    <col min="1" max="5" width="17.28515625" style="1" customWidth="1"/>
    <col min="6" max="6" width="59.28515625" style="1" customWidth="1"/>
    <col min="7" max="7" width="16.7109375" style="1" customWidth="1"/>
    <col min="8" max="8" width="17" style="1" customWidth="1"/>
    <col min="9" max="9" width="17.7109375" style="1" customWidth="1"/>
    <col min="10" max="10" width="13.5703125" style="1" customWidth="1"/>
    <col min="11" max="11" width="16.5703125" style="1" customWidth="1"/>
    <col min="12" max="12" width="13.28515625" style="1" customWidth="1"/>
    <col min="13" max="13" width="17.140625" style="4" customWidth="1"/>
    <col min="14" max="15" width="11.42578125" style="3"/>
    <col min="16" max="16384" width="11.42578125" style="1"/>
  </cols>
  <sheetData>
    <row r="1" spans="1:212" ht="53.25" customHeight="1" x14ac:dyDescent="0.3">
      <c r="A1" s="535" t="s">
        <v>77</v>
      </c>
      <c r="B1" s="535"/>
      <c r="C1" s="535"/>
      <c r="D1" s="535"/>
      <c r="E1" s="535"/>
      <c r="F1" s="535"/>
      <c r="G1" s="535"/>
      <c r="H1" s="535"/>
      <c r="I1" s="535"/>
      <c r="J1" s="535"/>
      <c r="K1" s="535"/>
      <c r="L1" s="535"/>
      <c r="M1" s="535"/>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212" ht="48" customHeight="1" x14ac:dyDescent="0.3">
      <c r="A2" s="536" t="s">
        <v>8</v>
      </c>
      <c r="B2" s="536"/>
      <c r="C2" s="536"/>
      <c r="D2" s="536"/>
      <c r="E2" s="536"/>
      <c r="F2" s="536"/>
      <c r="G2" s="536"/>
      <c r="H2" s="536"/>
      <c r="I2" s="536"/>
      <c r="J2" s="536"/>
      <c r="K2" s="536"/>
      <c r="L2" s="536"/>
      <c r="M2" s="536"/>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212" ht="17.25" customHeight="1" x14ac:dyDescent="0.3">
      <c r="A3" s="537" t="s">
        <v>9</v>
      </c>
      <c r="B3" s="537"/>
      <c r="C3" s="537"/>
      <c r="D3" s="537"/>
      <c r="E3" s="537"/>
      <c r="F3" s="537"/>
      <c r="G3" s="538" t="s">
        <v>10</v>
      </c>
      <c r="H3" s="539"/>
      <c r="I3" s="538" t="s">
        <v>12</v>
      </c>
      <c r="J3" s="540"/>
      <c r="K3" s="539"/>
      <c r="L3" s="538" t="s">
        <v>18</v>
      </c>
      <c r="M3" s="540"/>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212" ht="24.75" customHeight="1" x14ac:dyDescent="0.3">
      <c r="A4" s="541" t="s">
        <v>11</v>
      </c>
      <c r="B4" s="541"/>
      <c r="C4" s="541"/>
      <c r="D4" s="541"/>
      <c r="E4" s="541"/>
      <c r="F4" s="541"/>
      <c r="G4" s="521">
        <v>4</v>
      </c>
      <c r="H4" s="526"/>
      <c r="I4" s="527">
        <v>43411</v>
      </c>
      <c r="J4" s="528"/>
      <c r="K4" s="529"/>
      <c r="L4" s="521">
        <v>1</v>
      </c>
      <c r="M4" s="522"/>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212" x14ac:dyDescent="0.3">
      <c r="F5" s="2"/>
      <c r="G5" s="2"/>
      <c r="H5" s="2"/>
      <c r="I5" s="2"/>
      <c r="J5" s="2"/>
      <c r="K5" s="2"/>
      <c r="L5" s="2"/>
      <c r="M5" s="6"/>
    </row>
    <row r="6" spans="1:212" s="3" customFormat="1" ht="24.75" customHeight="1" x14ac:dyDescent="0.3">
      <c r="A6" s="512" t="s">
        <v>5</v>
      </c>
      <c r="B6" s="512"/>
      <c r="C6" s="512"/>
      <c r="D6" s="512"/>
      <c r="E6" s="512"/>
      <c r="F6" s="512"/>
      <c r="G6" s="523" t="s">
        <v>536</v>
      </c>
      <c r="H6" s="524"/>
      <c r="I6" s="524"/>
      <c r="J6" s="524"/>
      <c r="K6" s="524"/>
      <c r="L6" s="524"/>
      <c r="M6" s="524"/>
    </row>
    <row r="7" spans="1:212" s="3" customFormat="1" ht="24" customHeight="1" x14ac:dyDescent="0.3">
      <c r="A7" s="512" t="s">
        <v>1</v>
      </c>
      <c r="B7" s="512"/>
      <c r="C7" s="512"/>
      <c r="D7" s="512"/>
      <c r="E7" s="512"/>
      <c r="F7" s="512"/>
      <c r="G7" s="523" t="s">
        <v>537</v>
      </c>
      <c r="H7" s="524"/>
      <c r="I7" s="524"/>
      <c r="J7" s="524"/>
      <c r="K7" s="524"/>
      <c r="L7" s="524"/>
      <c r="M7" s="524"/>
    </row>
    <row r="8" spans="1:212" s="3" customFormat="1" ht="27" customHeight="1" x14ac:dyDescent="0.3">
      <c r="A8" s="512" t="s">
        <v>0</v>
      </c>
      <c r="B8" s="512"/>
      <c r="C8" s="512"/>
      <c r="D8" s="512"/>
      <c r="E8" s="512"/>
      <c r="F8" s="512"/>
      <c r="G8" s="523" t="s">
        <v>538</v>
      </c>
      <c r="H8" s="524"/>
      <c r="I8" s="524"/>
      <c r="J8" s="524"/>
      <c r="K8" s="524"/>
      <c r="L8" s="524"/>
      <c r="M8" s="524"/>
    </row>
    <row r="9" spans="1:212" s="3" customFormat="1" ht="29.25" customHeight="1" x14ac:dyDescent="0.3">
      <c r="A9" s="512" t="s">
        <v>6</v>
      </c>
      <c r="B9" s="512"/>
      <c r="C9" s="512"/>
      <c r="D9" s="512"/>
      <c r="E9" s="512"/>
      <c r="F9" s="512"/>
      <c r="G9" s="523"/>
      <c r="H9" s="524"/>
      <c r="I9" s="524"/>
      <c r="J9" s="524"/>
      <c r="K9" s="524"/>
      <c r="L9" s="524"/>
      <c r="M9" s="524"/>
    </row>
    <row r="10" spans="1:212" s="3" customFormat="1" ht="26.25" customHeight="1" x14ac:dyDescent="0.3">
      <c r="A10" s="512" t="s">
        <v>13</v>
      </c>
      <c r="B10" s="512"/>
      <c r="C10" s="512"/>
      <c r="D10" s="512"/>
      <c r="E10" s="512"/>
      <c r="F10" s="512"/>
      <c r="G10" s="523" t="s">
        <v>33</v>
      </c>
      <c r="H10" s="524"/>
      <c r="I10" s="524"/>
      <c r="J10" s="524"/>
      <c r="K10" s="524"/>
      <c r="L10" s="524"/>
      <c r="M10" s="524"/>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row>
    <row r="11" spans="1:212" ht="15.75" thickBot="1" x14ac:dyDescent="0.35">
      <c r="F11" s="2"/>
      <c r="G11" s="2"/>
      <c r="H11" s="2"/>
      <c r="I11" s="2"/>
      <c r="J11" s="2"/>
      <c r="K11" s="2"/>
      <c r="L11" s="2"/>
      <c r="M11" s="6"/>
    </row>
    <row r="12" spans="1:212" s="3" customFormat="1" ht="24.75" customHeight="1" x14ac:dyDescent="0.3">
      <c r="A12" s="546" t="s">
        <v>30</v>
      </c>
      <c r="B12" s="547"/>
      <c r="C12" s="547"/>
      <c r="D12" s="547"/>
      <c r="E12" s="547"/>
      <c r="F12" s="551"/>
      <c r="G12" s="550" t="s">
        <v>3</v>
      </c>
      <c r="H12" s="548"/>
      <c r="I12" s="542" t="s">
        <v>16</v>
      </c>
      <c r="J12" s="533" t="s">
        <v>15</v>
      </c>
      <c r="K12" s="544" t="s">
        <v>24</v>
      </c>
      <c r="L12" s="533" t="s">
        <v>25</v>
      </c>
      <c r="M12" s="544" t="s">
        <v>21</v>
      </c>
    </row>
    <row r="13" spans="1:212" s="3" customFormat="1" ht="49.5" customHeight="1" x14ac:dyDescent="0.3">
      <c r="A13" s="21" t="s">
        <v>20</v>
      </c>
      <c r="B13" s="22" t="s">
        <v>28</v>
      </c>
      <c r="C13" s="22" t="s">
        <v>29</v>
      </c>
      <c r="D13" s="22" t="s">
        <v>26</v>
      </c>
      <c r="E13" s="23" t="s">
        <v>27</v>
      </c>
      <c r="F13" s="18" t="s">
        <v>2</v>
      </c>
      <c r="G13" s="11" t="s">
        <v>22</v>
      </c>
      <c r="H13" s="12" t="s">
        <v>23</v>
      </c>
      <c r="I13" s="543"/>
      <c r="J13" s="534"/>
      <c r="K13" s="545"/>
      <c r="L13" s="534"/>
      <c r="M13" s="545"/>
    </row>
    <row r="14" spans="1:212" s="3" customFormat="1" ht="171.75" customHeight="1" x14ac:dyDescent="0.3">
      <c r="A14" s="518" t="s">
        <v>539</v>
      </c>
      <c r="B14" s="518" t="s">
        <v>540</v>
      </c>
      <c r="C14" s="518" t="s">
        <v>541</v>
      </c>
      <c r="D14" s="525" t="s">
        <v>542</v>
      </c>
      <c r="E14" s="525" t="s">
        <v>542</v>
      </c>
      <c r="F14" s="387" t="s">
        <v>543</v>
      </c>
      <c r="G14" s="17" t="s">
        <v>236</v>
      </c>
      <c r="H14" s="71" t="s">
        <v>217</v>
      </c>
      <c r="I14" s="15" t="s">
        <v>544</v>
      </c>
      <c r="J14" s="83">
        <v>25</v>
      </c>
      <c r="K14" s="568" t="s">
        <v>545</v>
      </c>
      <c r="L14" s="568" t="s">
        <v>546</v>
      </c>
      <c r="M14" s="28"/>
    </row>
    <row r="15" spans="1:212" s="3" customFormat="1" ht="96" customHeight="1" x14ac:dyDescent="0.3">
      <c r="A15" s="518"/>
      <c r="B15" s="518"/>
      <c r="C15" s="518"/>
      <c r="D15" s="525"/>
      <c r="E15" s="525"/>
      <c r="F15" s="387" t="s">
        <v>547</v>
      </c>
      <c r="G15" s="17" t="s">
        <v>236</v>
      </c>
      <c r="H15" s="71" t="s">
        <v>217</v>
      </c>
      <c r="I15" s="15" t="s">
        <v>548</v>
      </c>
      <c r="J15" s="83">
        <v>25</v>
      </c>
      <c r="K15" s="553"/>
      <c r="L15" s="553"/>
      <c r="M15" s="28"/>
    </row>
    <row r="16" spans="1:212" s="3" customFormat="1" ht="118.5" customHeight="1" x14ac:dyDescent="0.3">
      <c r="A16" s="518"/>
      <c r="B16" s="518"/>
      <c r="C16" s="518"/>
      <c r="D16" s="525"/>
      <c r="E16" s="525"/>
      <c r="F16" s="387" t="s">
        <v>549</v>
      </c>
      <c r="G16" s="17"/>
      <c r="H16" s="71"/>
      <c r="I16" s="15"/>
      <c r="J16" s="83"/>
      <c r="K16" s="553"/>
      <c r="L16" s="553"/>
      <c r="M16" s="28"/>
    </row>
    <row r="17" spans="1:13" s="3" customFormat="1" ht="70.5" customHeight="1" x14ac:dyDescent="0.3">
      <c r="A17" s="518"/>
      <c r="B17" s="518"/>
      <c r="C17" s="518"/>
      <c r="D17" s="525"/>
      <c r="E17" s="525"/>
      <c r="F17" s="388" t="s">
        <v>550</v>
      </c>
      <c r="G17" s="17" t="s">
        <v>236</v>
      </c>
      <c r="H17" s="71" t="s">
        <v>217</v>
      </c>
      <c r="I17" s="15" t="s">
        <v>551</v>
      </c>
      <c r="J17" s="83">
        <v>50</v>
      </c>
      <c r="K17" s="565"/>
      <c r="L17" s="565"/>
      <c r="M17" s="28"/>
    </row>
    <row r="18" spans="1:13" ht="26.25" customHeight="1" thickBot="1" x14ac:dyDescent="0.35">
      <c r="A18" s="34" t="s">
        <v>4</v>
      </c>
      <c r="B18" s="10"/>
      <c r="C18" s="34"/>
      <c r="D18" s="10"/>
      <c r="E18" s="10"/>
      <c r="F18" s="389"/>
      <c r="G18" s="10"/>
      <c r="H18" s="10"/>
      <c r="I18" s="7"/>
      <c r="J18" s="13">
        <f>SUM(J14:J17)</f>
        <v>100</v>
      </c>
      <c r="K18" s="13"/>
      <c r="L18" s="14"/>
      <c r="M18" s="9"/>
    </row>
    <row r="19" spans="1:13" ht="21" customHeight="1" x14ac:dyDescent="0.3">
      <c r="F19" s="641"/>
    </row>
    <row r="20" spans="1:13" ht="21" customHeight="1" x14ac:dyDescent="0.3">
      <c r="F20" s="641"/>
    </row>
    <row r="21" spans="1:13" s="8" customFormat="1" ht="17.25" x14ac:dyDescent="0.3">
      <c r="A21" s="8" t="s">
        <v>7</v>
      </c>
      <c r="F21" s="641"/>
      <c r="G21" s="8" t="s">
        <v>17</v>
      </c>
      <c r="M21" s="8" t="s">
        <v>14</v>
      </c>
    </row>
    <row r="22" spans="1:13" x14ac:dyDescent="0.3">
      <c r="F22" s="641"/>
    </row>
    <row r="23" spans="1:13" x14ac:dyDescent="0.3">
      <c r="F23" s="641"/>
    </row>
    <row r="24" spans="1:13" x14ac:dyDescent="0.3">
      <c r="F24" s="641"/>
    </row>
    <row r="25" spans="1:13" x14ac:dyDescent="0.3">
      <c r="A25" s="1" t="s">
        <v>907</v>
      </c>
    </row>
  </sheetData>
  <mergeCells count="36">
    <mergeCell ref="A1:M1"/>
    <mergeCell ref="A2:M2"/>
    <mergeCell ref="A3:F3"/>
    <mergeCell ref="G3:H3"/>
    <mergeCell ref="I3:K3"/>
    <mergeCell ref="L3:M3"/>
    <mergeCell ref="A4:F4"/>
    <mergeCell ref="G4:H4"/>
    <mergeCell ref="I4:K4"/>
    <mergeCell ref="L4:M4"/>
    <mergeCell ref="A6:F6"/>
    <mergeCell ref="G6:M6"/>
    <mergeCell ref="A7:F7"/>
    <mergeCell ref="G7:M7"/>
    <mergeCell ref="A8:F8"/>
    <mergeCell ref="G8:M8"/>
    <mergeCell ref="A9:F9"/>
    <mergeCell ref="G9:M9"/>
    <mergeCell ref="A10:F10"/>
    <mergeCell ref="G10:M10"/>
    <mergeCell ref="A12:F12"/>
    <mergeCell ref="G12:H12"/>
    <mergeCell ref="I12:I13"/>
    <mergeCell ref="J12:J13"/>
    <mergeCell ref="K12:K13"/>
    <mergeCell ref="L12:L13"/>
    <mergeCell ref="M12:M13"/>
    <mergeCell ref="L14:L17"/>
    <mergeCell ref="F19:F21"/>
    <mergeCell ref="F22:F24"/>
    <mergeCell ref="A14:A17"/>
    <mergeCell ref="B14:B17"/>
    <mergeCell ref="C14:C17"/>
    <mergeCell ref="D14:D17"/>
    <mergeCell ref="E14:E17"/>
    <mergeCell ref="K14:K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vt:i4>
      </vt:variant>
    </vt:vector>
  </HeadingPairs>
  <TitlesOfParts>
    <vt:vector size="25" baseType="lpstr">
      <vt:lpstr>Gestión contable fra</vt:lpstr>
      <vt:lpstr>internacionalización</vt:lpstr>
      <vt:lpstr>investigaciones</vt:lpstr>
      <vt:lpstr>PLANEACION-AMBIENTAL</vt:lpstr>
      <vt:lpstr>PLANEACION</vt:lpstr>
      <vt:lpstr>bienestar</vt:lpstr>
      <vt:lpstr>Admisiones</vt:lpstr>
      <vt:lpstr>th</vt:lpstr>
      <vt:lpstr>adquisicbienesyscios</vt:lpstr>
      <vt:lpstr>juridica</vt:lpstr>
      <vt:lpstr>ingles</vt:lpstr>
      <vt:lpstr>DocenciaFAYD</vt:lpstr>
      <vt:lpstr>docenciaFI</vt:lpstr>
      <vt:lpstr>tic Infraestructura</vt:lpstr>
      <vt:lpstr>ticmedioseducativos</vt:lpstr>
      <vt:lpstr>ticDesarrollos</vt:lpstr>
      <vt:lpstr>tic gobiernodigital</vt:lpstr>
      <vt:lpstr>Bibilioteca</vt:lpstr>
      <vt:lpstr>SGSST</vt:lpstr>
      <vt:lpstr>EGRESADOS</vt:lpstr>
      <vt:lpstr>Planeacion_academica</vt:lpstr>
      <vt:lpstr>Gestióndocumental</vt:lpstr>
      <vt:lpstr>comunicaciones</vt:lpstr>
      <vt:lpstr>Calidad</vt:lpstr>
      <vt:lpstr>'Gestión contable fra'!OLE_LINK1</vt:lpstr>
    </vt:vector>
  </TitlesOfParts>
  <Company>Camara de Comercio del Cauca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IUCMC</cp:lastModifiedBy>
  <cp:lastPrinted>2019-03-28T22:26:35Z</cp:lastPrinted>
  <dcterms:created xsi:type="dcterms:W3CDTF">2007-11-12T14:41:16Z</dcterms:created>
  <dcterms:modified xsi:type="dcterms:W3CDTF">2020-01-31T13:47:49Z</dcterms:modified>
</cp:coreProperties>
</file>