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600" windowHeight="9525"/>
  </bookViews>
  <sheets>
    <sheet name="POA EJE EIC DOC" sheetId="12" r:id="rId1"/>
    <sheet name="investigaciones" sheetId="15" r:id="rId2"/>
    <sheet name="adm" sheetId="13" r:id="rId3"/>
    <sheet name="Bienestar-th" sheetId="14" r:id="rId4"/>
    <sheet name="ps" sheetId="16" r:id="rId5"/>
    <sheet name="egresDO" sheetId="17" r:id="rId6"/>
    <sheet name="RELACIONAM" sheetId="18" r:id="rId7"/>
    <sheet name="G contab finan" sheetId="19" r:id="rId8"/>
    <sheet name="G documental" sheetId="20" r:id="rId9"/>
    <sheet name="planeac" sheetId="21" r:id="rId10"/>
    <sheet name="th" sheetId="23" r:id="rId11"/>
    <sheet name="tic" sheetId="24" r:id="rId12"/>
    <sheet name="comunicacones" sheetId="26" r:id="rId13"/>
    <sheet name="ingles" sheetId="27" r:id="rId14"/>
  </sheets>
  <calcPr calcId="152511"/>
</workbook>
</file>

<file path=xl/calcChain.xml><?xml version="1.0" encoding="utf-8"?>
<calcChain xmlns="http://schemas.openxmlformats.org/spreadsheetml/2006/main">
  <c r="Q9" i="19" l="1"/>
  <c r="Q10" i="16" l="1"/>
  <c r="G53" i="15" l="1"/>
  <c r="Q23" i="15"/>
  <c r="Q15" i="15"/>
  <c r="Q4" i="15"/>
  <c r="Q53" i="15" s="1"/>
</calcChain>
</file>

<file path=xl/comments1.xml><?xml version="1.0" encoding="utf-8"?>
<comments xmlns="http://schemas.openxmlformats.org/spreadsheetml/2006/main">
  <authors>
    <author>Autor</author>
  </authors>
  <commentList>
    <comment ref="E2" authorId="0" shapeId="0">
      <text>
        <r>
          <rPr>
            <b/>
            <sz val="9"/>
            <color indexed="81"/>
            <rFont val="Tahoma"/>
            <charset val="1"/>
          </rPr>
          <t>IUCMC: Relacionar las politicas institucionales aprobadas que se relacionan con el proceso</t>
        </r>
      </text>
    </comment>
    <comment ref="B4" authorId="0" shapeId="0">
      <text>
        <r>
          <rPr>
            <b/>
            <sz val="9"/>
            <color indexed="81"/>
            <rFont val="Tahoma"/>
            <family val="2"/>
          </rPr>
          <t>Autor:</t>
        </r>
        <r>
          <rPr>
            <sz val="9"/>
            <color indexed="81"/>
            <rFont val="Tahoma"/>
            <family val="2"/>
          </rPr>
          <t xml:space="preserve">
Metas del anterior PDI, qa tener encuenta para su cumplimiento final</t>
        </r>
      </text>
    </comment>
  </commentList>
</comments>
</file>

<file path=xl/comments2.xml><?xml version="1.0" encoding="utf-8"?>
<comments xmlns="http://schemas.openxmlformats.org/spreadsheetml/2006/main">
  <authors>
    <author>Autor</author>
  </authors>
  <commentList>
    <comment ref="E2" authorId="0" shapeId="0">
      <text>
        <r>
          <rPr>
            <b/>
            <sz val="9"/>
            <color indexed="81"/>
            <rFont val="Tahoma"/>
            <charset val="1"/>
          </rPr>
          <t>IUCMC: Relacionar las politicas institucionales aprobadas que se relacionan con el proceso</t>
        </r>
      </text>
    </comment>
    <comment ref="F11" authorId="0" shapeId="0">
      <text>
        <r>
          <rPr>
            <b/>
            <sz val="9"/>
            <color indexed="81"/>
            <rFont val="Tahoma"/>
            <charset val="1"/>
          </rPr>
          <t>Autor:</t>
        </r>
        <r>
          <rPr>
            <sz val="9"/>
            <color indexed="81"/>
            <rFont val="Tahoma"/>
            <charset val="1"/>
          </rPr>
          <t xml:space="preserve">
th colocar actividades relacionadas con planta de personal modificciones manual, rediseños, estructra grupos internos de trabajo, equidad de la mujer  cierre de brechas.l equidad de genero, personas con diacapacidad </t>
        </r>
      </text>
    </comment>
    <comment ref="F15" authorId="0" shapeId="0">
      <text>
        <r>
          <rPr>
            <b/>
            <sz val="9"/>
            <color indexed="81"/>
            <rFont val="Tahoma"/>
            <charset val="1"/>
          </rPr>
          <t>Autor:</t>
        </r>
        <r>
          <rPr>
            <sz val="9"/>
            <color indexed="81"/>
            <rFont val="Tahoma"/>
            <charset val="1"/>
          </rPr>
          <t xml:space="preserve">
cada proceso referenciar actividades de participacion de sus grupos de valor para cada una de las etapas en planeacion, ejecuion, verificación</t>
        </r>
      </text>
    </comment>
  </commentList>
</comments>
</file>

<file path=xl/comments3.xml><?xml version="1.0" encoding="utf-8"?>
<comments xmlns="http://schemas.openxmlformats.org/spreadsheetml/2006/main">
  <authors>
    <author>Autor</author>
  </authors>
  <commentList>
    <comment ref="C6"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List>
</comments>
</file>

<file path=xl/comments4.xml><?xml version="1.0" encoding="utf-8"?>
<comments xmlns="http://schemas.openxmlformats.org/spreadsheetml/2006/main">
  <authors>
    <author>Autor</author>
  </authors>
  <commentList>
    <comment ref="E2" authorId="0" shapeId="0">
      <text>
        <r>
          <rPr>
            <b/>
            <sz val="9"/>
            <color indexed="81"/>
            <rFont val="Tahoma"/>
            <charset val="1"/>
          </rPr>
          <t>IUCMC: Relacionar las politicas institucionales aprobadas que se relacionan con el proceso</t>
        </r>
      </text>
    </comment>
  </commentList>
</comments>
</file>

<file path=xl/sharedStrings.xml><?xml version="1.0" encoding="utf-8"?>
<sst xmlns="http://schemas.openxmlformats.org/spreadsheetml/2006/main" count="1898" uniqueCount="1021">
  <si>
    <t>META</t>
  </si>
  <si>
    <t>RESPONSABLE</t>
  </si>
  <si>
    <t>Operativo - CNA</t>
  </si>
  <si>
    <t>&gt;=1 informe</t>
  </si>
  <si>
    <t xml:space="preserve">&lt;= 30% (Facultad Ingeniería)
&lt;=20% FAYD y FCSA
</t>
  </si>
  <si>
    <t>Informe consolidado de evaluacion realizada semestralmente a los docentes del programa</t>
  </si>
  <si>
    <t>&gt;=1informe</t>
  </si>
  <si>
    <t>Tiempo de cada profesor del programa dedicado a la docentcia a la investigacion a la extension, atención gestión académica, administrativa y tutorias de acuerdo con la naturaleza del programa   (aplica para docentes de planta y ocasionales tiempo completo) 
informe con porcentaje</t>
  </si>
  <si>
    <t xml:space="preserve">&gt;=1informe </t>
  </si>
  <si>
    <t>Trabajos académicos realizados por estudianres del programa que han merecido premio yo reconociminetos significativos</t>
  </si>
  <si>
    <t>Actividades académicas relación de salidas técnicas por programa</t>
  </si>
  <si>
    <t>No de estudiantes en prácticas empresariales en investigación y desarrollo en los últimos cinco años por programa</t>
  </si>
  <si>
    <t>Informe estadístico de población de estudianres por programa en los ultimos cinco años</t>
  </si>
  <si>
    <t>PRODUCTO DE LA ACTIVIDAD</t>
  </si>
  <si>
    <t>PRESUPUESTO</t>
  </si>
  <si>
    <t>PROGRAMA</t>
  </si>
  <si>
    <t>FECHA DE INICIO</t>
  </si>
  <si>
    <t>FECHA DE FINALIZACIÓN</t>
  </si>
  <si>
    <t>EJES ESTRATEGICOS PROPUESTA RECTORAL</t>
  </si>
  <si>
    <t>ASPECTOS A EVALUAR</t>
  </si>
  <si>
    <t>NOMBRE DEL PROYECTO</t>
  </si>
  <si>
    <t>LINEA BASE</t>
  </si>
  <si>
    <t>INDICADORES</t>
  </si>
  <si>
    <t>EDUCACIÓN INTEGRAL DE CALIDAD BASADA EN LA ACADEMIA Y LA INVESTIGACIÓN</t>
  </si>
  <si>
    <t xml:space="preserve">Profesores </t>
  </si>
  <si>
    <t>- Fortalecer y promover la cualificación de la planta profesoral
- Promover la consolidación de una comunidad de profesores, caracterizada por su diversidad, compromiso y participación para el logro de la misión institucional.</t>
  </si>
  <si>
    <t>Hacia una formación, cualificacion y consolidación de la Comunidad profesoral UNIMAYOR</t>
  </si>
  <si>
    <t>Formación académica del docente UNIMAYOR</t>
  </si>
  <si>
    <t>En formación doctoral: 1 Docente de la FAyD, 4 Docentes de la FCSA.
Docentes Graduados Doctor: 1 Docente Facultad de Ingenieria</t>
  </si>
  <si>
    <t xml:space="preserve">     &gt;= 6  docentes de planta con estudios de doctorado</t>
  </si>
  <si>
    <t>Vicerrectoria Académica - Decanos</t>
  </si>
  <si>
    <t xml:space="preserve">Fortalecimiento de las capacidades académicas e investigativas, de innovación artística y cultural en los docentes </t>
  </si>
  <si>
    <t>No aplica</t>
  </si>
  <si>
    <t>Nivelación Salarial para la planta docente de la UNIMAYOR</t>
  </si>
  <si>
    <t>&gt;= 1 propuesta de nivelación salarial para docentes de planta de acuerdo al escalafon docente definido y la capacidad financiera de la institución</t>
  </si>
  <si>
    <t>Propuesta de nivelación salarial para docentes de planta presentada  de acuerdo al escalafon docente definido y la capacidad financiera de la institución.</t>
  </si>
  <si>
    <t xml:space="preserve">Vicerrectoria Académica - Rectoría </t>
  </si>
  <si>
    <t>Producción, pertinencia, utilización e impacto del material docente</t>
  </si>
  <si>
    <t xml:space="preserve">50  nuevos productos de material docente </t>
  </si>
  <si>
    <t xml:space="preserve">No. De productos de material docente producido </t>
  </si>
  <si>
    <t xml:space="preserve">Ampliación planta Docente UNIMAYOR </t>
  </si>
  <si>
    <t>29 planta docente</t>
  </si>
  <si>
    <t xml:space="preserve">&gt;= 10 nuevos docentes de planta </t>
  </si>
  <si>
    <t>Actualización del sistema de evaluación docente UNIMAYOR</t>
  </si>
  <si>
    <t xml:space="preserve">&gt;= 1 Modelo de evaluación docente actualizado. </t>
  </si>
  <si>
    <t xml:space="preserve">Modelo de evaluación docente actualizado </t>
  </si>
  <si>
    <t>Aspectos Curriculares</t>
  </si>
  <si>
    <t xml:space="preserve">Robustecer los componentes formativos, pedagógicos y de interacción desde el curriculo acorde con el respectivo nivel de
formación de los programas académicos. </t>
  </si>
  <si>
    <t>Revisión y Actualización de los aspectos curriculares de la UNIMAYOR</t>
  </si>
  <si>
    <t>Construcción de lineas base para la integralidad, flexibilidad e interdisciplinariedad curricular en la IUCMC</t>
  </si>
  <si>
    <t>100 % de planes de estudios y aspectos curriculares por programa académico revisados y actualizados de acuerdo a las exigencias normativas</t>
  </si>
  <si>
    <t>No. planes de estudios y aspectos curriculares actualizados / No. De planes de estudios de la institución</t>
  </si>
  <si>
    <t>Actualización curricular de los  planes de estudio con base en resultados de aprendizaje y componentes pedagógicos y de interacción.</t>
  </si>
  <si>
    <t xml:space="preserve">100% de los planes de estudio y micro currículos de los programas actualizados con base a resultados de aprendizaje
</t>
  </si>
  <si>
    <t xml:space="preserve">Construcción de linea de base para el proceso de planeación, enseñanza y evaluación, con el propósito de mejorar los resultados de
las pruebas del Estado </t>
  </si>
  <si>
    <t xml:space="preserve">100% de microcurriculos de competencias genéricas y específicas, revisados y actualizados con el fin de afinar el desarrollo de las competencias que permitan mejorar los resultados de
las pruebas del Estado </t>
  </si>
  <si>
    <t>No. De microcurrículos de competencias genéricas revisados y actualizados/ No. De microcurrículos de competencias genéricas por facultad
No. De microcurriculos de competencias específicas revisados y actualizados/ No. De microcurriculos de competencias específicas por programa académico</t>
  </si>
  <si>
    <t xml:space="preserve">Sistema de Aseguramiento de la Calidad </t>
  </si>
  <si>
    <t xml:space="preserve">Consolidar el sistema de aseguramiento inteno de la calidad de la Institución que permita evidenciar los logros asociados a los programas académicos. </t>
  </si>
  <si>
    <t>Mejoramiento continuo y de auto regulación institucional</t>
  </si>
  <si>
    <t>Ampliación de cobertura académica</t>
  </si>
  <si>
    <t>Renovación de programas académicos</t>
  </si>
  <si>
    <t>100% de Programas académicos con registro calificado</t>
  </si>
  <si>
    <t>Autoevaluación con fines de acreditación de programas académicos</t>
  </si>
  <si>
    <t>100% de Programas académicos Autoevaluados con fines de acreditación</t>
  </si>
  <si>
    <t>Autoevaluación con fines de acreditación institucional</t>
  </si>
  <si>
    <t>&gt;= 1 Autoevaluación con fines acreditación Institucional</t>
  </si>
  <si>
    <t>1 proceso de Autoevaluación con fines de acreditación institucional</t>
  </si>
  <si>
    <t xml:space="preserve">Consolidación del Sistema de Aseguramiento Interno de la Calidad </t>
  </si>
  <si>
    <t>1 Sistema de Aseguramiento Interno de la Calidad validado e implementado en la UNIMAYOR</t>
  </si>
  <si>
    <t xml:space="preserve"> Sistema de Aseguramiento Interno de la Calidad Implementado</t>
  </si>
  <si>
    <t>Estudiantes</t>
  </si>
  <si>
    <t>Propiciar la formación del estudiante hacia el mejoramiento continuo, que permita  desarrollar actitudes, capacidades, habilidades y conocimientos, durante su proceso de formación, en el marco de la  integralidad, flexibilidad e interdisciplinariedad.</t>
  </si>
  <si>
    <t>Hacia una formación integral de los estudiantes</t>
  </si>
  <si>
    <t>Fomento de la participación de los estudiantes en actividades
de formación integral</t>
  </si>
  <si>
    <t>&gt;= 80% de estudiantes que participen en actividades de formación integral</t>
  </si>
  <si>
    <t>Seguimiento a la formación y logro de los resultados de aprendizajes de los estudiantes</t>
  </si>
  <si>
    <t>&lt;= 20% de estudiantes en bajo rendimiento por programa académico</t>
  </si>
  <si>
    <t xml:space="preserve">Habilidades comunicativas en una segunda lengua </t>
  </si>
  <si>
    <t>&gt;= 10% de estudiantes de la Institución con nivel B1</t>
  </si>
  <si>
    <t>Estrategias para la inclusión y atención a la diversidad de la comundiad estudiantil</t>
  </si>
  <si>
    <t>&gt;=  10 actividades realizadas para la inclusión y atención a la diversidad de la comunidad estudiantil.</t>
  </si>
  <si>
    <t>OBJETIVOS ESTRATÉGICOS</t>
  </si>
  <si>
    <t>Seguimiento</t>
  </si>
  <si>
    <t>Trimestral: 30 de marzo, 30 de junio , 30 septiembre , 30 diciembre</t>
  </si>
  <si>
    <t>PDI -2020-2024- ESTRATÉGICO</t>
  </si>
  <si>
    <t>PESO DEL PROGRAMA</t>
  </si>
  <si>
    <t>PESO DEL PROYECTO</t>
  </si>
  <si>
    <t xml:space="preserve">No. De docentes de planta con estudios de doctorado </t>
  </si>
  <si>
    <r>
      <t xml:space="preserve">&gt;= 2 programas presentados a través de la de la plataforma Unimayor virtual                                                                        </t>
    </r>
    <r>
      <rPr>
        <sz val="10"/>
        <color rgb="FFFF0000"/>
        <rFont val="Futura Bk"/>
        <family val="2"/>
      </rPr>
      <t>&gt;= 2 programas de posgrado</t>
    </r>
  </si>
  <si>
    <t>FUENTE INDICADOR</t>
  </si>
  <si>
    <t xml:space="preserve">No. de docentes de planta nuevos/ No. total de plazas docentes propuestas </t>
  </si>
  <si>
    <t>No. de planes de estudio actualizados/No. de planes de estudio de cada  facultad o unidad académica
No. CM desarrollados con resultados de aprendizaje/No. CM del programa académico</t>
  </si>
  <si>
    <t>No. de estudiantes evaluados en segunda lengua/ No. de estudiantes a evaluar en habilidades comunicativas en segunda lengua</t>
  </si>
  <si>
    <t>POLÍTICA INSTITUCIONAL RELACIONADA (BUEN GOBIERNO-PEI-MIPG)</t>
  </si>
  <si>
    <t>(Nro. de estudiantes que pierden el modulo/No. de estudiantes matriculados en el modulo)*100</t>
  </si>
  <si>
    <t>No. de profesores de programa que obtienen reconocimento</t>
  </si>
  <si>
    <t>Tiempo de los profesores de catedra, planta, y tiempo completodedicado a las tutorias por programa</t>
  </si>
  <si>
    <t>Análisis del desempeño de los estudiantes en pruebas saber en los ultmos 5 años (Rtado por programa)</t>
  </si>
  <si>
    <t>No. de trabajos de grado y prácticas empresariales (por programa)</t>
  </si>
  <si>
    <t>No. de programas presentados a través de la plataforma Unimayor Virtual.                                                      No. De programas de posgrado presentados</t>
  </si>
  <si>
    <t>No. De programas de la IUCMC con registro calificado/ nro de programas  de la IUCMC</t>
  </si>
  <si>
    <t>No. De programas de la IUCMC con Autoevaluación con fines de acreditación/ nro de programas  de la IUCMC</t>
  </si>
  <si>
    <t>No. de Estudiantes partícipes de actividades de formación integral/ No. De estudiantes de la Institución</t>
  </si>
  <si>
    <t>No. de estudiantes en bajo rendimiento por programa/ No. de estudiantes por porgrama</t>
  </si>
  <si>
    <t>No. de actividades de socialización de las estrategias de inclusion realizadas/ No. de actividades planificadas para la inclusión y atención a la diversidad de la comunidad estudiantil</t>
  </si>
  <si>
    <t>POA 2021</t>
  </si>
  <si>
    <t>PDI 2020-2024</t>
  </si>
  <si>
    <t>ACTIVIDADES /ESTRATEGIAS /FUNCIONES 2021</t>
  </si>
  <si>
    <t>ELABORAR EL ESTUDIO TECNICO Y FINANCIERO DE LA PROPUESTA DE NIVELACIÓN SALARIAL PARA DOCENTES DE PLANTA</t>
  </si>
  <si>
    <t>ESTUDIO TÉCNICO Y FINANCIERO</t>
  </si>
  <si>
    <t>RELACIÓN DE MATERIAL DOCENTE EN CADA UNO DE LOS PROGRAMAS DE LA INSTITUCIÓN</t>
  </si>
  <si>
    <t xml:space="preserve">INFORME </t>
  </si>
  <si>
    <t>DISEÑO DE GUÍA PARA EL MATERIAL DOCENTE</t>
  </si>
  <si>
    <t>GUIA</t>
  </si>
  <si>
    <t xml:space="preserve">REPOSITORIO </t>
  </si>
  <si>
    <t>CONFORMACIÓN DEL REPOSITORIO DEL MATERIAL DOCENTE</t>
  </si>
  <si>
    <t>ESTUDIO TÉCNICO</t>
  </si>
  <si>
    <t>DIAGNÓSTICO DEL SISTEMA EVALUACIÓN DOCENTE</t>
  </si>
  <si>
    <t>DIAGNÓSTICO</t>
  </si>
  <si>
    <t>REVISIÓN Y ACTUALIZACIÓN DE MODULOS DE ACUERDO A ASPECTOS CURRICULARES</t>
  </si>
  <si>
    <t>PLAN DE ESTUDIOS ACTUALIZADO</t>
  </si>
  <si>
    <t>DISEÑO DE MICROCURRÍCULOS Y RESULTADOS DE APRENDIZAJE</t>
  </si>
  <si>
    <t>COMPONENTES DE MÓDULO ACTUALIZADOS</t>
  </si>
  <si>
    <t>CALCULAR Y ANALIZAR LOS INDICADORES PARA GESTIÓN DEL PROCESO</t>
  </si>
  <si>
    <t>TABLA Y ANÁLISIS DE INDICADORES</t>
  </si>
  <si>
    <t>DEFINICION Y EJECUCIÓN DE CRONOGRAMA PARA REGISTRO CALIFICADO DE DOS PROGRAMAS DE POSTGRADO</t>
  </si>
  <si>
    <t>PROYECTO</t>
  </si>
  <si>
    <t>DISEÑO DE UN PROYECTO PARA LA FORMACIÓN INTEGRAL DEL ESTUDIANTE UIMAYOR</t>
  </si>
  <si>
    <t>DISEÑO DE UN PLAN PARA LA INCLUSIÓN Y ATENCIÓN A LA DIVERSIDAD DE LA COMUNIDAD ESTUDIANTIL UNIMAYOR</t>
  </si>
  <si>
    <t>MOTIVACIÓN A LOS PROFESORES PARA REALIZAR LA FORMACIÓN POSTGRADUAL</t>
  </si>
  <si>
    <t xml:space="preserve">SEGUIMIENTO A LA FORMACIÓN DE LOS PROFESORES QUE SE ENCUENTRAN EN ESTUDIOS DE NIVEL POSTGRADUAL
</t>
  </si>
  <si>
    <t>OFICIO DE INVITACION A LA FORMACIÓN POSTGRADUAL</t>
  </si>
  <si>
    <t xml:space="preserve">
INFORME SOBRE EL AVANCE DE SU FORMACIÓN</t>
  </si>
  <si>
    <t xml:space="preserve">Presentación de la propuesta al Consejo Directivo </t>
  </si>
  <si>
    <t xml:space="preserve">Propuesta de nivelación salarial </t>
  </si>
  <si>
    <t xml:space="preserve">ELABORAR EL ESTUDIO TÉCNICO DE LA PROPUESTA DE NUEVA PLANTA DOCENTE POR CADA FACULTAD </t>
  </si>
  <si>
    <t xml:space="preserve">MICROCURRÍCULOS DE COMPETENCIAS GENÉRICAS Y ESPECÍFICAS ACTUALIZADOS </t>
  </si>
  <si>
    <t xml:space="preserve"> febrero 2021</t>
  </si>
  <si>
    <t xml:space="preserve">REALIZAR  EL DISEÑO DE MICROCURRÍCULOS DE COMPETENCIAS GENÉRICAS Y COMPETENCIAS ESPECÍFICAS </t>
  </si>
  <si>
    <t xml:space="preserve">DEFINICION Y EJECUCIÓN DE CRONOGRAMA PARA LA PRESENTACIÓN DE DOS PROGRAMAS A TRAVÉS DE LA PLATAFORMA DE UNIMAYOR VIRTUAL </t>
  </si>
  <si>
    <t xml:space="preserve">CRONOGRAMA DE TRABAJO </t>
  </si>
  <si>
    <t xml:space="preserve">EJECUCIÓN DE ACTIVIDADES PERMANENTES PARA LA RENOVACIÓN DE REGISTROS CALIFICADOS U OBTENCIÓN DE REGISTROS CALIFICADOS NUEVOS </t>
  </si>
  <si>
    <t xml:space="preserve">DOCUMENTO MAESTRO DE RENOVACIÓN DE REGISTRO CALIFICADO O DE REGISTRO CALIFICADO POR PRIMERA VEZ </t>
  </si>
  <si>
    <t xml:space="preserve">ELABORACIÓN Y APROBACIÓN DEL MODELO DE AUTOEVALUACIÓN DE PROGRAMAS ACADÉMICOS SEGÚN NUEVA NORMATIVIDAD </t>
  </si>
  <si>
    <t xml:space="preserve">MODELO DE AUTOEVALUACIÓN DE PROGRAMAS </t>
  </si>
  <si>
    <t xml:space="preserve">PRESENTACIÓN DEL PROGRAMA DE ARQUITECTURA AL CONSEJO NACIONAL DE ACREDITACIÓN PARA ELPROCESO DE ACREDITACIÓN DE ALTA CALIDAD </t>
  </si>
  <si>
    <t xml:space="preserve">DOCUMENTO DE AUTOEVALUACIÓN CON FINES DE ACREDITACIÓN </t>
  </si>
  <si>
    <t xml:space="preserve">Vicerrectoria Académica - profesional apoyo acreditación </t>
  </si>
  <si>
    <t xml:space="preserve">PRESENTACIÓN DE CONDICIONES INICIALES DE LOS PROGRAMAS DE TECNOLOGÍA EN GESTIÓN FINANCIERA Y ADMINISTRACIÓN FINANCIERA POR CICLOS PROPEDEÚTICOS </t>
  </si>
  <si>
    <t xml:space="preserve">DOCUMENTO DE CONDICIONES INCIALES </t>
  </si>
  <si>
    <t xml:space="preserve">REVISIÓN DE PLANES DE MEJORAMIENTO RESULTADO DE LOS PROCESOS DE AUTOEVALUACIÓN DE LOS PROGRAMAS ACADÉMICOS </t>
  </si>
  <si>
    <t xml:space="preserve">PLANES DE MEJORAMIENTO </t>
  </si>
  <si>
    <t xml:space="preserve">ELABORACIÓN Y APROBACIÓN DEL MODELO DE AUTOEVALUACIÓN DE INSTITUCIONES SEGÚN NORMATIVIDAD </t>
  </si>
  <si>
    <t xml:space="preserve">MODELO DE AUTOEVALUACIÓN INSTITUCIONAL </t>
  </si>
  <si>
    <t xml:space="preserve">PRESENTACIÓN DE CONDICIONES INICIALES INSTITUCIONALES CON FINES DE ACREDITACIÓN </t>
  </si>
  <si>
    <t xml:space="preserve">DOCUMENTOD DE CONDICIONES INICIALES </t>
  </si>
  <si>
    <t xml:space="preserve">PRESENTACIÓN DE CONDICIONES INSTITUCIONALES PARA REGISTRO CALIFICADO SEGÚN NORMATIVIDAD </t>
  </si>
  <si>
    <t xml:space="preserve">DOCUMENTO DE CONDICIONES INSTITUCIONALES PARA REGISTRO CALIFICADO </t>
  </si>
  <si>
    <t xml:space="preserve">ORGANIZACIÓN DE CAPACITACIÓN A LA COMUNIDAD UNIVERSITARIA SOBRE EL SISTEMA INTERNO DE ASEGURAMIENTO DE LA CALIDAD </t>
  </si>
  <si>
    <t xml:space="preserve">SEMINARIO - TALLER </t>
  </si>
  <si>
    <t xml:space="preserve">DOCUMENTO PUBLICADO SOBRE EL MANUAL DE ASEGURAMIENTO INTERNO  DE LA CALIDAD SEGUNDA VERSIÓN </t>
  </si>
  <si>
    <t xml:space="preserve">MANUAL DE ASEGURAMIENTO INTERNO DE LA CALIDAD </t>
  </si>
  <si>
    <t xml:space="preserve">ORGANIZACIÓN DE LA INFORMACIÓN EN PÁGINA WEB SOBRE EL SISTEMA INTERNO DE ASEGURAMEINTO DE LA CALIDAD </t>
  </si>
  <si>
    <t xml:space="preserve">LINK PAGINA WEB </t>
  </si>
  <si>
    <t xml:space="preserve">Vicerrectoria Académica - Decanos - bienestar institucional </t>
  </si>
  <si>
    <t xml:space="preserve">FORTALECIMIENTO DE LOS NIVELES DE INGLÉS 5,6 DE UNIMAYOR VIRTUAL </t>
  </si>
  <si>
    <t xml:space="preserve">CURSOS DE INGLÉS OFERTADOS </t>
  </si>
  <si>
    <t xml:space="preserve">PRESENTACIÓN EN OFERTA DEL NIVEL 7 DE INGLÉS EN LA PLATAFORMA UNIMAYOR VIRTUAL </t>
  </si>
  <si>
    <t xml:space="preserve">NIVEL 7 OFERTADO </t>
  </si>
  <si>
    <t xml:space="preserve">PRESENTACIÓN EN OFERTA DEL NIVEL 8 DE INGLÉS EN LA PLATAFORMA UNIMAYOR VIRTUAL </t>
  </si>
  <si>
    <t xml:space="preserve">NIVEL 8 OFERTADO </t>
  </si>
  <si>
    <t xml:space="preserve"> </t>
  </si>
  <si>
    <t xml:space="preserve">Vicerrectoria Académica - Decanos Ingeniería- Unimayor virtual </t>
  </si>
  <si>
    <t xml:space="preserve">APLICACIÓN DE SIMULACROS DE EVALUACIÓN EN SEGUNDA LENGUA CON EL OBJETIVO DE CONOCER EL NIVEL DE INGLÉS DE LOS ESTUDIANTES </t>
  </si>
  <si>
    <t xml:space="preserve">SIMULACROS DE EVALUACIÓN </t>
  </si>
  <si>
    <t xml:space="preserve">Vicerrectoria Académica - Coordinadora Programa Inglés </t>
  </si>
  <si>
    <t xml:space="preserve">PLAN DE INCLUSIÓN Y ATENCIÓN A LA DIVERSIDAD DE LA COMUNIDAD ESTUDIANTIL </t>
  </si>
  <si>
    <t>POA  2021</t>
  </si>
  <si>
    <t xml:space="preserve">&gt;=3% de
 Estudiantes admitidos por casos especiales
</t>
  </si>
  <si>
    <t>No. de estudiantes que ingresan a la IUCMC mediante mecanismos de admisión excepcionales/ Total de estudiantes admitidos en el semestre * 100</t>
  </si>
  <si>
    <t xml:space="preserve">. Acuerdo 015 del 8 de Octubre de 2012 y Casos Especiales.
. Politica: Reglamento estudiantil Acuerdo N° 004 del 09 de abril de 2019 y sus modificatorios.
. Resoluciones de apertura de inscripciones y cupos para cada periodo academico.
. Disposiciones especiales emanadas del Consejo Académico. </t>
  </si>
  <si>
    <t>. Realizar la consulta al área de Financiera de las entidades Financieras o entidades externas, donde se podrá adquirir los PINES de inscripción. 
. Solicitar al área Tic con dos mes antes de la apertura de las inscripciones y conocido el  los banco(s) o entidades externas, donde se adquiera el PIN de inscripción, remitir los archivos para ello.
. Recepcionar el Acuerdo del Consejo Academico del calendario académico, desde la Secretaria General con la instrucción de apértura de las inscripciones.
. Solicitar a tics tener en cuenta el calendario academico de apertura y cierre de inscripciones, para que los sistemas de informacion de inscripciones para  SIAG programas y SIRAEX para ingles, sean abiertos y cerrados conforme a los calendarios emanados del Consejo Academico, al igual que los cupos.
. Verificar cualquier cambio que sea emanado del consejo academico como ponderados, cupos y directivas especificas que se generen por cualquier circunstancia.
. Verificar diariamente a cada uno de los inscritos en el periodo, que cumplan todos y cada uno de los requisitos exigidos en el Reglamento estudiantil y los requemientos de seleccion especial segun sea el caso. 
. Verificar en ICFES: www.icfesinteractivo.gov.co y Icfes PIR la informacion suministrada por los aspirantes sobre las pruebas ICFES desde 1980 a la fecha y en la hoja de vida del sistema siag-admisiones,  la informacion registrada por la auxiliar admnistrativa, coincide con el ICFES Interactivo o PIR.
. Revisar la informacion de los aspirantes que son graduados con el ICFES- VG o validantes con sus respectivas pruebas que deben ser mayor a 3.0 en sus notas para su título y el título de vachiller en icfesinteractivo.
. Revisar la información de los aspirantes que son graduados de bachiller de otros paises con el convenio Andres Bello, cumpliendo con el requisito documental de su validación documental ante el Ministerio de Educación y la Resolución de su validacion de bachillerato, debidamente legalizado. 
. Actualizacion de las Hojas de vida de losm usuarios que solicitan realizarlos desde admisiones por citcunstancias tecnicas o falta de conocimiento tecnológico.
. Solciitud de cambio o actualización documendtal de aspirantes por documenstos ilegibles. 
. Revisar cada uno de los documentos de los casos especiales, cumpliendo la normatividad de cada caso (Ministerio del Interior y de justicia Comunidades Afrodescendientes, raizales y palenqueras e Indigenas - censo indigena, provenientes de las Islas de San Andrés, Providencia y Santa Catalina, Héroes de la patria (Ministerio de Defensa Nacional - Consejo de Veteranos de la Fuerza Pública y Héroes de la Nación, Mención Andrés Bello en su categorias municipal, departamental, nacional, emanada la certificación del Ministerio de Educación nacional. Icfes).
. Revision y respuesta a todos y cada uno de los correos enviados por los usuarios, desde los diferentes correos institucionales, para la oficina de admisiones
. Atencion telefónica, e-mail, chat institucional.
. Revision de las solicitudes de derechos de peticion para ser respondidos dentro de los términos.
. Remision de los correos a los usaurios del chat institucional y contactenos del portal institucional.
. Respuesta de participación de ventos Institucionales, propios de la Institución,open House, locales, mpales,  nacionales e internacionales.
. Recepcionar del area de Secretaria General las actas de grado de los estudiantes graduados de las tecnologicas que desean continuar el ciclo profesional, para actualizar las hojas de vida en sistema SIAG-ADMISIONES y asi poder incluirlos en las listas de admitidos.
. Realizar el proceso de selección conforme al calendario académico institucional, emanado por el consejo académico.
. Generar las listas de admitidos conforme a los cupos definidos por Resolución en el Consejo Académico.
. Realizar el proceso de selección especial para los casos especiales en cada uno de programas academicos.
. Solicitar al area de comunicaciones la publicación de las listas de Admitidos en los diferentes medios (postal web, carteleras, redes sociales).
. Solicitar al area Tic que actualice la plataforma de liquidación de matricula financiera para los aspirantes de los programa en cada lista de admitidos.
. Actualizar la informacion de liquidacion de matricula financiera con todos los descuentos a que tenga derecho el admitido (de ley Voto y tros que sea el mas representativo economicamente para el admitido).
. Conciliación y Revisión de pagos de inscripcion y matricula, de: SIAG_ADMISIONES (corresos con pagos) y el sistema CELESTE para realizar conciliación, admisiones desde corresos institucionales que remiten los usuarios, que una vez llegan los pagos de admitidos se remite para actualizacion de pagos a Financiera al área pagaduria para que quede actualizado en sistema Celeste.
. Remision de las cartas con documentos de homologación de matriculados, en las diferentes listas de admitidos-matriculados.
. Generar las listas de Admitidos, que sean necesarias hasta que se llenen los cupos, hasta las fechas estipuladas.
. Remision de oficios remisorios a facultades con hojas de Vida impresas de los matriculados.
. Actualización Sistema Gfiles con archivos por periodo.
. Generar los informes requeridos por todas las instancias Academico - Administrativas y demás entes de control.</t>
  </si>
  <si>
    <t>. Listas de Admitidos, hasta completar los cupos de cada programa.
. Listados de Admitidos, para publicación en los diferentes medios.
. Generación de Informes
. Conciliación Celeste</t>
  </si>
  <si>
    <t>Enero</t>
  </si>
  <si>
    <t>Diciembre</t>
  </si>
  <si>
    <t>Maria Clara Rodrigez Salinas
Asesor Admisiones</t>
  </si>
  <si>
    <t xml:space="preserve">&gt;=60% de estudiantes admitidos </t>
  </si>
  <si>
    <t>No.de estudiantes admitidos en el semestre/Total de aspirantes</t>
  </si>
  <si>
    <t>.Politica de MIPG
.Servicio al ciudadano
.Racionalización de trámites.
.Politicas del PEI - Admisiones.</t>
  </si>
  <si>
    <t>&gt;= 1 informe</t>
  </si>
  <si>
    <t>No de estudiantes admitidos matriculados por cada periodo</t>
  </si>
  <si>
    <t>. Reglamento estudiantil Acuerdo N° 004 del 09 de abril de 2019 y sus modificatorios. 
. Resoluciones de apertura de inscripciones y cupos para cada periodo academico.
. Disposiciones especiales emanadas del Consejo Académico. 
.Politica de MIPG
.Servicio al ciudadano
.Racionalización de trámites.
.Politicas del PEI - Admisiones.</t>
  </si>
  <si>
    <t>promedio &gt;= 45 en puntaje ponderado</t>
  </si>
  <si>
    <t>Puntaje máximo y mínimo y promedio de estudiantes por programa</t>
  </si>
  <si>
    <t>. Reglamento estudiantil Acuerdo N° 004 del 09 de abril de 2019 y sus modificatorios. 
. Resoluciones de apertura de inscripciones y cupos para cada periodo academico.
. Disposiciones especiales emanadas del Consejo Académico. 
. Politica de MIPG
. Servicio al ciudadano
. Racionalización de trámites.
. Politicas del PEI - Admisiones.</t>
  </si>
  <si>
    <t xml:space="preserve">Informe Número de estudiantes matriculados en todos los programas de pregrado -posgrado </t>
  </si>
  <si>
    <t>. Reglamento estudiantil Acuerdo N° 004 del 09 de abril de 2019 y sus modificatorios. 
. Acuerdo N°015 del 13 de septiembre 2017
. Resoluciones de apertura de inscripciones y cupos para cada periodo academico.
. Disposiciones especiales emanadas del Consejo Académico. 
. Politica de MIPG
. Servicio al ciudadano
. Racionalización de trámites.
. Politicas del PEI - Admisiones.</t>
  </si>
  <si>
    <t xml:space="preserve">Total de estudiantes provenientes según estrato socioeconómico matriculados en programas /total de estudiantes matriculados en los programas
</t>
  </si>
  <si>
    <t>Numero de estudiantes que ingresan con alguna condición de discapacidad por programa académico</t>
  </si>
  <si>
    <t xml:space="preserve">Caracterización de estudiantes identificados como población vulnerable
</t>
  </si>
  <si>
    <t>. Acuerdo 015 del 8 de Octubre de 2012 - Casos especiales
. Reglamento estudiantil Acuerdo N° 004 del 09 de abril de 2019 y sus modificatorios. 
. Acuerdo N°015 del 13 de septiembre 2017
. Resoluciones de apertura de inscripciones y cupos para cada periodo academico.
. Disposiciones especiales emanadas del Consejo Académico. 
. Politica de MIPG
. Servicio al ciudadano
. Racionalización de trámites.
. Politicas del PEI - Admisiones.</t>
  </si>
  <si>
    <t>&gt;=4  informe</t>
  </si>
  <si>
    <t>No de informes presentados relacionados con los tramites 115963, 20449, 14653,19890,14647</t>
  </si>
  <si>
    <t>Operativo</t>
  </si>
  <si>
    <t>Política de Racionalización de Trámites</t>
  </si>
  <si>
    <t>. Matrícula a cursos de idiomas
. Inscripción aspirantes a programas de posgrados
. Carnetización
. Matrícula aspirantes admitidos a programas de posgrado
.Inscripción aspirantes a programas de pregrados</t>
  </si>
  <si>
    <t xml:space="preserve"> actualización informacion en el Sistema de tramites SUIT, para los tramites que se requiere cambios.
.Actualización de Acuerdo de derechos pecuniarios
.Actualización de Bancos y medios de pago
.Actualización de generacion de recibos de matricula
.Actualización de correos electronicos
.Actualización de medios tecnólogicos para actualizar documentos.</t>
  </si>
  <si>
    <t xml:space="preserve">EJES ESTRATEGICOS </t>
  </si>
  <si>
    <t xml:space="preserve">• Fomentar la participación de estudiantes, docentes y administrativos en los programas y actividades propuestos en las líneas  de Bienestar Institucional, contribuyendo al mejoramiento de la calidad de vida desde la pluralidad, diversidad e inclusión.
</t>
  </si>
  <si>
    <t xml:space="preserve">
Interacción del Bienestar Institucional y la comunidad academica
</t>
  </si>
  <si>
    <t xml:space="preserve">
Desarrollo integral y sana convivencia Institucional
</t>
  </si>
  <si>
    <t xml:space="preserve">
&gt;=60% de participación      
</t>
  </si>
  <si>
    <t xml:space="preserve">
No. de participantes  en  actvidades realizadas/Total de comunidad universitaria  *100
T</t>
  </si>
  <si>
    <t xml:space="preserve">El Bienestar Institucional en el Colegio Mayor del Cauca, tiene como finalidad desarrollar programas y acciones orientados a contribuir a la formación integral y calidad de vida de la comunidad universitaria; brindando servicios que se proyecten en fortalecer la dignidad del individuo y el respecto por la diferencia a través del trabajo en las dimensiones física, deportiva, recreativa, emocional, espiritual, cultural, la orientación sexual, la identidad de género y la conciencia ambiental.
</t>
  </si>
  <si>
    <t xml:space="preserve">diseño de actividades, desde las diferentes áreas de Bienestar Institucional que involucren a toda la cominidad Universitarias:
* divulgación de información
*promoción de las actividades 
*actividades encaminadas a la permanencia y gradución
* promoción de la salud fisica y mental
* realización de actividades culturales 
*apoyo socieconmico 
</t>
  </si>
  <si>
    <t xml:space="preserve">Informes estadisticos y segumientos 
Convenios Institucionales </t>
  </si>
  <si>
    <t>12 de enero de 2020</t>
  </si>
  <si>
    <t>17 mayo de 2024</t>
  </si>
  <si>
    <t>ASESOR BIENESTAR INSTITUCIONAL
P.U. TALENTO HUMANO</t>
  </si>
  <si>
    <t>.Establecer un protocolo  que enmarque las  estrategias y acciones a seguir para la prevención y atención  de casos de vulnerabilidad,violencia sexual y de género.</t>
  </si>
  <si>
    <t>Prevención y atención de casos de vulnerabilidad, violencia sexual y de género</t>
  </si>
  <si>
    <t>.Inclusión y  convivencia para la comunidad académica en condición de vulnerabilidad.</t>
  </si>
  <si>
    <t>0% de casos identificados
0% de casos informados</t>
  </si>
  <si>
    <t>Total de casos identificados / comunidad academica *100
Total de casos informados/total de casos identificados *100</t>
  </si>
  <si>
    <t xml:space="preserve">Aprobación del protocolo de atención a victinas de violencia sexual y de genero </t>
  </si>
  <si>
    <t xml:space="preserve">Acta de aprobación </t>
  </si>
  <si>
    <t>02 de agosto de 2021</t>
  </si>
  <si>
    <t xml:space="preserve">Socialización del protocolo de violencia sexual y de genero </t>
  </si>
  <si>
    <t xml:space="preserve">Informe de la socialización realizada </t>
  </si>
  <si>
    <t>01 de septiembre de 2021</t>
  </si>
  <si>
    <t xml:space="preserve">Implementación del protocolo de violencia sexual y de genero </t>
  </si>
  <si>
    <t xml:space="preserve">Estadistica de atención </t>
  </si>
  <si>
    <t>01 de octubre de 2021</t>
  </si>
  <si>
    <t xml:space="preserve">Permanencia y graduación </t>
  </si>
  <si>
    <t>• Consolidar las políticas, estrategias y estructura y programas de apoyo para la permanencia y graduación de los estudiantes. 
• Gestionar convenios y alianzas interinstitucionales  que promuevan el fomento a la educación superior, y garanticen la permanencia de los estudiante.</t>
  </si>
  <si>
    <t>Permanencia, graduación y convivencia estudiantil</t>
  </si>
  <si>
    <t>Fomento a la permanencia, graduación y convivencia estudiantil</t>
  </si>
  <si>
    <t>&lt;=10% de deserción institucional</t>
  </si>
  <si>
    <t>No. de estudiantes que abandonan los programas/Total de estudiantes en el periodo</t>
  </si>
  <si>
    <t xml:space="preserve">*Realización de politica de permanencia y graduación estudiantil
*Aprobación de la politica por parte del consejo academíco Institucional 
*Implementación de la politica con las diferentes estrategias de permanencia y graduación Institucional </t>
  </si>
  <si>
    <t xml:space="preserve">*politica de permanencia y graduación
*seguimiento a casos de estudiantes en riesgo de deserción.
*Informes estadistícos 
</t>
  </si>
  <si>
    <t>01 de febrero de 2020</t>
  </si>
  <si>
    <t>17 de mayo de 2024</t>
  </si>
  <si>
    <t xml:space="preserve">ASESOR BIENESTAR INSTITUCIONAL
</t>
  </si>
  <si>
    <t>No. de estudiantes con dificultades economicas que se benefician de alternativas institucionales</t>
  </si>
  <si>
    <t>Caracterización de estudiantes identificados como población vulnerable</t>
  </si>
  <si>
    <t xml:space="preserve">Informe de carcterización </t>
  </si>
  <si>
    <t xml:space="preserve">No. de estrategias y tipo con el fin de contrarestar las situaciones de vulnerabilidad de los estudiantes 
</t>
  </si>
  <si>
    <t>Jornadas de pre inscripción en los programas de ayudas gubernamentales 
*Jóvenes en acción 
* Generación E</t>
  </si>
  <si>
    <t xml:space="preserve">Estadisticas de pre registros  </t>
  </si>
  <si>
    <t>fechas por definir</t>
  </si>
  <si>
    <t xml:space="preserve">fechas por definir </t>
  </si>
  <si>
    <t>No. de actividades orientadas a optimizar las tasas de retencion y de graduación  de estudiantes y disminuir tasa de retencion de estudiantes (por programa e impacto)</t>
  </si>
  <si>
    <t>Implementación de estrategias orientadas desde el programa de permanecia y graduación estudiantil "UNIMAYOR PARA SIEMPRE"</t>
  </si>
  <si>
    <t>Estudios realizados por la institucion y el programa para identificar y evaluar las causas  de desercion estuiantil</t>
  </si>
  <si>
    <t xml:space="preserve">Seguimiento a los casos identificados </t>
  </si>
  <si>
    <t xml:space="preserve">Informes estadisticos y segumientos </t>
  </si>
  <si>
    <t>18 de mayo de 2024</t>
  </si>
  <si>
    <t>Modelo de Bienestar</t>
  </si>
  <si>
    <t xml:space="preserve">. Integrar políticas, procesos, actividades y espacios que complementan y mejoren las condiciones de vida de toda la comunidad universitaria
</t>
  </si>
  <si>
    <t>Modelo  Integral de Bienestar Institucional</t>
  </si>
  <si>
    <t>Desarrollo integral de la persona y la convivencia</t>
  </si>
  <si>
    <t xml:space="preserve">
&gt;=80% de actividades ejecutadas </t>
  </si>
  <si>
    <t>No de actividades ejecutadas/total de  actividades programadas</t>
  </si>
  <si>
    <t>Programación desde el área de Bienestar Institucional, para el año 2021</t>
  </si>
  <si>
    <t xml:space="preserve">documento de programación </t>
  </si>
  <si>
    <t>14 de enero  de 2021</t>
  </si>
  <si>
    <t>30 de diciembre  de 2021</t>
  </si>
  <si>
    <t>ACTIVIDADES /ESTRATEGIAS 2021</t>
  </si>
  <si>
    <t xml:space="preserve">Investigación, innovación y creación artística y cultural </t>
  </si>
  <si>
    <t>Fomentar los procesos de investigación formativa acorde al nivel de formación y modalidad de programa académico</t>
  </si>
  <si>
    <t>Formación para la Investigación, desarrollo tecnológico,  innovación y creación  artística y cultural en los estudiantes</t>
  </si>
  <si>
    <t xml:space="preserve">Ruta de formación de competencias investigativas.
</t>
  </si>
  <si>
    <t>&gt;=1 documento de ruta de formación de competencias investigativas por programa académico</t>
  </si>
  <si>
    <t>Documento de ruta de formación de competencias investigativas por programa académico</t>
  </si>
  <si>
    <t>Politica de Investigación
Gestion del conocimiento y la innovación</t>
  </si>
  <si>
    <t>Elaborar un documento de ruta de formación de competencias investigativas por programa académico</t>
  </si>
  <si>
    <t>Un documento de ruta de formación de competencias investigativas por programa académico realizado</t>
  </si>
  <si>
    <t xml:space="preserve">Comité de Investigaciones 
Decanos </t>
  </si>
  <si>
    <t>&gt;= 1 Política de Investigación Formativa</t>
  </si>
  <si>
    <t>No de Políticas de investigación formativa</t>
  </si>
  <si>
    <t>Operativo CNA</t>
  </si>
  <si>
    <t>Elaborar Política de Investigación Formativa</t>
  </si>
  <si>
    <t>Una política de Investigación Formativa realizada</t>
  </si>
  <si>
    <t xml:space="preserve">Comité de Investigaciones
Decanos </t>
  </si>
  <si>
    <t>Convocatorias para fomentar la Investigación Formativa</t>
  </si>
  <si>
    <t xml:space="preserve">1 Convocatoria
1 evento
</t>
  </si>
  <si>
    <t xml:space="preserve">&gt;= 4 Convocatorias para fomentar la Investigación Formativa </t>
  </si>
  <si>
    <t>Número de convocatorias para fomentar la investigación formativa</t>
  </si>
  <si>
    <t>Evaluar y poner en operación convocatoria Interna de semilleros de Investigación 2021</t>
  </si>
  <si>
    <t>Apertura y ejecución de una convocatoria Interna de Semilleros de Investigación 2021 realizada</t>
  </si>
  <si>
    <t>Comité de Investigaciones 
Grupos de Investigación
Semilleros de Investigación</t>
  </si>
  <si>
    <t>Número de semilleros inscritos a la convocatoria / Número total de semilleros de la institución</t>
  </si>
  <si>
    <t>operativo -CNA</t>
  </si>
  <si>
    <t>Número de estudiantes participantes en los proyectos en el marco de las convocatorias / Número total de  estudiantes de Semilleros de la Institución</t>
  </si>
  <si>
    <t>Porcentaje Invertido en la ejecución de Proyectos a través de convocatorias Internas de Semilleros / Total recursos asignados al proceso de Investigación por año</t>
  </si>
  <si>
    <t xml:space="preserve">
&gt;= 4 Eventos de divulgación/socialización de actividades en Investigación para estudiantes
</t>
  </si>
  <si>
    <t xml:space="preserve">
Número de eventos de divulgación / socialización de actividades en investigación para estudiantes 
</t>
  </si>
  <si>
    <t>Realizar Encuentro Interno de Semilleros de Investigación</t>
  </si>
  <si>
    <t>Un encuentro Interno de Semillero de Investigación realizado</t>
  </si>
  <si>
    <t>Número de semilleros participantes en los encuentros / Número de total de semilleros de la institución</t>
  </si>
  <si>
    <t>Apoyar a Semilleros de Investigación en la participación Eventos Académico-Científicos</t>
  </si>
  <si>
    <t>Participaciones en eventos Académico-Científicos</t>
  </si>
  <si>
    <t>Número de estudiantes participantes en los encuentros de semilleros / Número  total de  estudiantes de Semilleros de la Institución</t>
  </si>
  <si>
    <t>Número de estudiantes participantes en divulgación/socialización de actividades de Investigación  por programa/ Número  total de estudiantes del programa</t>
  </si>
  <si>
    <t>Fortalecimiento de las competencias investigativas, de innovación o creación artística y cultural en los estudiantes</t>
  </si>
  <si>
    <t xml:space="preserve">No aplica </t>
  </si>
  <si>
    <t>≥ 4 capacitaciones en  competencias investigativas para estudiantes</t>
  </si>
  <si>
    <t>Número de capacitaciones en competencias investigativas para los estudiantes.</t>
  </si>
  <si>
    <t>Capacitación en redacción de artículos Científicos</t>
  </si>
  <si>
    <t>Una capacitación en redacción de artículos realizada</t>
  </si>
  <si>
    <t xml:space="preserve">Comité de Investigaciones </t>
  </si>
  <si>
    <t>Número de estudiantes participantes por programa capacitados en competencias investigativas</t>
  </si>
  <si>
    <t>Politica de Investigación
Gestion del conocimiento y la innovación
Estatuto Propiedad Intelectual</t>
  </si>
  <si>
    <t>Capacitación en propiedad Intelectual</t>
  </si>
  <si>
    <t>Una capacitación en propiedad Intelectual realizada</t>
  </si>
  <si>
    <t>Fomento y documentación de la Investigación en el Aula</t>
  </si>
  <si>
    <t>2 Proyectos de investigación en el aula por año</t>
  </si>
  <si>
    <t xml:space="preserve">&gt;= 10 proyectos de investigación en  el  aula  </t>
  </si>
  <si>
    <t>Número de proyectos de investigación en el aula registrados en el sistema de Información de Investigación</t>
  </si>
  <si>
    <t>Registrar y documentar los proyectos de Investigación en el Aula en el sistema de Investigación</t>
  </si>
  <si>
    <t>Proyectos de aula documentados y registrados en el sistema de Investigación</t>
  </si>
  <si>
    <t xml:space="preserve">Comité de investigaciones
Grupos de Investigación
Facultades </t>
  </si>
  <si>
    <t>Compromiso con la investigación, desarrollo tecnológico, la innovación y creación artística y cultural</t>
  </si>
  <si>
    <t xml:space="preserve">Fomento de las actividades en investigación, innovación o creación artística  y cultural a través de formulación y ejecución de proyectos </t>
  </si>
  <si>
    <t>1 convocatorias en proyectos internos anual</t>
  </si>
  <si>
    <t>&gt;= 4 convocatorias de proyectos internos</t>
  </si>
  <si>
    <t>Número de convocatorias de proyectos internos realizadas.</t>
  </si>
  <si>
    <t>Evaluar y poner en Operación la Convocatoria Interna de Proyectos de Investigación 2021</t>
  </si>
  <si>
    <t>Apertura y ejecución de una convocatoria interna de Proyectos de Investigación 2021 realizada</t>
  </si>
  <si>
    <t xml:space="preserve">Comité de Investigaciones
Grupos de Investigación </t>
  </si>
  <si>
    <t>Número de grupos participantes en las convocatorias</t>
  </si>
  <si>
    <t>Continuar con la Ejecución de Proyectos de la Convocatoria Interna de Proyectos de Investigación 2020</t>
  </si>
  <si>
    <t>Proyectos ejecutados en el marco de la convocatoria Interna de Proyectos de  Investigación 2020</t>
  </si>
  <si>
    <t>Número de estudiantes por programa participantes en proyectos realizados a través convocatorias internas</t>
  </si>
  <si>
    <t>Número de docentes participantes en proyectos realizados a través de convocatorias internas</t>
  </si>
  <si>
    <t>Número de Investigadores externos participantes en proyectos realizados a través de convocatorias internas</t>
  </si>
  <si>
    <t xml:space="preserve">Porcentaje Invertido en la ejecución de Proyectos a través de convocatorias Internas  </t>
  </si>
  <si>
    <t>6 proyectos de investigación de convocatoria interna  en ejecución o terminados anual</t>
  </si>
  <si>
    <t xml:space="preserve">&gt;= 24 Proyectos de investigación de convocatoria interna  en ejecución o terminados </t>
  </si>
  <si>
    <t xml:space="preserve">Número de proyectos de investigación de convocatoria interna en ejecución o terminados. </t>
  </si>
  <si>
    <t xml:space="preserve">4 convocatorias en jóvenes investigadores </t>
  </si>
  <si>
    <t>&gt;= 4 Convocatorias de Jóvenes Investigadores</t>
  </si>
  <si>
    <t>Número de convocatorias de jóvenes investigadores.</t>
  </si>
  <si>
    <t>Continuar con la Ejecución de Proyectos de la Convocatoria Interna de Jóvenes Investigadores 2020</t>
  </si>
  <si>
    <t>Proyectos ejecutados en el marco de la convocatoria Interna de Jóvenes Investigadores 2020</t>
  </si>
  <si>
    <t>Número de Jóvenes Investigadores</t>
  </si>
  <si>
    <t>Evaluar y poner en Operación la Convocatoria Interna de Jóvenes Investigadores 2021</t>
  </si>
  <si>
    <t>Apertura de una convocatoria interna de Jóvenes Investigadores 2021</t>
  </si>
  <si>
    <t>Fortalecer la investigación científica, innovación, desarrollo tecnológico y la creación artística y cultural para la generación de conocimiento y su impacto en la sociedad</t>
  </si>
  <si>
    <t xml:space="preserve">
1 Proyectos de desarrollo interno, en ejecución o terminados anual</t>
  </si>
  <si>
    <t>&gt;= 6 Proyectos de desarrollo interno, en ejecución o terminados</t>
  </si>
  <si>
    <t xml:space="preserve">
Número Proyectos de desarrollo interno, en ejecución o terminados.
</t>
  </si>
  <si>
    <t xml:space="preserve">Registrar y documentar los proyectos Internos </t>
  </si>
  <si>
    <t>Proyectos de desarrollo interno registrados en el sistema de Investigación</t>
  </si>
  <si>
    <t>Oficina de Investigaciones</t>
  </si>
  <si>
    <t>Número de estudiantes por programa participantes en proyectos de desarrollo Interno</t>
  </si>
  <si>
    <t>Número de docentes participantes en proyectos de desarrollo Interno</t>
  </si>
  <si>
    <t>Articulación Universidad Empresa Estado Sociedad</t>
  </si>
  <si>
    <t>1  Proyectos en articulación con la Universidad Empresa Estado Sociedad</t>
  </si>
  <si>
    <t>&gt;= 4 Proyectos en articulación con la Universidad Empresa Estado Sociedad</t>
  </si>
  <si>
    <t xml:space="preserve">Número de proyectos con articulación Universidad Empresa Estado Sociedad
</t>
  </si>
  <si>
    <t>Registrar y documentar los proyectos articulados con la Universidad Empresa Estado Sociedad en el sistema de Investigación</t>
  </si>
  <si>
    <t>Proyectos en articulación con la Universidad, Empresa, Estado y Sociedad, documentados y registrados en el sistema de Investigación</t>
  </si>
  <si>
    <t>Comité de Investigaciones
Oficina de Investigaciones
Grupos de Investigación</t>
  </si>
  <si>
    <t>Número de estudiantes por programa participantes en proyectos con articulación Universidad Empresa Estado Sociedad</t>
  </si>
  <si>
    <t>Continuar Ejecución Proyecto Externo de Investigación en convenio UNIMAYOR-UNICUCES</t>
  </si>
  <si>
    <t xml:space="preserve"> Proyecto Externo de Investigación convenio UNIMAYOR-UNICUCES Ejecutado</t>
  </si>
  <si>
    <t>Comité de Investigaciones
Oficina de Investigaciones
Grupo de Investigación GIFIN</t>
  </si>
  <si>
    <t>Número de docentes participantes en proyectos con articulación Universidad Empresa Estado Sociedad</t>
  </si>
  <si>
    <t>Número de Investigadores externos participantes en proyectos con articulación Universidad Empresa Estado Sociedad</t>
  </si>
  <si>
    <t>Fortalecer las competencias investigativas, de innovación o creación artística  y cultural en los docentes</t>
  </si>
  <si>
    <t>&gt;= 4 Capacitaciones para fomentar y fortalecer las competencias investigativas, de Innovación o creación artística y cultura en los docentes</t>
  </si>
  <si>
    <t>Número de capacitaciones en competencias investigativas para los Docentes</t>
  </si>
  <si>
    <t>Comité de Investigaciones
Oficina de Investigaciones
Contratista de Apoyo</t>
  </si>
  <si>
    <t>Número de Docentes capacitados en competencias investigativas</t>
  </si>
  <si>
    <t>Clasificación de Grupos de Investigación</t>
  </si>
  <si>
    <t xml:space="preserve">
70% de grupos de investigación reconocidos</t>
  </si>
  <si>
    <t xml:space="preserve">&gt;= 80% de los grupos de Investigación reconocidos.                                                               
</t>
  </si>
  <si>
    <t>% de grupos reconocidos</t>
  </si>
  <si>
    <t>Apoyar y capacitar a Grupos de Investigación e Investigadores en la generación y consolidación de productos científicos</t>
  </si>
  <si>
    <t xml:space="preserve">Capacitaciones realizados </t>
  </si>
  <si>
    <t>Oficina de Investigaciones
Contratista de Apoyo</t>
  </si>
  <si>
    <t>% de grupos que mantienen o suben su clasificación</t>
  </si>
  <si>
    <t>Elaborar Guía de apoyo a grupos de Investigación para Convocatoria de Medición y Clasificación de Grupos de Investigación e Investigadores de MinCiencias</t>
  </si>
  <si>
    <t>Una guía de apoyo a grupos de investigación sobre el modelo de medición y clasificación de grupos de Investigación realizada</t>
  </si>
  <si>
    <t>Generación de Productos de Nuevo Conocimiento, desarrollo tecnológico, formación de recurso humano y Apropiación Social del Conocimiento</t>
  </si>
  <si>
    <t>60% de los productos cumplen los requerimientos de existencia y calidad, de acuerdo al modelo de medición y clasificación de grupos del SNCTeI Vigente</t>
  </si>
  <si>
    <t>% Productos de Generación de Productos de Nuevo Conocimiento, de desarrollo tecnológico, de formación de recurso humano, de Apropiación Social del Conocimiento por grupo de Investigación.</t>
  </si>
  <si>
    <t>Apoyar en la publicación de artículos científicos en revistas indexadas</t>
  </si>
  <si>
    <t>Artículos Científicos sometidos a revistas Indexadas</t>
  </si>
  <si>
    <t>Comité de Investigaciones
Grupos de Investigación</t>
  </si>
  <si>
    <t>No. de incentivos concedidos a los docentes Investigadores</t>
  </si>
  <si>
    <t>Politica de Investigación
Gestion del conocimiento y la innovación
Acuerdo de Incentivos</t>
  </si>
  <si>
    <t>Dar apertura a convocatoria para reconocimiento de Incentivos por producción Investigativa</t>
  </si>
  <si>
    <t>Convocatoria para reconocimiento de Incentivos por producción investigativa realizada</t>
  </si>
  <si>
    <t>Comité de Investigaciones</t>
  </si>
  <si>
    <t>Inversión en Incentivos concedidos a los docentes Investigadores</t>
  </si>
  <si>
    <t xml:space="preserve">Divulgación de los resultados  investigativos, de innovación y creación artística y cultural </t>
  </si>
  <si>
    <t>12  Participaciones en eventos académico-Científicos de Carácter Nacional o Internacional anual</t>
  </si>
  <si>
    <t>&gt;= 48 Participaciones en eventos académico-Científicos de Carácter Nacional o Internacional</t>
  </si>
  <si>
    <t xml:space="preserve">Número de Participaciones en eventos académico-científicos de carácter nacional o internacional
</t>
  </si>
  <si>
    <t>Apoyar a docentes y estudiantes de grupos y semilleros de Investigación en la participación de eventos Académico-Científicos</t>
  </si>
  <si>
    <t>Participación de estudiantes y docentes en eventos académico-científicos realizadas</t>
  </si>
  <si>
    <t xml:space="preserve">Comité de Investigaciones
Grupos de Investigación
Investigadores
Facultades </t>
  </si>
  <si>
    <t>Número de estudiantes por programa participantes en eventos académico-</t>
  </si>
  <si>
    <t>Actualizar página WEB Proceso de Investigaciones</t>
  </si>
  <si>
    <t>Actualización de página web proceso de Investigaciones realizada</t>
  </si>
  <si>
    <t>Número de docentes participantes en eventos académico-científicos de carácter nacional o internacional</t>
  </si>
  <si>
    <t>Porcentaje Invertido para apoyar a investigadores en la participación en eventos académico-científicos</t>
  </si>
  <si>
    <t>Generación de espacios para divulgar los resultados Investigativos, de Innovación y creación artística y cultural</t>
  </si>
  <si>
    <t xml:space="preserve">3 Eventos institucionales académico-científicos realizados </t>
  </si>
  <si>
    <t>&gt;= 12 Eventos institucionales académico-científicos realizados</t>
  </si>
  <si>
    <t>Número de eventos científicos de carácter nacional o internacional realizados</t>
  </si>
  <si>
    <t>Realizar evento de socialización de resultados de los proyectos ejecutados por los grupos de Investigación</t>
  </si>
  <si>
    <t>Evento de socialización de resultados de los proyectos ejecutados por los grupos de Investigación realizado</t>
  </si>
  <si>
    <t xml:space="preserve">Comité de Investigaciones
Grupos de Investigación
Investigadores 
Facultades </t>
  </si>
  <si>
    <t>Número de estudiantes por programa participantes en eventos académico-científicos organizados en la Institución</t>
  </si>
  <si>
    <t>Número de docentes participantes en eventos académico-científicos organizados en la Institución</t>
  </si>
  <si>
    <t>Fortalecer el Sistema de Investigación</t>
  </si>
  <si>
    <t>Organización Comité de ética en investigación</t>
  </si>
  <si>
    <t>Un comité de ética en investigación</t>
  </si>
  <si>
    <t xml:space="preserve">Comité de ética  en investigación en funcionamiento </t>
  </si>
  <si>
    <t>Conformar Comité de ética en Investigación</t>
  </si>
  <si>
    <t>Comité de ética en Investigación conformado</t>
  </si>
  <si>
    <t>Elaborar procedimientos para funcionamiento del comité de ética en Investigación</t>
  </si>
  <si>
    <t>Procedimientos Operativa Comité de ética realizados</t>
  </si>
  <si>
    <t xml:space="preserve">Comité de Ética en Investigación
</t>
  </si>
  <si>
    <t>Organización Comité de Propiedad Intelectual institucional</t>
  </si>
  <si>
    <t>Un comité de propiedad Intelectual</t>
  </si>
  <si>
    <t>Comité de Propiedad Intelectual en funcionamiento</t>
  </si>
  <si>
    <t>Conformar Comité de Propiedad Intelectual</t>
  </si>
  <si>
    <t>Comité de propiedad intelectual conformado</t>
  </si>
  <si>
    <t>Elaborar procedimientos para funcionamiento del comité de Propiedad Intelectual</t>
  </si>
  <si>
    <t>Procedimientos Operativa Comité de Propiedad Intelectual realizados</t>
  </si>
  <si>
    <t>Comité de Propiedad Intelectual 
Contratista de Apoyo</t>
  </si>
  <si>
    <t>Fomento de la cultura en propiedad Intelectual</t>
  </si>
  <si>
    <t>&gt;= 12 Productos de desarrollo tecnológico e Innovación o creación artística y cultural sometidos a procesos de protección de propiedad intelectual</t>
  </si>
  <si>
    <t>Número de Productos de desarrollo tecnológico e Innovación y creación artística y cultural sometidos a procesos de protección de propiedad intelectual</t>
  </si>
  <si>
    <t>Capacitación en Mecanismos de protección de propiedad Intelectual acorde al tipo de producto de Investigación, creación o Invención</t>
  </si>
  <si>
    <t>Capacitación en mecanismos de propiedad intelectual aplicados a productos de Investigación o creación o Invención realizada</t>
  </si>
  <si>
    <t>Comité de Investigaciones 
Grupos de Investigación   
Contratista de Apoyo</t>
  </si>
  <si>
    <t>Actualización del  Sistema de Información del proceso de Investigación</t>
  </si>
  <si>
    <t>Un sistema de Información del proceso de investigación actualizado.</t>
  </si>
  <si>
    <t>Sistema de Información del proceso de investigación actualizado.</t>
  </si>
  <si>
    <t>Actualizar módulo de registro de Actividades y productos de Investigación del sistema de Investigación</t>
  </si>
  <si>
    <t>Modulo de registro de Actividades y productos de Investigación del sistema de Investigación actualizado</t>
  </si>
  <si>
    <t>Asesor de Investigaciones 
Oficina SIAG</t>
  </si>
  <si>
    <t xml:space="preserve">Actualizar Manuales y procedimientos para la gestión del proceso de Investigación </t>
  </si>
  <si>
    <t>Manuales y procedimientos para la gestión del proceso de Investigación actualizados</t>
  </si>
  <si>
    <t xml:space="preserve">Comité de Investigaciones
Asesor de Investigaciones
Contratista de Apoyo </t>
  </si>
  <si>
    <t>Interacción Institución entorno</t>
  </si>
  <si>
    <t xml:space="preserve">Impacto social </t>
  </si>
  <si>
    <t>Promover programas y proyectos que permitan dar respuesta a las diferentes problemáticas y necesidades del entorno aportando cambios significativos que permitan contribuir al desarrollo y al mejoramiento de las condiciones de vida de las personas.</t>
  </si>
  <si>
    <t>Gestión Social Universitaria</t>
  </si>
  <si>
    <t>Fortalecimiento de practicas con responsabilidad social.</t>
  </si>
  <si>
    <t xml:space="preserve">2 convocatorias por año </t>
  </si>
  <si>
    <t xml:space="preserve">&gt;= 7 convocatorias internas  de proyectos de responsabilidad social     
</t>
  </si>
  <si>
    <t xml:space="preserve">No. De convocatorias internas de proyectos de responsabilidad social. 
</t>
  </si>
  <si>
    <t>Realización de Convovatoria de Proyección Social durante Primer y Segundo Semestre de cada periodo académico</t>
  </si>
  <si>
    <t>Propuestas de Proyectos de P.S. para trabajar en comunidades e instituciones</t>
  </si>
  <si>
    <t>Mayo de 2024</t>
  </si>
  <si>
    <t xml:space="preserve">Docente con funciones de Proyección social </t>
  </si>
  <si>
    <t>&gt;=90% de cumplimiento en las actividades propuestas.</t>
  </si>
  <si>
    <t>Número de proyectos formulados y ejecutados / número de proyectos presentados.</t>
  </si>
  <si>
    <t>Revisión propuestas, ejecución y seguimiento y evaluación.</t>
  </si>
  <si>
    <t>Socialización Experiencias Significativas de Proyección Social</t>
  </si>
  <si>
    <t>Docente con funciones de Proyección social</t>
  </si>
  <si>
    <t>&gt;=24 proyectos desarrollados por estudiantes, docentes y directivos de proyección con responsabilidad social</t>
  </si>
  <si>
    <t xml:space="preserve">No. y tipo de proyectos y actividades de proyección social  desarrollados por directivos, profesores y estudiantes del programa para la comunidad </t>
  </si>
  <si>
    <t>Proyectos y actividades que permitan fomentar la RSU.</t>
  </si>
  <si>
    <t>Videos y socialización de actividades de Proyectos.</t>
  </si>
  <si>
    <t>Fomento de  condiciones de vida favorables en las diferentes comunidades.</t>
  </si>
  <si>
    <t xml:space="preserve">&gt;= 4 convenios con comunidades </t>
  </si>
  <si>
    <t xml:space="preserve">Número de convenios ejecutados </t>
  </si>
  <si>
    <t>Realización de 4 Convenios con Comunidades que fomenten condciones favorables de vida.</t>
  </si>
  <si>
    <t>Proyectos  ejecutados en comunidad fomentando mejores condiciones de vida.</t>
  </si>
  <si>
    <t xml:space="preserve">Metodología  medición de Impacto Social UNIMAYOR </t>
  </si>
  <si>
    <t xml:space="preserve">1 Metodología de medición del impacto social de la Institución </t>
  </si>
  <si>
    <t xml:space="preserve">1 Documento de metodología de medición del impacto social de la Institución </t>
  </si>
  <si>
    <t>Construcción y aplicación de metodología.</t>
  </si>
  <si>
    <t>1 Fase de la construcción del Documento.</t>
  </si>
  <si>
    <t>&gt;=1 informe presentado</t>
  </si>
  <si>
    <t>Nivel de impacto a la comunidad a partir del trabajo realizado por: docentes, Estudiantes y los proyectos desarrollados</t>
  </si>
  <si>
    <t>Informe de Metodologia y forma de aplicación. Analisis con profesional externo para revisión del documento.</t>
  </si>
  <si>
    <t>Aplicación en areas y dependencias de la institucioón.</t>
  </si>
  <si>
    <t>No de graduados por programa</t>
  </si>
  <si>
    <t>Egresados</t>
  </si>
  <si>
    <t xml:space="preserve">Fortalecer la política y el programa institucional de seguimiento a egresados, que facilite la identificación de acciones de mejora que favorezcan la inserción laboral, el desempeño profesional, el emprendimiento y el impacto de los egresados en el medio.
</t>
  </si>
  <si>
    <t xml:space="preserve">Relacionamiento permanente egresados del Colegio Mayor del Cauca </t>
  </si>
  <si>
    <t>Mejoramiento de la Gestión de información de egresados</t>
  </si>
  <si>
    <t>40%  egresados con información en sistema SIAG de los últimos cinco años</t>
  </si>
  <si>
    <r>
      <t>&gt;=</t>
    </r>
    <r>
      <rPr>
        <sz val="10"/>
        <color rgb="FFFF0000"/>
        <rFont val="Futura Bk"/>
        <family val="2"/>
      </rPr>
      <t>60</t>
    </r>
    <r>
      <rPr>
        <sz val="10"/>
        <color theme="1"/>
        <rFont val="Futura Bk"/>
        <family val="2"/>
      </rPr>
      <t>% de egresados con  información actualizada en el sistema de información de lo</t>
    </r>
    <r>
      <rPr>
        <sz val="10"/>
        <color rgb="FFFF0000"/>
        <rFont val="Futura Bk"/>
        <family val="2"/>
      </rPr>
      <t>s últimos cinco años</t>
    </r>
  </si>
  <si>
    <r>
      <t xml:space="preserve"> No. De egresados con información actualizada/Total de egresados de la Institución.
</t>
    </r>
    <r>
      <rPr>
        <b/>
        <sz val="11"/>
        <color rgb="FFFF0000"/>
        <rFont val="Calibri"/>
        <family val="2"/>
        <scheme val="minor"/>
      </rPr>
      <t/>
    </r>
  </si>
  <si>
    <t>Actualización del Sistema de Gestión de Egresados:
1. Adición de campos requeridos o necesarios para el seguimeinto a Egresados
2. Campañas para actualización de información.
3. Realización de eventos académicos, sociales y/o culturales para actualizar información.
4. Caracterización Egresados</t>
  </si>
  <si>
    <t>Informe y documento de Caracterizacion de egresados</t>
  </si>
  <si>
    <t>12,000,000</t>
  </si>
  <si>
    <t xml:space="preserve">Administrador SIAG
Egresados -
Oficina de Egresados
</t>
  </si>
  <si>
    <t xml:space="preserve"> Oferta de programas de educación continua para la actualización permanente de los egresados </t>
  </si>
  <si>
    <t>5  ofertados y ejecutados</t>
  </si>
  <si>
    <t>&gt; =10 programas ofertados y ejecutados</t>
  </si>
  <si>
    <t>Numero de programas de educación continua ofertados y ejecutados de acuerdo a requerimientos  de los egresados.</t>
  </si>
  <si>
    <t>1. Identificacion de necesidades y/o requerimientos para fortalecimiento de competencias de los egresados.
2. Presentar oferta de educación continua para egresados.</t>
  </si>
  <si>
    <t>Reporte de certificaciones de Educación Continua</t>
  </si>
  <si>
    <t xml:space="preserve">Oficina de Egresados </t>
  </si>
  <si>
    <t>Referenciación laboral</t>
  </si>
  <si>
    <t>&gt;=80% de participación de los egresados en convocatorias externas.</t>
  </si>
  <si>
    <t>No. de  egresados que participan en convocatorias externas /total de solicitudes por  convocatorias externas</t>
  </si>
  <si>
    <t>1. Recepción y validación de vacantes laborales 
2. Difusion de Ofertas Laborales
2. Reporte egresados vinculados en las vacantes recepcionadas</t>
  </si>
  <si>
    <t>Informe de indicador de empleabilidad</t>
  </si>
  <si>
    <t xml:space="preserve">Fortalecer los procesos de interacción con los egresados que  contribuyan a transformaciones e innovaciones curriculares para  el logro de los resultados de aprendizaje.
</t>
  </si>
  <si>
    <t>Egresados y academia</t>
  </si>
  <si>
    <t xml:space="preserve">Interacción del egresado y su programa académico </t>
  </si>
  <si>
    <t>&gt;=2  actualizaciones curriculares en los programas académicos teniendo en cuenta la percepción de los egresados.</t>
  </si>
  <si>
    <t>No. De actualizaciones curriculares teniendo en cuenta la percepción de los egresados.</t>
  </si>
  <si>
    <t>1. Difusion de invitación a participar de las actividades relacionadas con autoevaluación.
2. Organización de información para el documento final.</t>
  </si>
  <si>
    <t>Informe de autoeavaluación de egresados de los programas académicos</t>
  </si>
  <si>
    <t xml:space="preserve">Oficina de Egresados
Coordinadores de Programa </t>
  </si>
  <si>
    <t>Determinar el impacto de la formación recibida, el desempeño destacado y el aporte de los egresados a la solución de los problemas económicos, ambientales, tecnológicos, sociales y culturales, a través del ejercicio de su profesión.</t>
  </si>
  <si>
    <t>Desempeño del Egresado</t>
  </si>
  <si>
    <t>Impacto de los egresados en el medio social, académico y productivo</t>
  </si>
  <si>
    <t>&gt;=1 Metodología de evaluación del impacto de los egresados en el medio social, académico y productivo.</t>
  </si>
  <si>
    <t>No de herramientas diseñadas e implementadas para medición del impacto de los egresados en el medio social, académico y productivo.</t>
  </si>
  <si>
    <t>1. Diseño de instrumento de recolección de información de Egresados.
2. Diseño de instrumento de recolección deinformación de Empleadores
3. Análisis con profesional externo para revisión del  documento</t>
  </si>
  <si>
    <t>Documento de análisis de impacto</t>
  </si>
  <si>
    <t>10,000,000</t>
  </si>
  <si>
    <t>Oficina de Egresados 
Coordinadores de programas</t>
  </si>
  <si>
    <t>Egresados con distinciones y reconocimientos por programa por su desempeño en disciplina, ocupación u oficio</t>
  </si>
  <si>
    <t>1. Identifiación y convocatoria postulación egresados distinguidos
2. Reporte Egresados postulados y seleccionados para Egresado Distinguido</t>
  </si>
  <si>
    <t>Informe</t>
  </si>
  <si>
    <t>% de egresados del programa que hacen parte de comunidades académicas asociaciones científicas profesionales tecnológicas artísticas y del sector productivo y financiero</t>
  </si>
  <si>
    <t>2. Identificación y reporte del instrumento de autoevaluación</t>
  </si>
  <si>
    <t>2. Registro y validación de graduandos</t>
  </si>
  <si>
    <t xml:space="preserve">Informe </t>
  </si>
  <si>
    <t>Interacciòn Instituciòn entorno</t>
  </si>
  <si>
    <t>Interacción Institución entorno nacional e internacional</t>
  </si>
  <si>
    <t>Fortalecer procesos de cooperación con otras comunidades, nacionales y extranjeras, para el desarrollo de labores formativas, académicas, docentes, científicas, culturales y de extensión</t>
  </si>
  <si>
    <t xml:space="preserve">Gestión para la Visibilidad Nacional e Internacional </t>
  </si>
  <si>
    <t>Gestión de convenios de Cooperación Académica</t>
  </si>
  <si>
    <t>44% de convenios operacionalizados</t>
  </si>
  <si>
    <t>&gt;= Operacionalización del 70% de los convenios gestionados</t>
  </si>
  <si>
    <t xml:space="preserve">No. de convenios activos y actividades cooperación académica desarrollados por el programa con instituciones y programas de alta calidad y reconocimiento nacional e internacional/No. de convenios firmados
</t>
  </si>
  <si>
    <t>1. Identificaciòn conjunta con los programas academicos de la UNIMAYOR  de las IES que presenten elementos institucionales de interes para  el desarrollo de actividades de cooperaciòn acadèmica.
2. Solicitud formal para la suscripciòn de convenios.
3. Construcciòn de los documentos - convenio conjunto (marco o especìfico)
4.  Verificar la operacionalizaciòn de las actividades de cooperaciòn academica desarrolladas por los programas</t>
  </si>
  <si>
    <t>Convenios operacionalizados</t>
  </si>
  <si>
    <t xml:space="preserve">PU Relacionamiento
Secretaria General 
Decanos
Coordinadores de Programa </t>
  </si>
  <si>
    <t>Impulso a la Movilidad Nacional  e internacional  de estudiantes y docentes  en doble vía</t>
  </si>
  <si>
    <r>
      <rPr>
        <sz val="10"/>
        <rFont val="Futura Bk"/>
        <family val="2"/>
      </rPr>
      <t xml:space="preserve">
No aplica</t>
    </r>
    <r>
      <rPr>
        <sz val="10"/>
        <color rgb="FFFF0000"/>
        <rFont val="Futura Bk"/>
        <family val="2"/>
      </rPr>
      <t xml:space="preserve">
</t>
    </r>
  </si>
  <si>
    <t xml:space="preserve">&gt;= 10 movilidades de estudiantes a nivel nacional o internacional                                            
 </t>
  </si>
  <si>
    <t xml:space="preserve">No. De movilidades de estudiantes a nivel nacional o internacional.                                                </t>
  </si>
  <si>
    <t xml:space="preserve">1. Gestionar  a travès de los programas de las Facultades, actividades de movilidad con IES nacionales e Internacionales en la modalidad virtual: Clase espejo, ponencias, seminarios, cursos cortos, conferencias, congresos, entre otros.
2. Desarrollo de las actividades de movilidad virtual en doble vìa
</t>
  </si>
  <si>
    <t>Movilidades de estudiantes realizadas</t>
  </si>
  <si>
    <t xml:space="preserve">PU Relacionamiento
Decanos                                               Coordinadores de Programa                 Docentes </t>
  </si>
  <si>
    <t xml:space="preserve">= 20 movilidades de docentes a nivel nacional o internacional. </t>
  </si>
  <si>
    <t xml:space="preserve">No. De movilidades de docentes a nivel nacional o internacional. </t>
  </si>
  <si>
    <t xml:space="preserve">1. Gestionar  conjuntamente con la oficina de investigaciones y los programas de la UNIMAYOR, actividades de movilidad con IES nacionales e Internacionales en la modalidad virtual: Clase espejo, ponencias, seminarios, cursos cortos, conferencias, congresos, entre otros.
2. Desarrollo de las actividades de movilidad virtual en doble vìa
</t>
  </si>
  <si>
    <t>Movilidades de docentes realizadas</t>
  </si>
  <si>
    <t xml:space="preserve">Asesor investigaciones 
PU Relacionamiento con el Entorno
Coordinadores de Programa
Docentes </t>
  </si>
  <si>
    <t xml:space="preserve">Participación  de estudiantes, docentes y administrativos en eventos académicos  nacionales e internacionales </t>
  </si>
  <si>
    <t xml:space="preserve"> &gt;= 10 Participaciones de estudiantes, docentes y administrativos en eventos nacionales. 
</t>
  </si>
  <si>
    <t xml:space="preserve">No. de Participaciones de estudiantes, docentes y administrativos en eventos nacionales. 
</t>
  </si>
  <si>
    <t xml:space="preserve">1. Gestionar  conjuntamente con la oficina de investigaciones, los Centros de Estudios, Proyecciòn Social y los programas de la UNIMAYOR, actividades de participaciòn en eventos nacionales 
2. Verificar la participaciòn de los esudiantes, docentes y/o administrativos en eventos nacionales </t>
  </si>
  <si>
    <t>Participaciòn en eventos nacionales</t>
  </si>
  <si>
    <t xml:space="preserve">PU Relacionamiento
Decanos                                               Coordinadores de Programa                     Docentes </t>
  </si>
  <si>
    <t>&gt;= 5 participaciones de estudiantes, docentes y administrativos en eventos internacionales.</t>
  </si>
  <si>
    <t xml:space="preserve">No. de participaciones de estudiantes, docentes y administrativos en eventos internacionales. </t>
  </si>
  <si>
    <t xml:space="preserve">1. Gestionar  conjuntamente con la oficina de investigaciones, los Centros de Estudios, Proyecciòn Social y los programas de la UNIMAYOR, actividades de participaciòn en eventos internacionales 
2. Verificar la participaciòn de los esudiantes, docentes y/o administrativos en eventos internacionales </t>
  </si>
  <si>
    <t>Participaciòn en eventos internacionales</t>
  </si>
  <si>
    <t>Asesor investigaciones 
PU Relacionamiento con el Entorno
Coordinador de Proyecciòn Social
Directores Centros
Coordinadores de Programa</t>
  </si>
  <si>
    <t>&gt;= 5  participaciones de estudiantes, docentes y administrativos en  redes académicas científicas, culturales y de extensión.</t>
  </si>
  <si>
    <t>No. de  participaciones de estudiantes, docentes y administrativos en  redes académicas científicas, culturales y de extensión.</t>
  </si>
  <si>
    <t>1. Gestionar  conjuntamente con la oficina de investigaciones, los Centros de Estudios, Proyecciòn Social y los programas de la UNIMAYOR, la paricipaciòn en redes académicas científicas, culturales y de extensión.
2. Verificar la participaciòn de los esudiantes, docentes y/o administrativos en redes académicas científicas, culturales y de extensión.</t>
  </si>
  <si>
    <t>Participaciòn en redes académicas científicas, culturales y de extensión.</t>
  </si>
  <si>
    <t>Consolidar espacios de cooperación con sectores gubernamentales, productivos públicos y privados, y las
organizaciones que buscan impactar el desarrollo económico, ambiental, tecnológico, social y cultural de la región, de tal manera
que la institución participe en el desarrollo de políticas, proyectos e iniciativas.</t>
  </si>
  <si>
    <t xml:space="preserve">Gestión de Alianzas Estratégicas </t>
  </si>
  <si>
    <t xml:space="preserve"> Fortalecimiento de Alianzas y redes Académicas</t>
  </si>
  <si>
    <t xml:space="preserve">&gt;= 5 nuevas alianzas estratégicas                                               </t>
  </si>
  <si>
    <t xml:space="preserve">No. De alianzas estratégicas consolidadas.                                            </t>
  </si>
  <si>
    <t>1. Identificar alianzas con sectores gubernamentales, productivos públicos y privados y organizaciones sociales que permitan  el fortalecimiento de las actividades misionales de la UNIMAYOR.
2. Establecer  el documento legal para la formalizaciòn de la alianza estratègica</t>
  </si>
  <si>
    <t xml:space="preserve">Documento alianzas estratègicas </t>
  </si>
  <si>
    <t>PU Relacionamiento     
Secretaria General
Rectoria</t>
  </si>
  <si>
    <t>&gt;= 2 proyectos ejecutados en el marco de alianzas estratégicas</t>
  </si>
  <si>
    <t xml:space="preserve">No. De proyectos ejecutados que contribuyan a la solución de problemáticas de la región en el marco de las alianzas estratégicas. </t>
  </si>
  <si>
    <t>1. Establecer proyectos  conjuntos de cooperaciòn con sectores gubernamentales, productivos públicos y privados, y organizaciones sociales para consolidar proyectos que impacten el desarrollo económico, ambiental, tecnológico, social y cultural de la región.
2. Socializar internamente los proyectos  conjuntos de cooperaciòn con sectores gubernamentales, productivos públicos y privados, y 
organizaciones sociales para consolidar proyectos que impacten el desarrollo económico, ambiental, tecnológico, social y cultural de la región</t>
  </si>
  <si>
    <t xml:space="preserve">Desarrollo proyectos </t>
  </si>
  <si>
    <t>PU Relacionamiento     
Rectoria</t>
  </si>
  <si>
    <t>inversión realizada por la institución para fines de internacionalización en los últimos cinco años.</t>
  </si>
  <si>
    <t xml:space="preserve">DIRECCIÓN INSTITUCIONAL </t>
  </si>
  <si>
    <t>Recursos físicos y financieros</t>
  </si>
  <si>
    <t xml:space="preserve">• Garantizar la gestión financiera efectiva y gestionar los recursos necesarios a través de convocatorias y proyectos para el  crecimiento y desarrollo y sostenibilidad de la institución. </t>
  </si>
  <si>
    <t xml:space="preserve">Fortalecimiento Institucional
</t>
  </si>
  <si>
    <t xml:space="preserve">Plan de Fortalecimiento Institucional </t>
  </si>
  <si>
    <t>no aplica</t>
  </si>
  <si>
    <t>Acuerdo</t>
  </si>
  <si>
    <t>Acuerdo de aprobacion</t>
  </si>
  <si>
    <t>Operativos</t>
  </si>
  <si>
    <t>Gestión presupuestal y eficiencia en el gasto públilco</t>
  </si>
  <si>
    <t xml:space="preserve">Proyeccion y aprobación anteproyecto de la vigencia </t>
  </si>
  <si>
    <t xml:space="preserve">Acuerdos Consejo Directivo </t>
  </si>
  <si>
    <t>Procesos Gestión Financiera y Contable
Planeación</t>
  </si>
  <si>
    <t>Acuerdos de aprobacion</t>
  </si>
  <si>
    <t>Liquidación presupuesto, proyección PAC y aprobación</t>
  </si>
  <si>
    <t>&gt;=70% del PAA ejecutado</t>
  </si>
  <si>
    <t>Presentación y aprobación PAA</t>
  </si>
  <si>
    <t>PAA</t>
  </si>
  <si>
    <t>&gt;=60% de implementación de la sistematización</t>
  </si>
  <si>
    <t>Implementación de Zona de pagos en el portal Web</t>
  </si>
  <si>
    <t>Fortalecimiento Pagos virtuales</t>
  </si>
  <si>
    <t>Boton PSE sistematizado con SIAG</t>
  </si>
  <si>
    <t>&gt;=90% de ejecución del plan.</t>
  </si>
  <si>
    <t>Recursos Ejecutados PFI/Recursos Recibidos PFI</t>
  </si>
  <si>
    <t xml:space="preserve">Seguimiento ejecución de recursos </t>
  </si>
  <si>
    <t>Ejecuciones presupuestales- informes solicitados por diferentes grupos de valor</t>
  </si>
  <si>
    <t>&gt;=100% de informacion presentada</t>
  </si>
  <si>
    <t>No de informes y declaraciones presentadas/Total de informes y decalaraciones a presentar *100</t>
  </si>
  <si>
    <t>Rendicion de información presupuestal  contable a los diferentes entes de control y presentación de las declaraciones tributarias del año 2021</t>
  </si>
  <si>
    <t>Informes presupuestales y contables en CHIP, Link de Transparencia, SNIES</t>
  </si>
  <si>
    <t>&gt;=100% de las operaciones contables y financieras registradas, controladas y verificadas</t>
  </si>
  <si>
    <t>No de operaciones contables y financieras registradas, controladas y verificadas/ Total de operaciones a realizar</t>
  </si>
  <si>
    <t>Registro,  control y verificación  de las operaciones contables y financieras del año gravable 2021</t>
  </si>
  <si>
    <t>sistema Celeste y documentos soporte.</t>
  </si>
  <si>
    <t xml:space="preserve">Componentes de la politica de GD según MIPG </t>
  </si>
  <si>
    <t>DIRECCION INSTITUCIONAL</t>
  </si>
  <si>
    <t>90% implementacion del PINAR</t>
  </si>
  <si>
    <t>No. de actividades implementadas/Total de actividades programadas en documento PINAR</t>
  </si>
  <si>
    <t xml:space="preserve">Actualización procedimientos de gestión documetal y levantamiento de flujos de trabajo105 procedimientos </t>
  </si>
  <si>
    <t>Política de Gestión Documental</t>
  </si>
  <si>
    <t xml:space="preserve">Segunda fase de automatización Unidad de Correspondencia y Archivo. </t>
  </si>
  <si>
    <t>Implementación de la Ventanilla Virtual</t>
  </si>
  <si>
    <t>&gt;=1 PGD actualizado</t>
  </si>
  <si>
    <t>No. de PGD actualizados</t>
  </si>
  <si>
    <t>PGD actualizado según el instrumento archivistico Cuadro de Clasificación Documental: 345 series documentales y 826 subseries</t>
  </si>
  <si>
    <t>Validación de procedimientos de gestión documental actualizados.</t>
  </si>
  <si>
    <t xml:space="preserve">Implementación de procedimientos actualizados en las 45 Unidades productoras </t>
  </si>
  <si>
    <t>&gt;=1 sistema de gestion documental implementado</t>
  </si>
  <si>
    <t>No. de Sistemas de Gestión Documental implementados</t>
  </si>
  <si>
    <t xml:space="preserve">Sistema de Gestión documetal G-Files 105 procedimientos y 2165 tipos documentales parametrizados </t>
  </si>
  <si>
    <t>Caracterización e Implementación de roles y usuarios en la gestión documental</t>
  </si>
  <si>
    <t>Arquitectura jerarquica institucional</t>
  </si>
  <si>
    <t>100% de TRD aprobadas e implementadas</t>
  </si>
  <si>
    <t>TRD actualizadas 100% 45 unidades Productoras de documentos</t>
  </si>
  <si>
    <t>Ajustes del Sistema de Gestión Documental</t>
  </si>
  <si>
    <t>Seguimiento al uso y aplicabilidad de la herrmienta software</t>
  </si>
  <si>
    <t>Componnete Cultural</t>
  </si>
  <si>
    <t xml:space="preserve">Acompañamiento y gestión del cambio a nivel institucional </t>
  </si>
  <si>
    <t>Politica ambiental- cero papel</t>
  </si>
  <si>
    <t>Planeación Institucional</t>
  </si>
  <si>
    <t>Transparencia, acceso a la información pública y lucha contra la corrupción</t>
  </si>
  <si>
    <t>&gt;=1 documento de caracterización actualizado</t>
  </si>
  <si>
    <t>No de caracterizacionesde ciudadanos actualizada</t>
  </si>
  <si>
    <t>Consolidación de Caracterización ciudadadanos</t>
  </si>
  <si>
    <t>Caracterización de ciudadanos</t>
  </si>
  <si>
    <t>Planeacion
Secretario General</t>
  </si>
  <si>
    <t>&gt;=100% documentos publicados (31 de enero 2021)</t>
  </si>
  <si>
    <t>No de documentos publicados/total de documentos requeridos de publicacion al 31 de enero de 2021</t>
  </si>
  <si>
    <t>Consolidar ¨POA 2021 y planes  a publicar decreto 612 de 2018</t>
  </si>
  <si>
    <t>POA y planes 2021</t>
  </si>
  <si>
    <t>31 de enero 2021</t>
  </si>
  <si>
    <t xml:space="preserve">Planeacion
</t>
  </si>
  <si>
    <t xml:space="preserve">&gt;= 1 tablero de mando con información </t>
  </si>
  <si>
    <t>No de tableros de mando con informacion completa</t>
  </si>
  <si>
    <t>realizar y consolidar Seguimiento tablero de indicadores</t>
  </si>
  <si>
    <t>Tablero de mandos</t>
  </si>
  <si>
    <t>&gt;=3 seguimiento de riesgos realizados durante la vigencia</t>
  </si>
  <si>
    <t>No. de seguimientos a riesgos  realizados</t>
  </si>
  <si>
    <t>Apoyar a lideres de proceso en la formulacion, tratamiento, manejo y seguimiiento a los riesgos</t>
  </si>
  <si>
    <t>Informes de seguimiento Riesgos</t>
  </si>
  <si>
    <t>&gt;=1 Plan anticorrupción y atención al ciudadano</t>
  </si>
  <si>
    <t>No. de planes de anticorrupcion aprobados para la vigencia</t>
  </si>
  <si>
    <t>Elaborar el Plan Anticorrupción y Atención al Ciudadano</t>
  </si>
  <si>
    <t>Plan Anticorrupción y Atención al Ciudadano</t>
  </si>
  <si>
    <t>&gt;=1 modelo de operación por procesos conforme a la entidad</t>
  </si>
  <si>
    <t>No. de modelos de operación por proceso establecido</t>
  </si>
  <si>
    <t>Fortalecimiento organizacional y simplificacion de procesos</t>
  </si>
  <si>
    <r>
      <t xml:space="preserve"> </t>
    </r>
    <r>
      <rPr>
        <b/>
        <sz val="11"/>
        <color rgb="FFFF0000"/>
        <rFont val="Futura bk"/>
      </rPr>
      <t>Implementación del modelo de operación por procesos:</t>
    </r>
    <r>
      <rPr>
        <sz val="11"/>
        <color rgb="FFFF0000"/>
        <rFont val="Futura bk"/>
      </rPr>
      <t xml:space="preserve">
Evaluacion del Modelo de operación por procesos y presentar propuesta de actualización en caso de requerirse.</t>
    </r>
  </si>
  <si>
    <t>Propuesta Modelo de operación por procesos</t>
  </si>
  <si>
    <t>PU Calidad</t>
  </si>
  <si>
    <t>&gt;= 80% de procedimientos racionalizados según modelo de operación por procesos aprobado</t>
  </si>
  <si>
    <t>No. de procedimientos racionalizados /Total de solicitudes de racionalizacion de procedmientos *100</t>
  </si>
  <si>
    <r>
      <rPr>
        <b/>
        <sz val="11"/>
        <color rgb="FFFF0000"/>
        <rFont val="Futura bk"/>
      </rPr>
      <t>Simplificacion de procesos</t>
    </r>
    <r>
      <rPr>
        <sz val="11"/>
        <color rgb="FFFF0000"/>
        <rFont val="Futura bk"/>
      </rPr>
      <t xml:space="preserve">
Racionalizacion de procedimientos según el modelo de operación por procesos vigente.</t>
    </r>
  </si>
  <si>
    <t>Informe de racionalizacion de procedimientos - identificando fuente de racionalización</t>
  </si>
  <si>
    <t>100% dde actualizaciones de documentación realizadas.</t>
  </si>
  <si>
    <t>No. de solicitudes de actualización/Total de actualizaciones programadas</t>
  </si>
  <si>
    <t>Actualización de documentación según el modelo de operación por procesos vigente.</t>
  </si>
  <si>
    <t>Listados maestros de documentos y registros</t>
  </si>
  <si>
    <t xml:space="preserve">90% de cumplimiento de estrategias establecidas </t>
  </si>
  <si>
    <t>No. de estrategias realizadas/Total de estrategias planificadas * 100</t>
  </si>
  <si>
    <t>Definir estrategias que garanticen la operación de la institucion acorde a lo documentado y aprobado en el SGI</t>
  </si>
  <si>
    <t>Informe cumplimiento de la operación institucional establecida</t>
  </si>
  <si>
    <t>80% de las estrategias de participación ciudadana sean implementadas</t>
  </si>
  <si>
    <t>No de estrategias de participación implementadas/estrategias de participación aprobadas *100</t>
  </si>
  <si>
    <t>Participación ciudadana en la gestión publica</t>
  </si>
  <si>
    <t>Elaborar diagnóstico del estado actual de la participación ciudadana en la Entidad</t>
  </si>
  <si>
    <t>Informe diagnóstico del estado de participación ciudadana en la entidad</t>
  </si>
  <si>
    <t>Construir estrategia de participación ciudadana</t>
  </si>
  <si>
    <t>Estrategia de participación ciudadana</t>
  </si>
  <si>
    <t>Construir estrategia de Rendición de cuentas</t>
  </si>
  <si>
    <t>Estrategia de Rendición de cuentas</t>
  </si>
  <si>
    <t>Ejecutar las estrategias de rendición y participación ciudadana</t>
  </si>
  <si>
    <t>Evidencia de actividades desarrolladas</t>
  </si>
  <si>
    <t>Evaluar las estrategias</t>
  </si>
  <si>
    <t>Informe de evaluación de estrategias</t>
  </si>
  <si>
    <t>100% de tramites actualizados en plataforma SUIT</t>
  </si>
  <si>
    <t>No de trámites actualizados/total de trámites aprobados (21 en plataforma suit)*100</t>
  </si>
  <si>
    <t>Racionalización de trámites</t>
  </si>
  <si>
    <t>Actualización de trámites en Plataforma SUIT</t>
  </si>
  <si>
    <t>Plataforma SUIT</t>
  </si>
  <si>
    <t>Formular y publicar estrategia de raciónalizacion de trámites</t>
  </si>
  <si>
    <t>Estrategia de Racionalización</t>
  </si>
  <si>
    <t>Cargar información relacionada con los datos de operación de los trámites en SUIT</t>
  </si>
  <si>
    <t>Informe en plataforma Suit datos de operación</t>
  </si>
  <si>
    <t>difundir información sobre la oferta institucional de trámites en lenguaje claro y de forma permanente.</t>
  </si>
  <si>
    <t>ojo para comunicaciones</t>
  </si>
  <si>
    <t xml:space="preserve">difundir información sobre llas mejoras realizadas de racionalización  de trámites </t>
  </si>
  <si>
    <t>Cuantificar y difundir el beneficio de acciones de racionalización</t>
  </si>
  <si>
    <t>Informe beneficios de acciones de racionalización</t>
  </si>
  <si>
    <t>PU calidad- planeacion</t>
  </si>
  <si>
    <t>&gt;=4 seguimientos realizados</t>
  </si>
  <si>
    <t>No de seguimientos realizados</t>
  </si>
  <si>
    <t>Seguimiento y evaluación del desempeño institucional</t>
  </si>
  <si>
    <t>Realizar seguimiento y evalación del desempeño institucional</t>
  </si>
  <si>
    <t>Informe de seguimiento y evaluacion del desempeño institucional</t>
  </si>
  <si>
    <t>Seguimiento Gestión del riesgo institucional</t>
  </si>
  <si>
    <t>nforme de seguimiento Gestión de Riesgo Insttiucional</t>
  </si>
  <si>
    <t>&gt;=1 encuesta realizadas</t>
  </si>
  <si>
    <t>No de encuestas realizadas</t>
  </si>
  <si>
    <t>Evaluar la percepción ciudadana frente a la satisfacción de sus necesidades y expectativas a los servicios prestados y la gestión de la entidad</t>
  </si>
  <si>
    <t>Informe de evaluación de estrategias frente   la percepción ciudadana frente a la satisfacción de sus necesidades y expectativas a los servicios prestados y la gestión de la entidad</t>
  </si>
  <si>
    <t>PU calidad-</t>
  </si>
  <si>
    <t>&gt;=1plan de acción para implementación de la política</t>
  </si>
  <si>
    <t>No de planes de accion aprobados politica de Gestión estadística</t>
  </si>
  <si>
    <t>estadistica</t>
  </si>
  <si>
    <t>Realizar la herramienta autodiagnostico realacionada con la politica de Gestión estadisitica</t>
  </si>
  <si>
    <t xml:space="preserve"> herramienta autodiagnostico realacionada con la politica de Gestión estadisitica</t>
  </si>
  <si>
    <t>Presentar propuesta politica de gestión estadistica para aprobación en comité institucional de Gestión y desempeño</t>
  </si>
  <si>
    <t>politica de gestión estadistica para aprobación en comité institucional de Gestión y desempeño</t>
  </si>
  <si>
    <t>Establecer el plan de accion para la implementación de la política</t>
  </si>
  <si>
    <t xml:space="preserve"> plan de accion para la implementación de la política</t>
  </si>
  <si>
    <t>&gt;=90% de calificacion en auditoria ITA</t>
  </si>
  <si>
    <t>% de cumplimiento remitido por la PGN</t>
  </si>
  <si>
    <t>Politica de transparencia y acceso a la informaciión pública</t>
  </si>
  <si>
    <t>Revisión actualizacion link de transparencia institucionnal según ley 1752 de 2017</t>
  </si>
  <si>
    <t>Reporte procesos para actualizacion</t>
  </si>
  <si>
    <t>Actualizar modulo de planeación link de transparencia</t>
  </si>
  <si>
    <t>Link transparencia actualizado</t>
  </si>
  <si>
    <t>Cargar información en aplicativo ITA (auditoria procuraduria)</t>
  </si>
  <si>
    <t>Aplicativo ITA - Reporte cargue</t>
  </si>
  <si>
    <t>Coordinar acciones relacionados con hallazgos auditoria ITA con lideres de proceso responsable de la información</t>
  </si>
  <si>
    <t>Plan de mejoramiento</t>
  </si>
  <si>
    <t>Entregra de informes de seguimiento cumplimiento de actividades del Plan de Fortaliecimiento Institucional</t>
  </si>
  <si>
    <t>marzo</t>
  </si>
  <si>
    <t>octubre</t>
  </si>
  <si>
    <t>Banco de Proyectos</t>
  </si>
  <si>
    <t>&gt;=60% de proyectos ejecutados</t>
  </si>
  <si>
    <t>No. de proyectos aprobados para ejecución/Total de proyectos registrados en banco de proyectos*100</t>
  </si>
  <si>
    <t xml:space="preserve">Formulacion de proyectos y/o planes solicitados </t>
  </si>
  <si>
    <t>Planeación</t>
  </si>
  <si>
    <t xml:space="preserve">Organizar y consolidar el banco de proyectos institucional </t>
  </si>
  <si>
    <t>Seguimiento al desarrollo de los proyectos formulados y aprobados para su ejecución</t>
  </si>
  <si>
    <t>estructura administrativa</t>
  </si>
  <si>
    <t xml:space="preserve">• Fortalecer  la estructura organizacional de la institución de acuerdo a su crecimiento y desarrollo, bajo las condiciones de una efectiva dirección y control de todos los procesos. </t>
  </si>
  <si>
    <t>Desarrollo de Planta de Personal</t>
  </si>
  <si>
    <t>Modernización Planta de personal</t>
  </si>
  <si>
    <t>1 Planta modernizada acuerdo 2018</t>
  </si>
  <si>
    <t>&gt;=1 Propuesta implementada</t>
  </si>
  <si>
    <t>No. de propuestas Implementadas</t>
  </si>
  <si>
    <t>política de fortalecimiento organizacional y simplificación de procesos.</t>
  </si>
  <si>
    <t xml:space="preserve">Diagnóstico institucional - evaluación de planta de personal </t>
  </si>
  <si>
    <t xml:space="preserve">Informe diagnóstico </t>
  </si>
  <si>
    <t>Mayo de 2021</t>
  </si>
  <si>
    <t xml:space="preserve">
PU TALENTO HUMANO</t>
  </si>
  <si>
    <t>identificacion y analisis de estudio de cargos - levantamiento de cargas de los cargos identificados para la creación.</t>
  </si>
  <si>
    <t>Documento con las cargas laborales</t>
  </si>
  <si>
    <t>P.U TALENTO HUMANO</t>
  </si>
  <si>
    <t>Analisis financiero anexo 2: “Comparativo
planta de personal” guia rediseño institucional función pública.</t>
  </si>
  <si>
    <t>Documento de análisis financiero</t>
  </si>
  <si>
    <t>P.U PRESUPUESTO</t>
  </si>
  <si>
    <t>presentación propuesta</t>
  </si>
  <si>
    <t xml:space="preserve">Documento propuesta </t>
  </si>
  <si>
    <t xml:space="preserve">Medios Educativos </t>
  </si>
  <si>
    <t xml:space="preserve">• Garantizar la infraestructura y los medios educativos tecnológicos  para el cumplimiento de las labores de docencia, formativas, académicas, científicas, culturales y administrativas de la Institución. </t>
  </si>
  <si>
    <t>Infraestructura tecnológica IUCMC</t>
  </si>
  <si>
    <t>Plan estratégico de tecnología de información (PETI)</t>
  </si>
  <si>
    <t>&gt;=100% de implementación del PETI</t>
  </si>
  <si>
    <t>No. de requerimientos implementadas/total de requerimientos del PETI</t>
  </si>
  <si>
    <t>PEI (Gobierno Digital), MIPG</t>
  </si>
  <si>
    <t>1. Actualizar, implementar, hacer seguimiento y evaluar el PETI Institucional.
-Implementar el Plan de Comunicaciones del PETI.
-Formular, ejecutar y hacer seguimiento a los proyectos TIC incluidos en la Hoja de ruta del PETI.
-Realizar de manera periódica la evaluación de la Estrategia de TI, para determinar el nivel de avance y cumplimiento de las metas definidas en el PETI.</t>
  </si>
  <si>
    <t xml:space="preserve">Metodología de Seguimiento a proyectos TI, Infografia del PETI, PETI Actualizado y publicado </t>
  </si>
  <si>
    <t>01-01-2021</t>
  </si>
  <si>
    <t>20-12-2021</t>
  </si>
  <si>
    <t xml:space="preserve">Asesor TIC </t>
  </si>
  <si>
    <t>2. Definir y ejecutar la fase de implementación de la transición al protocolo IPv6.</t>
  </si>
  <si>
    <t>Documento de implementación</t>
  </si>
  <si>
    <t>01-07-2021</t>
  </si>
  <si>
    <t>30-09-2021</t>
  </si>
  <si>
    <t>3.Implementar el Marco de referencia "Arquitectura empresarial del Estado", para el fortalecimiento de las capacidades Institucionales y de Gestión TI.</t>
  </si>
  <si>
    <t xml:space="preserve">Documento que presente el avance de la implementación </t>
  </si>
  <si>
    <t>30-12-2021</t>
  </si>
  <si>
    <t>4. Brindar apoyo en la formulación de Planes, procedimientos y políticas para garantizar la continuidad de los servicios tecnológicos.</t>
  </si>
  <si>
    <t>Documento de Plan, procedimiento o política formulada/o</t>
  </si>
  <si>
    <t>01-10-2021</t>
  </si>
  <si>
    <t>5. Apoyar la implementación del portal de niños, jóvenes y adolescentes en la página Web Institucional.5. Apoyar la implementación del portal de niños, jóvenes y adolescentes en la página Web Institucional.</t>
  </si>
  <si>
    <r>
      <t xml:space="preserve">Portal Web unimayor para niños implementado en </t>
    </r>
    <r>
      <rPr>
        <sz val="10"/>
        <color theme="1"/>
        <rFont val="Futura Bk"/>
      </rPr>
      <t xml:space="preserve">https://unimayor.edu.co/web/transparencia-mipg/3511-unimayor-para-ninos-y-ninas  </t>
    </r>
  </si>
  <si>
    <t>01-04-2021</t>
  </si>
  <si>
    <t>30-06-2021</t>
  </si>
  <si>
    <t>6. Apoyar en el proceso de actualización del catálogo de los sistemas de información y catálogo de servicios TI.
- Generar el directorio actualizado de servicios TI.</t>
  </si>
  <si>
    <t>Catalogo de sistemas de información y servicios TI actualizado.</t>
  </si>
  <si>
    <t>31-03-2021</t>
  </si>
  <si>
    <t xml:space="preserve">7. Apoyar al proceso de Planeación y Mejora en la caracterización de usuarios, actividades de rendición de cuentas a través de medios electrónicos, Ley de Transparencia y MIPG,requerimientos de la Superintendencia de Industria y Comercio. </t>
  </si>
  <si>
    <t>Documentos que soporten el apoyo.</t>
  </si>
  <si>
    <t xml:space="preserve">8.Avanzar con la fase de Alimentación del tablero de control actualizado con los indicadores asociados al cumplimiento de la estrategia de TI en el aplicativo Banco de Proyectos Institucional. </t>
  </si>
  <si>
    <t>Documentos Actualizados y publicados en https://unimayor.edu.co/web/transparencia</t>
  </si>
  <si>
    <t>9.Brindar apoyo para generar el plan de mantenimiento preventivo de la infraestructura, servicios tecnológicos e informes de mantenimientos realizados.</t>
  </si>
  <si>
    <t>Plan de mantenimiento preventivo</t>
  </si>
  <si>
    <t>10.Implementar la política de copias de respaldo y controles implementados para garantizar la continuidad de los servicios tecnológicos.</t>
  </si>
  <si>
    <t>Listado de asistencia del seguimiento a la implementacion de la política</t>
  </si>
  <si>
    <t>31-12-2021</t>
  </si>
  <si>
    <t>11. Cumplir  y/o avanzar con los requerimientos de gobierno digital solicitados por Furag.
-Fortalecer la pagina web Institucional para el cumplimiento de nivel A según la NTC 5854</t>
  </si>
  <si>
    <t>Pagina Web institucional https://unimayor.edu.co/web/</t>
  </si>
  <si>
    <t>12.Apoyar al proceso de Gestión Documental en la actualización del inventario de activos institucional, esquema de publicación e índice de información clasificada y reservada.
-Brindar apoyo al proceso de Gestión documental en el uso y soporte del software GFILES.</t>
  </si>
  <si>
    <t>Documentos que soporten la actualización</t>
  </si>
  <si>
    <t>13.Apoyar en la generación, actualización y publicación de conjuntos de Datos Abiertos.</t>
  </si>
  <si>
    <t>Documento que contenga los Datos abiertos, Datos abiertos publicados en la pagina web institucional y en Datosabiertos.com</t>
  </si>
  <si>
    <t>14.Gestionar actividades para el cumplimiento de: Estrategia de uso y apropiación.</t>
  </si>
  <si>
    <t>Documentos que soporten el cumplimiento</t>
  </si>
  <si>
    <t>PEI (Medios Educativos)</t>
  </si>
  <si>
    <t>1.  Planear, gestionar y ejecutar la adquisición de Medios Educativos según requerimientos  Institucionales o resultados de la evaluación periódica.</t>
  </si>
  <si>
    <t>Estudio de necesidad</t>
  </si>
  <si>
    <t>2. Adecuar 15 salones de la Institución con los medios educativos necesarios que permitan transmitir clases o eventos académicos por medio de plataformas virtuales en tiempo real. (Fase Inicial).</t>
  </si>
  <si>
    <t>Medios educativos instalados en los salones</t>
  </si>
  <si>
    <t>PEI (SI), MIPG</t>
  </si>
  <si>
    <t>1. Avanzar con la ejecución del modelo de seguridad y privacidad de la información.</t>
  </si>
  <si>
    <t xml:space="preserve">Documento de avances del modelo de seguridad y privacidad de la información. </t>
  </si>
  <si>
    <t>2. Implementar el Plan de Comunicación, sensibilización y capacitación en seguridad de la Información dentro de la IUCMC.</t>
  </si>
  <si>
    <t>3. Gestionar la aprobación y publicación de políticas, procedimientos, planes y formatos.</t>
  </si>
  <si>
    <t xml:space="preserve">Políticas, procedimientos, planes y formatos. </t>
  </si>
  <si>
    <t>4. Actualización e implementación del plan de tratamiento del riesgo.</t>
  </si>
  <si>
    <t xml:space="preserve">Documento </t>
  </si>
  <si>
    <t>5. Socializar e implementar los controles referentes a seguiridad y privacidad de la información.</t>
  </si>
  <si>
    <t>Actas</t>
  </si>
  <si>
    <t>6. Realizar la evaluación a matriz MSPI propuesta por MinTic “Instrumento de identificación de la línea base de seguridad administrativa y técnica”. (Cumplimiento política de Gobierno Digital y ley de transparencia).</t>
  </si>
  <si>
    <t>7. Evaluar, implementar y actualizar el Plan de seguridad y privacidad de la información en cumplimiento al decreto 612, conforme al plan de acción articulado para implementación del SGSI.</t>
  </si>
  <si>
    <t>Documento</t>
  </si>
  <si>
    <t>8. Verificar acciones derivadas del plan de tratamiento de riesgos.</t>
  </si>
  <si>
    <t>9. Apoyo en la  realización de auditoria interna del SGSI.</t>
  </si>
  <si>
    <t>10. Documentación y Seguimiento acciones derivadas de la auditoria interna en aplicativo SGI.</t>
  </si>
  <si>
    <t>11. Actualizar documentación: políticas, procedimientos, planes y formatos.</t>
  </si>
  <si>
    <t>12. Verificar el control de indicadores de cumplimiento de seguridad y privacidad de la información.</t>
  </si>
  <si>
    <t>13. Gestión de indicadores de Seguridad y Privacidad de la Información.</t>
  </si>
  <si>
    <t>PEI (Infraestructura)</t>
  </si>
  <si>
    <t xml:space="preserve">1. Gestionar el servicio de internet principal y secundario con los requerimientos necesarios que garantice la conectividad institucional de las cuatro Sedes de la IUCMC. </t>
  </si>
  <si>
    <t>Estudios de Necesidad</t>
  </si>
  <si>
    <t>2. Realizar el mantenimiento y mejora de los canales de internet así como de los canales de interconexión entre las sedes.</t>
  </si>
  <si>
    <t>TA Redes</t>
  </si>
  <si>
    <t>3. Realizar mantenimiento y monitoreo de servicios críticos en los VPS (Servidores Privados Virtuales) en la nube, para el uso,  acondicionamiento de actividades y servicios soportados como el sitio web institucional, aplicativos y sistemas de información institucionales, además el plan de contingencia para el sistema de información académico y de gestión (SIAG).</t>
  </si>
  <si>
    <t>Estudio de necesidad
Informe</t>
  </si>
  <si>
    <t>4. Realizar la actualización, publicación y diseño de información y contenidos para el sitio web institucional.</t>
  </si>
  <si>
    <t>5.  Realizar la creación de encuestas y reportes de información estadística para los procesos institucionales en el sistema de encuestas institucional.</t>
  </si>
  <si>
    <t>6. Actualizar los diagramas lógicos de red institucionales.</t>
  </si>
  <si>
    <t>7. Gestión para la implementación del certificado SSL para página web, sistema de información SIAG y plataforma pagos PSE.</t>
  </si>
  <si>
    <t>Estudios de necesidad</t>
  </si>
  <si>
    <t>8. Evaluar, mantener , renovar y/o actualizar  licenciamiento software que garantice el desarrollo de las procesos académicos Institucionales.</t>
  </si>
  <si>
    <t>9.  Realizar el acondicionamiento tecnológico de zonas de trabajo comunes para el desarrollo de actividades académicas.</t>
  </si>
  <si>
    <t>10. Actualizar el sistema de seguridad perimetral (UTMs).</t>
  </si>
  <si>
    <t>11. Estudio para la implementación del control de acceso a salas y laboratorios de la Institución.</t>
  </si>
  <si>
    <t>04/15/2021</t>
  </si>
  <si>
    <t>07/15/2021</t>
  </si>
  <si>
    <t xml:space="preserve">12. Formulación de proyecto para llevar a cabo la modernización del centro de procesamiento de datos y conectividad. </t>
  </si>
  <si>
    <t>Proyecto</t>
  </si>
  <si>
    <t>13. Realizar el mantenimiento del proyecto de sistema de validación de usuarios en plataformas y sistemas de información institucionales (autenticación unificada).</t>
  </si>
  <si>
    <t>14. Realizar la planeación, diseño y re-estructuración del sistema de cableado estructurado (eléctrico, voz, datos y video) en la sede Encarnación.</t>
  </si>
  <si>
    <t>15. Realizar estudio para la ampliación de cobertura WiFi en salones de clases de la IUCMC.</t>
  </si>
  <si>
    <t>16. Realizar el diseño, planeación y mejora del centro de datos en la sede Bicentenario.</t>
  </si>
  <si>
    <t>17.  Formular y ejecutar un proyecto IoT.</t>
  </si>
  <si>
    <t>Proyecto
Informe</t>
  </si>
  <si>
    <t>18.  Implementar las políticas de copias de respaldo de la IUCMC.</t>
  </si>
  <si>
    <t>Copias de respaldo</t>
  </si>
  <si>
    <t>19. Actualizar el portafolio de servicios TI del subproceso de gestión de recursos tecnológicos.</t>
  </si>
  <si>
    <t>Portafolio de servicios</t>
  </si>
  <si>
    <t>20. Implementar el plan de mantenimiento y soporte a incidencias de infraestructura voz, datos y eléctrica, parque informático institucional y equipos de uso audiovisual, el plan debe contemplarse como una acción de mejora continua con el fin de mantener toda la infraestructura operativa y en un grado de disponibilidad aceptable.</t>
  </si>
  <si>
    <t xml:space="preserve">20. Realizar la documentación del protocolo IPV6 en modo Dual-Stack a nivel de direccionamiento en la red de datos institucional. </t>
  </si>
  <si>
    <t>21. Realizar el mantenimiento del proyecto de implementación para ambiente de virtualización de servicio críticos y alta disponibilidad.</t>
  </si>
  <si>
    <t>22. Aplicar e implementar controles dando respuesta al sistema de gestión de seguridad de la información.</t>
  </si>
  <si>
    <t>Controles en plataforma</t>
  </si>
  <si>
    <t>23. Suscripción 60 cuentas GSuite Enterprise for Education</t>
  </si>
  <si>
    <t xml:space="preserve">24. Crear y hacer mantenimiento de cuentas de correo institucional (Admitidos, Docentes y Contratistas). </t>
  </si>
  <si>
    <t>PEI (Desarrollo)</t>
  </si>
  <si>
    <t>1. Diseño e implementación del módulo SIAG de admisiones 2.0 acoplado con el nuevo motor de base de datos SQL SERVER 2019.</t>
  </si>
  <si>
    <t>Sistema web en producción.</t>
  </si>
  <si>
    <t>PU Sistemas de Información</t>
  </si>
  <si>
    <t>2. Diseño e implementación del módulo SIAG registro en línea 2.0 acoplado con el nuevo motor de base de datos SQL SERVER 2019.</t>
  </si>
  <si>
    <t>3. Diseño e implementación del módulo de liquidación 2.0 de recibos de matrícula para estudiantes de primer semestre acoplado con el nuevo motor de base de datos SQL SERVER 2019.</t>
  </si>
  <si>
    <t>4. Diseño e implementación del módulo de liquidación de recibos de inscripción para aspirantes a programas de la institución acoplado con el nuevo motor de base de datos SQL SERVER 2019.</t>
  </si>
  <si>
    <t>5. Diseño e implementación del módulo SIAG académico 2.0 acoplado con el nuevo motor de base de datos SQL SERVER 2019.</t>
  </si>
  <si>
    <t>6. Diseño e implementación del módulo SIAG bienestar 2.0 acoplado con el nuevo motor de base de datos SQL SERVER 2019.</t>
  </si>
  <si>
    <t>7. Diseño e implementación del sistema SIAG de planeación acoplado con el nuevo motor de base de datos SQL SERVER 2019.</t>
  </si>
  <si>
    <t>8. Diseño e implementación del módulo SIAG talento humano 2.0 acoplado con el nuevo motor de base de datos SQL SERVER 2019.</t>
  </si>
  <si>
    <t>9. Diseño e implementación del módulo SIAG consulta de notas 2.0 acoplado con el nuevo motor de base de datos SQL SERVER 2019.</t>
  </si>
  <si>
    <t>10. Diseño e implementación del módulo SIAG registro de notas 2.0 acoplado con el nuevo motor de base de datos SQL SERVER 2019.</t>
  </si>
  <si>
    <t>01/07/2021</t>
  </si>
  <si>
    <t>11. Diseño e implementación del módulo SIAG investigaciones 2.0 acoplado con el nuevo motor de base de datos SQL SERVER 2019.</t>
  </si>
  <si>
    <t>12. Diseño e implementación del módulo SIAG egresados 2.0 acoplado con el nuevo motor de base de datos SQL SERVER 2019.</t>
  </si>
  <si>
    <t>13. Diseño e implementación del módulo SIAG internacionalización 2.0 acoplado con el nuevo motor de base de datos SQL SERVER 2019.</t>
  </si>
  <si>
    <t>14. Diseño e implementación del módulo SIAG proyección social 2.0 acoplado con el nuevo motor de base de datos SQL SERVER 2019.</t>
  </si>
  <si>
    <t>15. Desarrollo del módulo SIAG de liquidación ONLINE articulado con el portal de pagos PSE en línea acoplado con el nuevo motor de base de datos SQL SERVER 2019.</t>
  </si>
  <si>
    <t>16. Desarrollo del módulo SIAG de reportes 2.0 acoplado con el nuevo motor de base de datos SQL SERVER 2019.</t>
  </si>
  <si>
    <t>17. Realizar pruebas de software funcionales,  actuando sobre las interfaces de los sistemas de informacion del entorno academico y administrativo bajo las caracteristicas de caja negra.</t>
  </si>
  <si>
    <t>Artefacto de pruebas de los sistemas de informacion.</t>
  </si>
  <si>
    <t>18. Brindar soporte necesario a los usuarios académicos y administrativos de los sistemas de información de la institución.</t>
  </si>
  <si>
    <t>Informe estadistico en el task manager.</t>
  </si>
  <si>
    <t xml:space="preserve">19. Elaboración y actualización de manuales de usuario de los sistemas de información del entorno académico de la institución. </t>
  </si>
  <si>
    <t>Manuales de usuario en TASK MANAGER.</t>
  </si>
  <si>
    <t>&gt;=1informes presentados relacionados con las conectividad</t>
  </si>
  <si>
    <t>Plataforma tecnológica que garantice conectividad, sistemas de información apoyo de recursos de aprendizaje de acuerdo con el tipo y modalidad del programa</t>
  </si>
  <si>
    <t>PEI</t>
  </si>
  <si>
    <t xml:space="preserve">Mantener y garantizar los Medios Educativos a nivel de Servicios (Plataforma Virtual, Internet, Wifi, Soporte) que se requieren en los procesos Académicos.
- Apoyar actividades del proyecto Unimayor Virtual concernientes a la administración del LMS Moodle.
</t>
  </si>
  <si>
    <t>Plataforma Unimayor Virtual en linea.
Www.virtualunimayor.edu.co</t>
  </si>
  <si>
    <t>&gt;=1informe presentado</t>
  </si>
  <si>
    <t>No. de mejoras de recursos tecnológicos para mejorar el rendimiento de los equipos</t>
  </si>
  <si>
    <t>Evaluar periódicamente el rendimiento, vida útil y estado de los Medios Educativos Institucionales a nivel tecnológico. 
- Formular, implementar y garantizar plan de Mantenimiento preventivo y/o correctivo periódicamente de los Medios Educativos Institucionales</t>
  </si>
  <si>
    <t>Documento Plan de mantenimiento preventivo</t>
  </si>
  <si>
    <t xml:space="preserve">Inventario de equipos  por programa . (No. laboratorios, talleres salas de computo actualizado, medios audiovisuales, materiales, insumos) </t>
  </si>
  <si>
    <t>Actualizar periódicamente el inventario de Medios Educativos a través del Aplicativo SIAG Recursos Físicos y  poder visualizar la información mediante el aplicativo SIAG Reporte.</t>
  </si>
  <si>
    <t xml:space="preserve">Aplicativo SIAG Reportes actualizado </t>
  </si>
  <si>
    <t>Relación de SW desarrollado por la institución y utilizado (Incluye licencias)</t>
  </si>
  <si>
    <t xml:space="preserve">Informe de relación del software desarrollado por la Institución y utilizado. </t>
  </si>
  <si>
    <t>DIRECCIÓN INSTITUCIONAL</t>
  </si>
  <si>
    <t xml:space="preserve">Desarrollo, gestión y sostenibilidad institucional. </t>
  </si>
  <si>
    <t>• Propender por la cobertura, los procesos y mecanismos de comunicación oportunos para el acceso y la  transparencia de la información institucional y la participación ciudadana.</t>
  </si>
  <si>
    <t xml:space="preserve"> Gestión de la comunicación institucional</t>
  </si>
  <si>
    <t>Plan Estratégico de Comunicación Institucional</t>
  </si>
  <si>
    <t>&gt;= 80% de Ejecución del Plan Estratégico de Comunicación Institucional.</t>
  </si>
  <si>
    <t xml:space="preserve">Actividades Ejecutadas/Actividades Aprobadas. </t>
  </si>
  <si>
    <t xml:space="preserve">Realizar un diagnóstico con los líderes y/o asesores de los procesos y subprocesos de UNIMAYOR, para identificar necesidades, canales, debilidades y fortalezas del proceso de comunicación institucional.  </t>
  </si>
  <si>
    <t>1 Informe</t>
  </si>
  <si>
    <t>Febrero de 2021</t>
  </si>
  <si>
    <t>Diciembre de 2021</t>
  </si>
  <si>
    <t>PU. Comunicaciones</t>
  </si>
  <si>
    <t xml:space="preserve">Generar estrategia para recolección e idenficación de necesidades de información de los grupos de valor: Realizar un diagnóstico con estudiantes, docentes y egresados UNIMAYOR.  </t>
  </si>
  <si>
    <t>A partir de la práctica empresarial realizada por estudiantes de la Facultad de Ciencias Sociales y de la Administración de UNIMAYOR, en el 2P-2020, realizar un análisis sobre la percepción que tienen estudiantes de grado 11 frente a UNIMAYOR, e identificar información institucional de interés y medios de mayor consumo (Por lo menos 100 Estudiantes de Mínimo 5 Colegios)</t>
  </si>
  <si>
    <t>Fortalecimiento e implementación del Plan Estratégico de Comunicaciones, para la Vigencia 2021.</t>
  </si>
  <si>
    <t xml:space="preserve">Plan Estratégico de Comunicaciones UNIMAYOR Actualizado. </t>
  </si>
  <si>
    <t>Enero de 2021</t>
  </si>
  <si>
    <t>Mecanismos y canales de comunicación con enfoque diferencial e incluyente</t>
  </si>
  <si>
    <t xml:space="preserve">&gt;= 70%  de ejecución de las estrategias para mejoramiento de mecanismos y canales de comunicación y divulgación institucional. </t>
  </si>
  <si>
    <t>Estrategias Ejecutadas/Estrategias Aprobadas</t>
  </si>
  <si>
    <t>Diagnóstico y revisión normativa para la accesibilidad en los canales de comunicación institucional.</t>
  </si>
  <si>
    <t>1 Informe con listado de acciones viables a implementar en medios institucionales</t>
  </si>
  <si>
    <t xml:space="preserve">Fortalecimiento de criterios de Accesibilidad y Usabilidad en Portal Institucional. </t>
  </si>
  <si>
    <t xml:space="preserve">Portal Institucional con criterios básicos de accesibilidad y Usabilidad.
Un (1) Informe con acciones implementadas. </t>
  </si>
  <si>
    <t>Implementación de criterios de usabilidad y/o accesibilidad en la diagramación o producción de diseños.</t>
  </si>
  <si>
    <t>Diagrmación y Diseños con cirterios de usabilidad y/o accesibilidad. 
Un (1) informe de los criterios aplicados en la diagramación o diseños.</t>
  </si>
  <si>
    <t xml:space="preserve">Implementación de la subtitulación automática de las plataformas Facebook y Youtube, para los videos publicados en las mismas. </t>
  </si>
  <si>
    <t xml:space="preserve">Videos publicados con la opción de subtitulación automática. </t>
  </si>
  <si>
    <t>Subtitulación Manual del Video Institucional 2021, Himno UNIMAYOR y Comerciales de Televisión sobre la oferta académica.</t>
  </si>
  <si>
    <t>Videos subtitulados para presentación off line y a través de TV.</t>
  </si>
  <si>
    <t>Promoción de los canales de atención ciudadana y de recepción de PQRS</t>
  </si>
  <si>
    <t>Estrategia de promoción de canales de atención y de recepción de PQRS.</t>
  </si>
  <si>
    <t>Mantener actualizado con sus respectivos documentos y enlaces, el sitio web de Transparencia y Participación Ciudadana de la página web www.unimayor.edu.co (Esto según requerimientos de Ley y Planeación UNIMAYOR)</t>
  </si>
  <si>
    <t>Enlaces web del sitio de Transparencia actualizados</t>
  </si>
  <si>
    <t>No de actividades realizadas para difundir la Misión, Visión la Política de Admisiones y el Reglamento Estudiantil</t>
  </si>
  <si>
    <t>Estrategia de comunicación para la promoción de la Misión y Visión Institucional.</t>
  </si>
  <si>
    <t xml:space="preserve">Un (1) informe con la estrategia de comunicación adelantada. </t>
  </si>
  <si>
    <t>Abril de 2021</t>
  </si>
  <si>
    <t>Estrategia de comunicación para la promoción de la Política de Admisiones UNIMAYOR.</t>
  </si>
  <si>
    <t>Julio de 2021</t>
  </si>
  <si>
    <t>Estrategia de comunicación para la promoción del Reglamento Estudiantil.</t>
  </si>
  <si>
    <t>Octubre de 2021</t>
  </si>
  <si>
    <t>Gestión de la imagen, oferta y servicios académicos de la Institución Universitaria.</t>
  </si>
  <si>
    <t>&gt;= 70% de ejecución de las estrategias de comunicación para la gestión de la imagen, oferta y servicios institucionales.</t>
  </si>
  <si>
    <t>Estrategias o Campañas Internas de Comunicación (Organizacionales, Publicitarias y/o Informativas) según las necesidades comunicativas de Procesos, Subprocesos y Facultades de UNIMAYOR.</t>
  </si>
  <si>
    <t>Solicitudes atendidas. 
Estrategias o campañas adelantadas.</t>
  </si>
  <si>
    <t xml:space="preserve">Octubre de 2020 </t>
  </si>
  <si>
    <t>Gestión de espacios publicitarios y/o de apoyo informativo en medios de comunicación o plataformas externas.</t>
  </si>
  <si>
    <t>Contratos publicitarios. 
Espacios brindados en medios de comunicación externos. 
Comunicados de Prensa.</t>
  </si>
  <si>
    <t xml:space="preserve">Cubrimiento Periodístico y Divulgación de Productos Informativos de eventos y/o actividades propias o en las que participe la Institución. </t>
  </si>
  <si>
    <t>Eventos cubiertos.
Notas informativas publicadas.</t>
  </si>
  <si>
    <t>Apoyo y/o asesoría en temas de diseño y diagramación, según necesidades de Procesos y Subprocesos de UNIMAYOR.</t>
  </si>
  <si>
    <t>Solicitudes de diseño o diagramación atendidas.
Total Diseños o Diagramaciones realizadas.</t>
  </si>
  <si>
    <t>Apoyo y/o asesoría en temas de producción audiovisual, según necesidades de Procesos y Subprocesos de UNIMAYOR.</t>
  </si>
  <si>
    <t>Solicitudes de producción audiovisual atendidas.
Total videos realizados.</t>
  </si>
  <si>
    <t>Gestión y administración de contenidos y atención de usuarios, a través de las redes sociales Facebook, Instagram, Twitter y la plataforma de videos de Youtube.</t>
  </si>
  <si>
    <t xml:space="preserve">Redes sociales actualizadas.
Métricas trimestrales de las plataformas.
Informe trimestral de atención de usuarios. </t>
  </si>
  <si>
    <t>Administrar y mantener actualizada la información en canales institucionales de comunicación (Portal institucional, pantallas publicitarias internas, carteleras, correos electrónicos institucionales)</t>
  </si>
  <si>
    <t>Métricas de portal institucional. 
Canales institucionales actualizados. 
Grupos de correos institucionales actualizados.</t>
  </si>
  <si>
    <t xml:space="preserve">Aplicar el Manual de Eventos y Guía Protocolaria de UNIMAYOR, y apoyar con Maestro@ de Ceremonia las actividades que lo requieran, previa justificación. </t>
  </si>
  <si>
    <t>Apoyos brindados con Maestro de Ceremonia</t>
  </si>
  <si>
    <t>&gt;=100% de cumplimiento requisito</t>
  </si>
  <si>
    <t xml:space="preserve">No.de requisitos de registros calificados y condiciones de calidad  en pagina institucional cumplidos/Total de requisitos a cumplir </t>
  </si>
  <si>
    <t>Revisión permanente del cumplimiento de la publicación de información relacionada con requisitos de registros calificados y condiciones de calidad en portal institucional.</t>
  </si>
  <si>
    <t xml:space="preserve">Lista de chequeo.
Cuánta información me piden y cuán está actualizada. </t>
  </si>
  <si>
    <t xml:space="preserve">Educacion basada en calidad </t>
  </si>
  <si>
    <t>&gt;= 12 pruebas certificativas realizadas</t>
  </si>
  <si>
    <t>No de pruebas certificativas</t>
  </si>
  <si>
    <t>Politica curricular</t>
  </si>
  <si>
    <t xml:space="preserve">Oferta para realización pruebas certificativas en el idioma inglés
</t>
  </si>
  <si>
    <t>Informe Pruebas</t>
  </si>
  <si>
    <t>Febrero 2021</t>
  </si>
  <si>
    <t>Diciembre 2021</t>
  </si>
  <si>
    <t>Docente Coordinadora Inglés</t>
  </si>
  <si>
    <t>&gt;=50% de cursos intensivos, seminarios y/o diplomados  realizados</t>
  </si>
  <si>
    <t xml:space="preserve">No de cursos cursos intensivos, seminarios y/o diplomados a  la comunidad en general reaizado/total cursos ursos intensivos, seminarios y/o diplomados a  la comunidad en general  </t>
  </si>
  <si>
    <t>Oferta permanente de  cursos intensivos, seminarios y/o diplomados a  la comunidad en general</t>
  </si>
  <si>
    <t>Cursos ofertados</t>
  </si>
  <si>
    <t>&gt;=50% de talleres de refuerzo para el fortalecimiento de la competencia del ingles en los estudiantes de Pregrado, realizados.</t>
  </si>
  <si>
    <t>No de de talleres de refuerzo para el fortalecimiento de la competencia del ingles en los estudiantes de Pregrado, realizados./total de de talleres de refuerzo para el fortalecimiento de la competencia del ingles en los estudiantes de Pregrado, ofertados</t>
  </si>
  <si>
    <t>Oferta de talleres de refuerzo para el fortalecimiento de la competencia del ingles en los estudiantes de Pregrado.</t>
  </si>
  <si>
    <t>Talleres realizados</t>
  </si>
  <si>
    <t>1er semestre</t>
  </si>
  <si>
    <t>2do semestre</t>
  </si>
  <si>
    <t>&gt;=1 prueba de competencia</t>
  </si>
  <si>
    <t>No de pruebas de competencia realizadas</t>
  </si>
  <si>
    <t>Autoevaluación del programa de inglés.</t>
  </si>
  <si>
    <t>Simulacros para determinación de competencia en el idioma.
Análisis de resultados y acciones</t>
  </si>
  <si>
    <t>&gt;= 1 Propuesta presentada</t>
  </si>
  <si>
    <t>No de propuesta presentada</t>
  </si>
  <si>
    <t>Presentar propuesta para la oferta del  programa de ingles virtual</t>
  </si>
  <si>
    <t>Propuesta programa inglés virtual</t>
  </si>
  <si>
    <t>&gt;=2 informes</t>
  </si>
  <si>
    <t>No de informes realizados</t>
  </si>
  <si>
    <t>Fuente: riesgo
1. Generación de espacios de interacción entre los docentes del programa, referente a las experiencias apropiadas y que fortalezcan proceso de enseñanza - aprendizaje.
2. Utilizar los mecanismos tecnológicos definidos institucionalmente para garantizar la seguridad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</si>
</sst>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0_);_(&quot;$&quot;* \(#,##0\);_(&quot;$&quot;* &quot;-&quot;_);_(@_)"/>
    <numFmt numFmtId="44" formatCode="_(&quot;$&quot;* #,##0.00_);_(&quot;$&quot;* \(#,##0.00\);_(&quot;$&quot;* &quot;-&quot;??_);_(@_)"/>
    <numFmt numFmtId="164" formatCode="0.0%"/>
    <numFmt numFmtId="165" formatCode="&quot;$&quot;\ #,##0.00"/>
    <numFmt numFmtId="166" formatCode="dd\-mmm\-\ yy"/>
    <numFmt numFmtId="167" formatCode="_-&quot;$&quot;\ * #,##0_-;\-&quot;$&quot;\ * #,##0_-;_-&quot;$&quot;\ * &quot;-&quot;_-;_-@_-"/>
    <numFmt numFmtId="168" formatCode="_-[$$-240A]\ * #,##0_-;\-[$$-240A]\ * #,##0_-;_-[$$-240A]\ * &quot;-&quot;??_-;_-@_-"/>
    <numFmt numFmtId="169" formatCode="&quot;$&quot;\ #,##0;[Red]\-&quot;$&quot;\ #,##0"/>
    <numFmt numFmtId="170" formatCode="_(&quot;$&quot;* #,##0_);_(&quot;$&quot;* \(#,##0\);_(&quot;$&quot;* &quot;-&quot;??_);_(@_)"/>
  </numFmts>
  <fonts count="35">
    <font>
      <sz val="11"/>
      <color theme="1"/>
      <name val="Calibri"/>
      <family val="2"/>
      <scheme val="minor"/>
    </font>
    <font>
      <sz val="10"/>
      <name val="Arial"/>
      <family val="2"/>
    </font>
    <font>
      <b/>
      <sz val="10"/>
      <name val="Futura Bk"/>
      <family val="2"/>
    </font>
    <font>
      <sz val="10"/>
      <color theme="1"/>
      <name val="Futura Bk"/>
      <family val="2"/>
    </font>
    <font>
      <sz val="10"/>
      <color theme="1"/>
      <name val="Futura"/>
    </font>
    <font>
      <sz val="11"/>
      <color theme="1"/>
      <name val="Futura Bk"/>
      <family val="2"/>
    </font>
    <font>
      <sz val="10"/>
      <name val="Futura"/>
    </font>
    <font>
      <b/>
      <sz val="10"/>
      <color theme="1"/>
      <name val="Futura Bk"/>
      <family val="2"/>
    </font>
    <font>
      <b/>
      <sz val="10"/>
      <color rgb="FF000000"/>
      <name val="Futura Bk"/>
      <family val="2"/>
    </font>
    <font>
      <sz val="10"/>
      <color rgb="FFFF0000"/>
      <name val="Futura Bk"/>
      <family val="2"/>
    </font>
    <font>
      <sz val="10"/>
      <name val="Futura Bk"/>
      <family val="2"/>
    </font>
    <font>
      <b/>
      <sz val="20"/>
      <color theme="1"/>
      <name val="Futura"/>
    </font>
    <font>
      <sz val="11"/>
      <color theme="1"/>
      <name val="Calibri"/>
      <family val="2"/>
      <scheme val="minor"/>
    </font>
    <font>
      <b/>
      <sz val="18"/>
      <color theme="1"/>
      <name val="Calibri"/>
      <family val="2"/>
      <scheme val="minor"/>
    </font>
    <font>
      <sz val="10"/>
      <color theme="1"/>
      <name val="Futura Bk"/>
    </font>
    <font>
      <sz val="10"/>
      <name val="Futura Bk"/>
    </font>
    <font>
      <sz val="10"/>
      <color rgb="FF000000"/>
      <name val="Futura Bk"/>
    </font>
    <font>
      <b/>
      <sz val="10"/>
      <color theme="1"/>
      <name val="Futura"/>
    </font>
    <font>
      <b/>
      <sz val="11"/>
      <color rgb="FFFF0000"/>
      <name val="Calibri"/>
      <family val="2"/>
      <scheme val="minor"/>
    </font>
    <font>
      <b/>
      <sz val="12"/>
      <color theme="6" tint="-0.249977111117893"/>
      <name val="Futura Bk"/>
      <family val="2"/>
    </font>
    <font>
      <b/>
      <sz val="10"/>
      <color rgb="FFFF0000"/>
      <name val="Futura Bk"/>
      <family val="2"/>
    </font>
    <font>
      <sz val="11"/>
      <color rgb="FFFF0000"/>
      <name val="Futura Bk"/>
      <family val="2"/>
    </font>
    <font>
      <b/>
      <sz val="9"/>
      <color indexed="81"/>
      <name val="Tahoma"/>
      <charset val="1"/>
    </font>
    <font>
      <b/>
      <sz val="9"/>
      <color indexed="81"/>
      <name val="Tahoma"/>
      <family val="2"/>
    </font>
    <font>
      <sz val="9"/>
      <color indexed="81"/>
      <name val="Tahoma"/>
      <family val="2"/>
    </font>
    <font>
      <b/>
      <sz val="18"/>
      <color theme="1"/>
      <name val="Futura bk"/>
    </font>
    <font>
      <sz val="11"/>
      <color theme="1"/>
      <name val="Futura bk"/>
    </font>
    <font>
      <b/>
      <sz val="10"/>
      <color theme="1"/>
      <name val="Futura bk"/>
    </font>
    <font>
      <b/>
      <sz val="10"/>
      <name val="Futura bk"/>
    </font>
    <font>
      <b/>
      <sz val="10"/>
      <color rgb="FF000000"/>
      <name val="Futura bk"/>
    </font>
    <font>
      <b/>
      <sz val="10"/>
      <color rgb="FFFF0000"/>
      <name val="Futura bk"/>
    </font>
    <font>
      <sz val="11"/>
      <color rgb="FFFF0000"/>
      <name val="Futura bk"/>
    </font>
    <font>
      <b/>
      <sz val="11"/>
      <color rgb="FFFF0000"/>
      <name val="Futura bk"/>
    </font>
    <font>
      <sz val="9"/>
      <color indexed="81"/>
      <name val="Tahoma"/>
      <charset val="1"/>
    </font>
    <font>
      <sz val="11"/>
      <color theme="5"/>
      <name val="Futura Bk"/>
      <family val="2"/>
    </font>
  </fonts>
  <fills count="3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D9D9D9"/>
        <bgColor indexed="64"/>
      </patternFill>
    </fill>
    <fill>
      <patternFill patternType="solid">
        <fgColor theme="9"/>
        <bgColor indexed="64"/>
      </patternFill>
    </fill>
    <fill>
      <patternFill patternType="solid">
        <fgColor rgb="FF92D050"/>
        <bgColor indexed="64"/>
      </patternFill>
    </fill>
    <fill>
      <patternFill patternType="solid">
        <fgColor theme="5"/>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0070C0"/>
        <bgColor indexed="64"/>
      </patternFill>
    </fill>
    <fill>
      <patternFill patternType="solid">
        <fgColor theme="3" tint="0.39997558519241921"/>
        <bgColor indexed="64"/>
      </patternFill>
    </fill>
    <fill>
      <patternFill patternType="solid">
        <fgColor theme="8"/>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3"/>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2CEEA"/>
        <bgColor indexed="64"/>
      </patternFill>
    </fill>
    <fill>
      <patternFill patternType="solid">
        <fgColor rgb="FF99FF99"/>
        <bgColor indexed="64"/>
      </patternFill>
    </fill>
    <fill>
      <patternFill patternType="solid">
        <fgColor rgb="FF6699FF"/>
        <bgColor indexed="64"/>
      </patternFill>
    </fill>
    <fill>
      <patternFill patternType="solid">
        <fgColor theme="6"/>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top/>
      <bottom style="thin">
        <color rgb="FF000000"/>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1" fillId="0" borderId="0"/>
    <xf numFmtId="0" fontId="1" fillId="0" borderId="0"/>
    <xf numFmtId="0" fontId="1" fillId="0" borderId="0"/>
    <xf numFmtId="42" fontId="12" fillId="0" borderId="0" applyFont="0" applyFill="0" applyBorder="0" applyAlignment="0" applyProtection="0"/>
    <xf numFmtId="44" fontId="12" fillId="0" borderId="0" applyFont="0" applyFill="0" applyBorder="0" applyAlignment="0" applyProtection="0"/>
  </cellStyleXfs>
  <cellXfs count="548">
    <xf numFmtId="0" fontId="0" fillId="0" borderId="0" xfId="0"/>
    <xf numFmtId="0" fontId="4" fillId="0" borderId="0" xfId="0" applyFont="1" applyAlignment="1">
      <alignment horizontal="left" vertical="top" wrapText="1"/>
    </xf>
    <xf numFmtId="0" fontId="4" fillId="0" borderId="0" xfId="0" applyFont="1" applyFill="1" applyAlignment="1">
      <alignment horizontal="left" vertical="top" wrapText="1"/>
    </xf>
    <xf numFmtId="0" fontId="5" fillId="2" borderId="0" xfId="0" applyFont="1" applyFill="1" applyAlignment="1">
      <alignment horizontal="left" vertical="top" wrapText="1"/>
    </xf>
    <xf numFmtId="0" fontId="5" fillId="0" borderId="0" xfId="0" applyFont="1" applyAlignment="1">
      <alignment horizontal="center" vertical="top" wrapText="1"/>
    </xf>
    <xf numFmtId="0" fontId="4" fillId="0" borderId="0" xfId="0" applyFont="1" applyFill="1" applyBorder="1" applyAlignment="1">
      <alignment vertical="top" wrapText="1"/>
    </xf>
    <xf numFmtId="0" fontId="4" fillId="5" borderId="0" xfId="0" applyFont="1" applyFill="1" applyAlignment="1">
      <alignment horizontal="left" vertical="top" wrapText="1"/>
    </xf>
    <xf numFmtId="0" fontId="7" fillId="3"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3" fillId="0" borderId="0" xfId="0" applyFont="1" applyAlignment="1">
      <alignment horizontal="center" vertical="center" wrapText="1"/>
    </xf>
    <xf numFmtId="17" fontId="3"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horizontal="center" vertical="top" wrapText="1"/>
    </xf>
    <xf numFmtId="0" fontId="3" fillId="0" borderId="1"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5" borderId="1" xfId="0" applyFont="1" applyFill="1" applyBorder="1" applyAlignment="1">
      <alignment horizontal="center" vertical="top" wrapText="1"/>
    </xf>
    <xf numFmtId="9" fontId="10" fillId="6" borderId="1" xfId="2" applyNumberFormat="1" applyFont="1" applyFill="1" applyBorder="1" applyAlignment="1">
      <alignment horizontal="center" vertical="center" wrapText="1"/>
    </xf>
    <xf numFmtId="0" fontId="10" fillId="6" borderId="1" xfId="2" applyFont="1" applyFill="1" applyBorder="1" applyAlignment="1">
      <alignment horizontal="center" vertical="center" wrapText="1"/>
    </xf>
    <xf numFmtId="1" fontId="10" fillId="6" borderId="1" xfId="2" applyNumberFormat="1" applyFont="1" applyFill="1" applyBorder="1" applyAlignment="1" applyProtection="1">
      <alignment horizontal="center" vertical="center" wrapText="1"/>
      <protection locked="0" hidden="1"/>
    </xf>
    <xf numFmtId="0" fontId="10" fillId="6" borderId="1" xfId="0" applyFont="1" applyFill="1" applyBorder="1" applyAlignment="1" applyProtection="1">
      <alignment horizontal="center" vertical="center" wrapText="1"/>
      <protection hidden="1"/>
    </xf>
    <xf numFmtId="0" fontId="10" fillId="6" borderId="2" xfId="0" applyFont="1" applyFill="1" applyBorder="1" applyAlignment="1" applyProtection="1">
      <alignment horizontal="center" vertical="center" wrapText="1"/>
      <protection hidden="1"/>
    </xf>
    <xf numFmtId="0" fontId="3" fillId="0" borderId="0" xfId="0" applyFont="1" applyFill="1" applyAlignment="1">
      <alignment horizontal="center" vertical="top" wrapText="1"/>
    </xf>
    <xf numFmtId="0" fontId="3" fillId="6" borderId="1" xfId="0" applyFont="1" applyFill="1" applyBorder="1" applyAlignment="1">
      <alignment horizontal="center" vertical="center" wrapText="1"/>
    </xf>
    <xf numFmtId="0" fontId="5" fillId="0" borderId="0" xfId="0" applyFont="1" applyFill="1" applyAlignment="1">
      <alignment horizontal="center" vertical="top" wrapText="1"/>
    </xf>
    <xf numFmtId="0" fontId="2" fillId="3"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0" borderId="0" xfId="0" applyFont="1" applyFill="1" applyBorder="1" applyAlignment="1">
      <alignment vertical="top" wrapText="1"/>
    </xf>
    <xf numFmtId="0" fontId="4" fillId="0" borderId="0" xfId="0" applyFont="1" applyFill="1" applyBorder="1" applyAlignment="1">
      <alignment vertical="center" wrapText="1"/>
    </xf>
    <xf numFmtId="0" fontId="4" fillId="2" borderId="0" xfId="0" applyFont="1" applyFill="1" applyBorder="1" applyAlignment="1">
      <alignment vertical="center" wrapText="1"/>
    </xf>
    <xf numFmtId="0" fontId="4" fillId="5" borderId="0" xfId="0" applyFont="1" applyFill="1" applyBorder="1" applyAlignment="1">
      <alignment vertical="top" wrapText="1"/>
    </xf>
    <xf numFmtId="14"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Border="1" applyAlignment="1">
      <alignment horizontal="left" vertical="top" wrapText="1"/>
    </xf>
    <xf numFmtId="0" fontId="4" fillId="2" borderId="0" xfId="0" applyFont="1" applyFill="1" applyBorder="1" applyAlignment="1">
      <alignment horizontal="center" vertical="center" wrapText="1"/>
    </xf>
    <xf numFmtId="0" fontId="4" fillId="5" borderId="0" xfId="0" applyFont="1" applyFill="1" applyBorder="1" applyAlignment="1">
      <alignment horizontal="left" vertical="top" wrapText="1"/>
    </xf>
    <xf numFmtId="164" fontId="4" fillId="0" borderId="0" xfId="0" applyNumberFormat="1" applyFont="1" applyBorder="1" applyAlignment="1">
      <alignment vertical="center" wrapText="1"/>
    </xf>
    <xf numFmtId="0" fontId="4" fillId="0" borderId="0" xfId="0" applyFont="1" applyFill="1" applyBorder="1" applyAlignment="1">
      <alignment horizontal="center" vertical="center"/>
    </xf>
    <xf numFmtId="0" fontId="4" fillId="11" borderId="0" xfId="0" applyFont="1" applyFill="1" applyBorder="1" applyAlignment="1">
      <alignment vertical="top" wrapText="1"/>
    </xf>
    <xf numFmtId="164" fontId="4" fillId="0" borderId="0" xfId="0" applyNumberFormat="1" applyFont="1" applyBorder="1" applyAlignment="1">
      <alignment horizontal="center" vertical="center" wrapText="1"/>
    </xf>
    <xf numFmtId="9" fontId="3" fillId="9" borderId="4" xfId="0" applyNumberFormat="1" applyFont="1" applyFill="1" applyBorder="1" applyAlignment="1">
      <alignment horizontal="center" vertical="top"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5" borderId="2" xfId="0" applyFont="1" applyFill="1" applyBorder="1" applyAlignment="1">
      <alignment horizontal="center" vertical="top" wrapText="1"/>
    </xf>
    <xf numFmtId="164" fontId="3" fillId="0" borderId="2" xfId="0" applyNumberFormat="1" applyFont="1" applyBorder="1" applyAlignment="1">
      <alignment horizontal="center" vertical="center" wrapText="1"/>
    </xf>
    <xf numFmtId="0" fontId="3" fillId="1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center" vertical="center" wrapText="1"/>
    </xf>
    <xf numFmtId="17" fontId="4" fillId="0" borderId="1"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9" fontId="3" fillId="0" borderId="5" xfId="0" applyNumberFormat="1" applyFont="1" applyBorder="1" applyAlignment="1">
      <alignment horizontal="center" vertical="center" wrapText="1"/>
    </xf>
    <xf numFmtId="0" fontId="3" fillId="0"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10" fillId="6" borderId="3" xfId="2"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2" fillId="6" borderId="1" xfId="2" applyFont="1" applyFill="1" applyBorder="1" applyAlignment="1">
      <alignment horizontal="center" vertical="center" wrapText="1"/>
    </xf>
    <xf numFmtId="0" fontId="5" fillId="0" borderId="2" xfId="0" applyFont="1" applyBorder="1" applyAlignment="1">
      <alignment horizontal="center" vertical="center" wrapText="1"/>
    </xf>
    <xf numFmtId="0" fontId="2" fillId="6" borderId="2" xfId="2" applyFont="1" applyFill="1" applyBorder="1" applyAlignment="1">
      <alignment horizontal="center" vertical="center" wrapText="1"/>
    </xf>
    <xf numFmtId="0" fontId="5" fillId="0" borderId="2" xfId="0" applyFont="1" applyBorder="1" applyAlignment="1">
      <alignment horizontal="center" vertical="center"/>
    </xf>
    <xf numFmtId="0" fontId="5" fillId="0" borderId="1" xfId="0" applyFont="1" applyFill="1" applyBorder="1" applyAlignment="1">
      <alignment horizontal="center" vertical="center"/>
    </xf>
    <xf numFmtId="0" fontId="4" fillId="0" borderId="0" xfId="0" applyFont="1" applyAlignment="1">
      <alignment horizontal="left" vertical="center" wrapText="1"/>
    </xf>
    <xf numFmtId="9" fontId="3" fillId="15" borderId="2" xfId="0" applyNumberFormat="1" applyFont="1" applyFill="1" applyBorder="1" applyAlignment="1">
      <alignment vertical="center" wrapText="1"/>
    </xf>
    <xf numFmtId="9" fontId="3" fillId="15" borderId="4" xfId="0" applyNumberFormat="1" applyFont="1" applyFill="1" applyBorder="1" applyAlignment="1">
      <alignment vertical="center" wrapText="1"/>
    </xf>
    <xf numFmtId="0" fontId="3" fillId="0" borderId="1" xfId="0" applyFont="1" applyFill="1" applyBorder="1" applyAlignment="1">
      <alignment vertical="center" wrapText="1"/>
    </xf>
    <xf numFmtId="9"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9" fontId="3" fillId="17"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15" fillId="0" borderId="10" xfId="0" applyFont="1" applyFill="1" applyBorder="1" applyAlignment="1">
      <alignment horizontal="left" vertical="center" wrapText="1"/>
    </xf>
    <xf numFmtId="166" fontId="15" fillId="0" borderId="10" xfId="0" applyNumberFormat="1" applyFont="1" applyFill="1" applyBorder="1" applyAlignment="1">
      <alignment horizontal="center" vertical="center" wrapText="1"/>
    </xf>
    <xf numFmtId="167" fontId="8" fillId="0" borderId="10" xfId="0" applyNumberFormat="1"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6" borderId="15" xfId="0" applyFont="1" applyFill="1" applyBorder="1" applyAlignment="1">
      <alignment horizontal="left" vertical="center" wrapText="1"/>
    </xf>
    <xf numFmtId="0" fontId="4" fillId="6" borderId="15" xfId="0" applyFont="1" applyFill="1" applyBorder="1" applyAlignment="1">
      <alignment horizontal="center" vertical="center" wrapText="1"/>
    </xf>
    <xf numFmtId="0" fontId="15" fillId="0" borderId="15" xfId="0" applyFont="1" applyFill="1" applyBorder="1" applyAlignment="1">
      <alignment horizontal="left" vertical="center" wrapText="1"/>
    </xf>
    <xf numFmtId="166" fontId="15" fillId="0" borderId="15" xfId="0" applyNumberFormat="1" applyFont="1" applyFill="1" applyBorder="1" applyAlignment="1">
      <alignment horizontal="center" vertical="center" wrapText="1"/>
    </xf>
    <xf numFmtId="167" fontId="4" fillId="0" borderId="15" xfId="0" applyNumberFormat="1" applyFont="1" applyFill="1" applyBorder="1" applyAlignment="1">
      <alignment horizontal="center" vertical="center"/>
    </xf>
    <xf numFmtId="0" fontId="4" fillId="0" borderId="17"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166" fontId="15" fillId="0" borderId="1" xfId="0" applyNumberFormat="1" applyFont="1" applyFill="1" applyBorder="1" applyAlignment="1">
      <alignment horizontal="center" vertical="center" wrapText="1"/>
    </xf>
    <xf numFmtId="167" fontId="4" fillId="0" borderId="1" xfId="0" applyNumberFormat="1" applyFont="1" applyFill="1" applyBorder="1" applyAlignment="1">
      <alignment vertical="center"/>
    </xf>
    <xf numFmtId="0" fontId="4" fillId="0" borderId="19" xfId="0" applyFont="1" applyFill="1" applyBorder="1" applyAlignment="1">
      <alignment horizontal="left" vertical="center" wrapText="1"/>
    </xf>
    <xf numFmtId="0" fontId="4" fillId="0" borderId="15" xfId="0" applyFont="1" applyFill="1" applyBorder="1" applyAlignment="1">
      <alignment vertical="center" wrapText="1"/>
    </xf>
    <xf numFmtId="167" fontId="4" fillId="0" borderId="15" xfId="0" applyNumberFormat="1" applyFont="1" applyFill="1" applyBorder="1" applyAlignment="1">
      <alignment vertical="center"/>
    </xf>
    <xf numFmtId="0" fontId="4" fillId="5" borderId="10" xfId="0" applyFont="1" applyFill="1" applyBorder="1" applyAlignment="1">
      <alignment horizontal="left" vertical="top" wrapText="1"/>
    </xf>
    <xf numFmtId="167" fontId="4" fillId="0" borderId="10" xfId="0" applyNumberFormat="1" applyFont="1" applyFill="1" applyBorder="1" applyAlignment="1">
      <alignment horizontal="center" vertical="center"/>
    </xf>
    <xf numFmtId="0" fontId="4" fillId="5" borderId="15" xfId="0" applyFont="1" applyFill="1" applyBorder="1" applyAlignment="1">
      <alignment horizontal="left" vertical="top" wrapText="1"/>
    </xf>
    <xf numFmtId="0" fontId="14" fillId="0" borderId="15" xfId="0" applyFont="1" applyBorder="1" applyAlignment="1">
      <alignment horizontal="left" vertical="center" wrapText="1"/>
    </xf>
    <xf numFmtId="0" fontId="4" fillId="0" borderId="22" xfId="0" applyFont="1" applyFill="1" applyBorder="1" applyAlignment="1">
      <alignment horizontal="left" vertical="center" wrapText="1"/>
    </xf>
    <xf numFmtId="9" fontId="4" fillId="0" borderId="11" xfId="0" applyNumberFormat="1" applyFont="1" applyBorder="1" applyAlignment="1">
      <alignment horizontal="center" vertical="center" wrapText="1"/>
    </xf>
    <xf numFmtId="0" fontId="4" fillId="0" borderId="11"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5" borderId="11" xfId="0" applyFont="1" applyFill="1" applyBorder="1" applyAlignment="1">
      <alignment horizontal="left" vertical="top" wrapText="1"/>
    </xf>
    <xf numFmtId="0" fontId="14" fillId="0" borderId="11" xfId="0" applyFont="1" applyBorder="1" applyAlignment="1">
      <alignment horizontal="left" vertical="center" wrapText="1"/>
    </xf>
    <xf numFmtId="166" fontId="15" fillId="0" borderId="11" xfId="0" applyNumberFormat="1" applyFont="1" applyFill="1" applyBorder="1" applyAlignment="1">
      <alignment horizontal="center" vertical="center" wrapText="1"/>
    </xf>
    <xf numFmtId="167" fontId="4" fillId="0" borderId="11" xfId="0" applyNumberFormat="1" applyFont="1" applyFill="1" applyBorder="1" applyAlignment="1">
      <alignment horizontal="center" vertical="center"/>
    </xf>
    <xf numFmtId="0" fontId="4" fillId="0" borderId="23" xfId="0" applyFont="1" applyFill="1" applyBorder="1" applyAlignment="1">
      <alignment horizontal="left" vertical="center" wrapText="1"/>
    </xf>
    <xf numFmtId="0" fontId="15" fillId="0" borderId="1" xfId="0" applyFont="1" applyFill="1" applyBorder="1" applyAlignment="1">
      <alignment horizontal="left" vertical="center" wrapText="1"/>
    </xf>
    <xf numFmtId="167" fontId="4" fillId="0" borderId="1" xfId="0" applyNumberFormat="1" applyFont="1" applyFill="1" applyBorder="1" applyAlignment="1">
      <alignment horizontal="center" vertical="center"/>
    </xf>
    <xf numFmtId="0" fontId="4" fillId="5" borderId="1" xfId="0" applyFont="1" applyFill="1" applyBorder="1" applyAlignment="1">
      <alignment horizontal="left" vertical="top" wrapText="1"/>
    </xf>
    <xf numFmtId="0" fontId="4" fillId="0" borderId="1" xfId="0" applyFont="1" applyBorder="1" applyAlignment="1">
      <alignment horizontal="left" vertical="center" wrapText="1"/>
    </xf>
    <xf numFmtId="14" fontId="4" fillId="0" borderId="1" xfId="0" applyNumberFormat="1" applyFont="1" applyFill="1" applyBorder="1" applyAlignment="1">
      <alignment horizontal="center" vertical="center"/>
    </xf>
    <xf numFmtId="0" fontId="15"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166" fontId="15" fillId="0" borderId="5" xfId="0" applyNumberFormat="1" applyFont="1" applyFill="1" applyBorder="1" applyAlignment="1">
      <alignment horizontal="center" vertical="center" wrapText="1"/>
    </xf>
    <xf numFmtId="14" fontId="4" fillId="0" borderId="15" xfId="0" applyNumberFormat="1" applyFont="1" applyFill="1" applyBorder="1" applyAlignment="1">
      <alignment horizontal="center" vertical="center"/>
    </xf>
    <xf numFmtId="0" fontId="4" fillId="0" borderId="19" xfId="0" applyFont="1" applyFill="1" applyBorder="1" applyAlignment="1">
      <alignment horizontal="left" vertical="center"/>
    </xf>
    <xf numFmtId="0" fontId="4" fillId="0" borderId="17" xfId="0" applyFont="1" applyFill="1" applyBorder="1" applyAlignment="1">
      <alignment horizontal="left" vertical="center"/>
    </xf>
    <xf numFmtId="0" fontId="16" fillId="0" borderId="11" xfId="0" applyFont="1" applyFill="1" applyBorder="1" applyAlignment="1">
      <alignment horizontal="left" vertical="center"/>
    </xf>
    <xf numFmtId="0" fontId="16" fillId="0" borderId="15" xfId="0" applyFont="1" applyFill="1" applyBorder="1" applyAlignment="1">
      <alignment horizontal="left" vertical="center"/>
    </xf>
    <xf numFmtId="0" fontId="15" fillId="0" borderId="10" xfId="0" applyFont="1" applyFill="1" applyBorder="1" applyAlignment="1">
      <alignment vertical="center" wrapText="1"/>
    </xf>
    <xf numFmtId="168" fontId="15" fillId="0" borderId="15" xfId="4" applyNumberFormat="1" applyFont="1" applyFill="1" applyBorder="1" applyAlignment="1">
      <alignment horizontal="right" vertical="center" wrapText="1"/>
    </xf>
    <xf numFmtId="164" fontId="4" fillId="20" borderId="4" xfId="0" applyNumberFormat="1" applyFont="1" applyFill="1" applyBorder="1" applyAlignment="1">
      <alignment horizontal="center" vertical="center" wrapText="1"/>
    </xf>
    <xf numFmtId="0" fontId="4" fillId="20" borderId="4" xfId="0" applyFont="1" applyFill="1" applyBorder="1" applyAlignment="1">
      <alignment horizontal="center" vertical="center" wrapText="1"/>
    </xf>
    <xf numFmtId="0" fontId="4" fillId="5" borderId="4" xfId="0" applyFont="1" applyFill="1" applyBorder="1" applyAlignment="1">
      <alignment horizontal="left" vertical="top" wrapText="1"/>
    </xf>
    <xf numFmtId="0" fontId="15" fillId="0"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166" fontId="15" fillId="0" borderId="4" xfId="0" applyNumberFormat="1" applyFont="1" applyFill="1" applyBorder="1" applyAlignment="1">
      <alignment horizontal="center" vertical="center" wrapText="1"/>
    </xf>
    <xf numFmtId="168" fontId="15" fillId="0" borderId="4" xfId="4" applyNumberFormat="1" applyFont="1" applyFill="1" applyBorder="1" applyAlignment="1">
      <alignment horizontal="right" vertical="center" wrapText="1"/>
    </xf>
    <xf numFmtId="0" fontId="4" fillId="0" borderId="29" xfId="0" applyFont="1" applyFill="1" applyBorder="1" applyAlignment="1">
      <alignment horizontal="left" vertical="center" wrapText="1"/>
    </xf>
    <xf numFmtId="168" fontId="15" fillId="0" borderId="10" xfId="4" applyNumberFormat="1" applyFont="1" applyFill="1" applyBorder="1" applyAlignment="1">
      <alignment horizontal="right" vertical="center" wrapText="1"/>
    </xf>
    <xf numFmtId="0" fontId="15" fillId="0" borderId="1" xfId="0" applyFont="1" applyFill="1" applyBorder="1" applyAlignment="1">
      <alignment horizontal="left" vertical="center"/>
    </xf>
    <xf numFmtId="0" fontId="15" fillId="0" borderId="10" xfId="1" applyNumberFormat="1" applyFont="1" applyFill="1" applyBorder="1" applyAlignment="1">
      <alignment horizontal="left" vertical="center"/>
    </xf>
    <xf numFmtId="0" fontId="15" fillId="0" borderId="15" xfId="1" applyNumberFormat="1" applyFont="1" applyFill="1" applyBorder="1" applyAlignment="1">
      <alignment horizontal="left" vertical="center" wrapText="1"/>
    </xf>
    <xf numFmtId="0" fontId="4" fillId="0" borderId="33" xfId="0" applyFont="1" applyFill="1" applyBorder="1" applyAlignment="1">
      <alignment horizontal="left" vertical="center" wrapText="1"/>
    </xf>
    <xf numFmtId="164" fontId="4" fillId="0" borderId="34" xfId="0" applyNumberFormat="1" applyFont="1" applyBorder="1" applyAlignment="1">
      <alignment horizontal="center" vertical="center" wrapText="1"/>
    </xf>
    <xf numFmtId="0" fontId="4" fillId="0" borderId="34" xfId="0" applyFont="1" applyFill="1" applyBorder="1" applyAlignment="1">
      <alignment horizontal="center" vertical="center" wrapText="1"/>
    </xf>
    <xf numFmtId="0" fontId="4" fillId="0" borderId="34"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34" xfId="0" applyFont="1" applyFill="1" applyBorder="1" applyAlignment="1">
      <alignment horizontal="center" vertical="center" wrapText="1"/>
    </xf>
    <xf numFmtId="166" fontId="15" fillId="0" borderId="34" xfId="0" applyNumberFormat="1" applyFont="1" applyFill="1" applyBorder="1" applyAlignment="1">
      <alignment horizontal="center" vertical="center" wrapText="1"/>
    </xf>
    <xf numFmtId="167" fontId="4" fillId="0" borderId="34" xfId="0" applyNumberFormat="1" applyFont="1" applyFill="1" applyBorder="1" applyAlignment="1">
      <alignment horizontal="center" vertical="center"/>
    </xf>
    <xf numFmtId="0" fontId="15" fillId="0" borderId="15" xfId="0" applyFont="1" applyFill="1" applyBorder="1" applyAlignment="1">
      <alignment vertical="center" wrapText="1"/>
    </xf>
    <xf numFmtId="9" fontId="4" fillId="0" borderId="0" xfId="0" applyNumberFormat="1" applyFont="1" applyAlignment="1">
      <alignment horizontal="center" vertical="center" wrapText="1"/>
    </xf>
    <xf numFmtId="167" fontId="4" fillId="0" borderId="0" xfId="0" applyNumberFormat="1" applyFont="1" applyAlignment="1">
      <alignment horizontal="center" vertical="center" wrapText="1"/>
    </xf>
    <xf numFmtId="0" fontId="5" fillId="0" borderId="0" xfId="0" applyFont="1" applyAlignment="1">
      <alignment horizontal="left" vertical="center" wrapText="1"/>
    </xf>
    <xf numFmtId="0" fontId="2" fillId="0" borderId="0"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3" fillId="0" borderId="1" xfId="0" applyFont="1" applyBorder="1" applyAlignment="1">
      <alignment horizontal="center" vertical="center" wrapText="1"/>
    </xf>
    <xf numFmtId="0" fontId="3" fillId="5" borderId="2" xfId="0" applyFont="1" applyFill="1" applyBorder="1" applyAlignment="1">
      <alignment horizontal="center" vertical="center" wrapText="1"/>
    </xf>
    <xf numFmtId="17" fontId="3" fillId="21" borderId="1" xfId="0" applyNumberFormat="1" applyFont="1" applyFill="1" applyBorder="1" applyAlignment="1">
      <alignment horizontal="center" vertical="center" wrapText="1"/>
    </xf>
    <xf numFmtId="0" fontId="3" fillId="21" borderId="1" xfId="0" applyFont="1" applyFill="1" applyBorder="1" applyAlignment="1">
      <alignment horizontal="center" vertical="center"/>
    </xf>
    <xf numFmtId="169" fontId="3" fillId="21" borderId="1" xfId="0" applyNumberFormat="1" applyFont="1" applyFill="1" applyBorder="1" applyAlignment="1">
      <alignment horizontal="center" vertical="center"/>
    </xf>
    <xf numFmtId="0" fontId="3" fillId="21"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3" fillId="21" borderId="35" xfId="0" applyFont="1" applyFill="1" applyBorder="1" applyAlignment="1">
      <alignment horizontal="center" vertical="center" wrapText="1"/>
    </xf>
    <xf numFmtId="9" fontId="3"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21" borderId="5"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 fillId="6" borderId="1" xfId="2" applyFont="1" applyFill="1" applyBorder="1" applyAlignment="1">
      <alignment horizontal="center" vertical="center" wrapText="1"/>
    </xf>
    <xf numFmtId="169" fontId="17" fillId="0" borderId="0" xfId="0" applyNumberFormat="1" applyFont="1" applyAlignment="1">
      <alignment horizontal="center" vertical="center" wrapText="1"/>
    </xf>
    <xf numFmtId="0" fontId="3" fillId="0" borderId="0" xfId="0" applyFont="1" applyFill="1" applyBorder="1" applyAlignment="1">
      <alignment horizontal="center" vertical="center"/>
    </xf>
    <xf numFmtId="9" fontId="3" fillId="0" borderId="0" xfId="0" applyNumberFormat="1"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17" fontId="3" fillId="0" borderId="5" xfId="0" applyNumberFormat="1" applyFont="1" applyFill="1" applyBorder="1" applyAlignment="1">
      <alignment horizontal="center" vertical="center" wrapText="1"/>
    </xf>
    <xf numFmtId="17" fontId="3" fillId="0" borderId="5" xfId="0" applyNumberFormat="1" applyFont="1" applyFill="1" applyBorder="1" applyAlignment="1">
      <alignment horizontal="center" vertical="center"/>
    </xf>
    <xf numFmtId="0" fontId="3" fillId="0" borderId="5" xfId="0" applyFont="1" applyFill="1" applyBorder="1" applyAlignment="1">
      <alignment vertical="justify" wrapText="1"/>
    </xf>
    <xf numFmtId="17"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9" fontId="3" fillId="24" borderId="1" xfId="0" applyNumberFormat="1" applyFont="1" applyFill="1" applyBorder="1" applyAlignment="1">
      <alignment horizontal="center" vertical="center" wrapText="1"/>
    </xf>
    <xf numFmtId="0" fontId="3" fillId="0" borderId="5" xfId="0" applyFont="1" applyFill="1" applyBorder="1" applyAlignment="1">
      <alignment vertical="center" wrapText="1"/>
    </xf>
    <xf numFmtId="9" fontId="3" fillId="3" borderId="1"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0" applyFont="1" applyBorder="1" applyAlignment="1">
      <alignment horizontal="center" vertical="top" wrapText="1"/>
    </xf>
    <xf numFmtId="0" fontId="19"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26" borderId="1" xfId="0" applyFont="1" applyFill="1" applyBorder="1" applyAlignment="1">
      <alignment horizontal="center" vertical="center" wrapText="1"/>
    </xf>
    <xf numFmtId="17"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7" fillId="0" borderId="1"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4" fillId="6" borderId="0" xfId="0" applyFont="1" applyFill="1" applyAlignment="1">
      <alignment horizontal="left" vertical="top"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9" fontId="3" fillId="0" borderId="1" xfId="0" applyNumberFormat="1" applyFont="1" applyBorder="1" applyAlignment="1">
      <alignment vertical="center" wrapText="1"/>
    </xf>
    <xf numFmtId="0" fontId="3" fillId="2" borderId="1" xfId="0" applyFont="1" applyFill="1" applyBorder="1" applyAlignment="1">
      <alignment vertical="center" wrapText="1"/>
    </xf>
    <xf numFmtId="169" fontId="3" fillId="0" borderId="1" xfId="0" applyNumberFormat="1" applyFont="1" applyBorder="1" applyAlignment="1">
      <alignment horizontal="center" vertical="center" wrapText="1"/>
    </xf>
    <xf numFmtId="0" fontId="7"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20" fillId="3" borderId="1" xfId="0" applyFont="1" applyFill="1" applyBorder="1" applyAlignment="1">
      <alignment horizontal="left" vertical="top" wrapText="1"/>
    </xf>
    <xf numFmtId="0" fontId="21" fillId="0" borderId="1" xfId="0" applyFont="1" applyBorder="1" applyAlignment="1">
      <alignment horizontal="left" vertical="center" wrapText="1"/>
    </xf>
    <xf numFmtId="0" fontId="5" fillId="0" borderId="0" xfId="0" applyFont="1" applyAlignment="1">
      <alignment horizontal="center" vertical="center"/>
    </xf>
    <xf numFmtId="0" fontId="26" fillId="0" borderId="0" xfId="0" applyFont="1"/>
    <xf numFmtId="0" fontId="27" fillId="3" borderId="1" xfId="0" applyFont="1" applyFill="1" applyBorder="1" applyAlignment="1">
      <alignment horizontal="center" vertical="center" wrapText="1"/>
    </xf>
    <xf numFmtId="0" fontId="14" fillId="0" borderId="0" xfId="0" applyFont="1" applyAlignment="1">
      <alignment horizontal="center" vertical="center" wrapText="1"/>
    </xf>
    <xf numFmtId="0" fontId="30" fillId="3" borderId="1" xfId="0" applyFont="1" applyFill="1" applyBorder="1" applyAlignment="1">
      <alignment horizontal="left" vertical="top" wrapText="1"/>
    </xf>
    <xf numFmtId="0" fontId="14" fillId="0" borderId="0" xfId="0" applyFont="1" applyAlignment="1">
      <alignment horizontal="left" vertical="top" wrapText="1"/>
    </xf>
    <xf numFmtId="0" fontId="26" fillId="0" borderId="1" xfId="0" applyFont="1" applyBorder="1" applyAlignment="1">
      <alignment horizontal="center" vertical="center" wrapText="1"/>
    </xf>
    <xf numFmtId="0" fontId="15" fillId="0" borderId="1" xfId="2" applyFont="1" applyFill="1" applyBorder="1" applyAlignment="1">
      <alignment horizontal="center" vertical="center" wrapText="1"/>
    </xf>
    <xf numFmtId="0" fontId="26" fillId="0" borderId="1" xfId="0" applyFont="1" applyBorder="1" applyAlignment="1">
      <alignment horizontal="center" vertical="center"/>
    </xf>
    <xf numFmtId="0" fontId="31" fillId="0" borderId="1" xfId="0" applyFont="1" applyBorder="1" applyAlignment="1">
      <alignment horizontal="left" vertical="center" wrapText="1"/>
    </xf>
    <xf numFmtId="17" fontId="26" fillId="0" borderId="1" xfId="0" applyNumberFormat="1" applyFont="1" applyBorder="1" applyAlignment="1">
      <alignment horizontal="center" vertical="center"/>
    </xf>
    <xf numFmtId="14" fontId="26" fillId="0" borderId="1" xfId="0" applyNumberFormat="1" applyFont="1" applyBorder="1" applyAlignment="1">
      <alignment horizontal="center" vertical="center"/>
    </xf>
    <xf numFmtId="15" fontId="26" fillId="0" borderId="1" xfId="0" applyNumberFormat="1" applyFont="1" applyBorder="1" applyAlignment="1">
      <alignment horizontal="center" vertical="center"/>
    </xf>
    <xf numFmtId="0" fontId="31" fillId="0" borderId="4" xfId="0" applyFont="1" applyFill="1" applyBorder="1" applyAlignment="1">
      <alignment horizontal="left" vertical="center" wrapText="1"/>
    </xf>
    <xf numFmtId="0" fontId="26" fillId="0" borderId="0" xfId="0" applyFont="1" applyAlignment="1">
      <alignment horizontal="center" vertical="center" wrapText="1"/>
    </xf>
    <xf numFmtId="0" fontId="31" fillId="2"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Border="1" applyAlignment="1">
      <alignment wrapText="1"/>
    </xf>
    <xf numFmtId="14" fontId="26" fillId="0" borderId="1" xfId="0" applyNumberFormat="1" applyFont="1" applyBorder="1"/>
    <xf numFmtId="0" fontId="26" fillId="0" borderId="1" xfId="0" applyFont="1" applyBorder="1"/>
    <xf numFmtId="17" fontId="26" fillId="0" borderId="1" xfId="0" applyNumberFormat="1" applyFont="1" applyBorder="1"/>
    <xf numFmtId="0" fontId="27"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14" fillId="0" borderId="0" xfId="0" applyFont="1" applyAlignment="1">
      <alignment horizontal="left" vertical="center" wrapText="1"/>
    </xf>
    <xf numFmtId="0" fontId="15" fillId="0" borderId="2" xfId="0" applyFont="1" applyBorder="1" applyAlignment="1">
      <alignment horizontal="center" vertical="center" wrapText="1"/>
    </xf>
    <xf numFmtId="0" fontId="14" fillId="0" borderId="2"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0" borderId="1" xfId="0" applyFont="1" applyBorder="1" applyAlignment="1">
      <alignment vertical="center" wrapText="1"/>
    </xf>
    <xf numFmtId="17" fontId="14" fillId="0" borderId="1" xfId="0" applyNumberFormat="1" applyFont="1" applyBorder="1" applyAlignment="1">
      <alignment horizontal="center" vertical="center" wrapText="1"/>
    </xf>
    <xf numFmtId="0" fontId="10" fillId="6" borderId="1" xfId="2" applyFont="1" applyFill="1" applyBorder="1" applyAlignment="1">
      <alignment horizontal="center" vertical="center" wrapText="1"/>
    </xf>
    <xf numFmtId="0" fontId="0" fillId="0" borderId="1" xfId="0" applyBorder="1"/>
    <xf numFmtId="0" fontId="26" fillId="0" borderId="1" xfId="0" applyFont="1" applyFill="1" applyBorder="1" applyAlignment="1">
      <alignment horizontal="center" vertical="center" wrapText="1"/>
    </xf>
    <xf numFmtId="0" fontId="26" fillId="0" borderId="1" xfId="0" applyFont="1" applyBorder="1" applyAlignment="1">
      <alignment horizontal="left" vertical="center" wrapText="1"/>
    </xf>
    <xf numFmtId="0" fontId="7"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5"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17" fontId="3" fillId="0" borderId="0"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wrapText="1"/>
    </xf>
    <xf numFmtId="9" fontId="10" fillId="28" borderId="0" xfId="0" applyNumberFormat="1" applyFont="1" applyFill="1" applyBorder="1" applyAlignment="1">
      <alignment horizontal="center" vertical="center" wrapText="1"/>
    </xf>
    <xf numFmtId="9" fontId="3" fillId="0" borderId="0" xfId="0" applyNumberFormat="1" applyFont="1" applyBorder="1" applyAlignment="1">
      <alignment horizontal="center" vertical="center" wrapText="1"/>
    </xf>
    <xf numFmtId="0" fontId="3" fillId="2" borderId="0" xfId="0" applyFont="1" applyFill="1" applyBorder="1" applyAlignment="1">
      <alignment horizontal="center" vertical="center" wrapText="1"/>
    </xf>
    <xf numFmtId="9" fontId="10" fillId="0" borderId="0" xfId="0" applyNumberFormat="1" applyFont="1" applyFill="1" applyBorder="1" applyAlignment="1">
      <alignment horizontal="center" vertical="center" wrapText="1"/>
    </xf>
    <xf numFmtId="0" fontId="34" fillId="0" borderId="0" xfId="0" applyFont="1" applyFill="1" applyBorder="1" applyAlignment="1">
      <alignment horizontal="center" vertical="center" wrapText="1"/>
    </xf>
    <xf numFmtId="170" fontId="3" fillId="0" borderId="0" xfId="5" applyNumberFormat="1" applyFont="1" applyFill="1" applyBorder="1" applyAlignment="1">
      <alignment horizontal="center" vertical="center" wrapText="1"/>
    </xf>
    <xf numFmtId="170" fontId="8" fillId="4" borderId="2" xfId="5" applyNumberFormat="1" applyFont="1" applyFill="1" applyBorder="1" applyAlignment="1">
      <alignment horizontal="center" vertical="center" wrapText="1"/>
    </xf>
    <xf numFmtId="0" fontId="14" fillId="0" borderId="9" xfId="0" applyFont="1" applyBorder="1" applyAlignment="1">
      <alignment horizontal="left" vertical="center" wrapText="1"/>
    </xf>
    <xf numFmtId="0" fontId="3" fillId="0" borderId="10" xfId="0" applyFont="1" applyBorder="1" applyAlignment="1">
      <alignment horizontal="center" vertical="center" wrapText="1"/>
    </xf>
    <xf numFmtId="14" fontId="3" fillId="0" borderId="10" xfId="0" applyNumberFormat="1" applyFont="1" applyBorder="1" applyAlignment="1">
      <alignment horizontal="center" vertical="center" wrapText="1"/>
    </xf>
    <xf numFmtId="170" fontId="3" fillId="0" borderId="10" xfId="5" applyNumberFormat="1" applyFont="1" applyBorder="1" applyAlignment="1">
      <alignment horizontal="center" vertical="center" wrapText="1"/>
    </xf>
    <xf numFmtId="0" fontId="3" fillId="0" borderId="12" xfId="0" applyFont="1" applyBorder="1" applyAlignment="1">
      <alignment horizontal="center" vertical="center" wrapText="1"/>
    </xf>
    <xf numFmtId="0" fontId="14" fillId="0" borderId="18" xfId="0" applyFont="1" applyBorder="1" applyAlignment="1">
      <alignment horizontal="left" vertical="center" wrapText="1"/>
    </xf>
    <xf numFmtId="0" fontId="3" fillId="0" borderId="19" xfId="0" applyFont="1" applyBorder="1" applyAlignment="1">
      <alignment horizontal="center" vertical="center" wrapText="1"/>
    </xf>
    <xf numFmtId="170" fontId="3" fillId="0" borderId="1" xfId="5" applyNumberFormat="1" applyFont="1" applyBorder="1" applyAlignment="1">
      <alignment horizontal="center" vertical="center" wrapText="1"/>
    </xf>
    <xf numFmtId="0" fontId="14" fillId="0" borderId="14" xfId="0" applyFont="1" applyBorder="1" applyAlignment="1">
      <alignment horizontal="left" vertical="center" wrapText="1"/>
    </xf>
    <xf numFmtId="0" fontId="3" fillId="0" borderId="15" xfId="0" applyFont="1" applyBorder="1" applyAlignment="1">
      <alignment horizontal="center" vertical="center" wrapText="1"/>
    </xf>
    <xf numFmtId="14" fontId="3" fillId="0" borderId="15" xfId="0" applyNumberFormat="1" applyFont="1" applyBorder="1" applyAlignment="1">
      <alignment horizontal="center" vertical="center" wrapText="1"/>
    </xf>
    <xf numFmtId="170" fontId="3" fillId="0" borderId="15" xfId="5" applyNumberFormat="1"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42" xfId="0" applyFont="1" applyFill="1" applyBorder="1" applyAlignment="1">
      <alignment horizontal="left" vertical="center" wrapText="1"/>
    </xf>
    <xf numFmtId="14" fontId="3" fillId="0" borderId="2" xfId="0" applyNumberFormat="1" applyFont="1" applyBorder="1" applyAlignment="1">
      <alignment horizontal="center" vertical="center" wrapText="1"/>
    </xf>
    <xf numFmtId="14" fontId="10" fillId="0" borderId="10" xfId="0" applyNumberFormat="1" applyFont="1" applyFill="1" applyBorder="1" applyAlignment="1">
      <alignment horizontal="center" vertical="center" wrapText="1"/>
    </xf>
    <xf numFmtId="0" fontId="3" fillId="0" borderId="18" xfId="0" applyFont="1" applyBorder="1" applyAlignment="1">
      <alignment horizontal="left" vertical="center" wrapText="1"/>
    </xf>
    <xf numFmtId="14" fontId="10" fillId="0" borderId="1" xfId="0" applyNumberFormat="1" applyFont="1" applyFill="1" applyBorder="1" applyAlignment="1">
      <alignment horizontal="center" vertical="center" wrapText="1"/>
    </xf>
    <xf numFmtId="14" fontId="3" fillId="0" borderId="1" xfId="0" quotePrefix="1"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3" fillId="0" borderId="14" xfId="0" applyFont="1" applyBorder="1" applyAlignment="1">
      <alignment horizontal="left" vertical="center" wrapText="1"/>
    </xf>
    <xf numFmtId="0" fontId="10" fillId="0" borderId="16" xfId="0" applyFont="1" applyFill="1" applyBorder="1" applyAlignment="1">
      <alignment horizontal="center" vertical="center" wrapText="1"/>
    </xf>
    <xf numFmtId="14" fontId="10" fillId="0" borderId="16" xfId="0" applyNumberFormat="1" applyFont="1" applyFill="1" applyBorder="1" applyAlignment="1">
      <alignment horizontal="center" vertical="center" wrapText="1"/>
    </xf>
    <xf numFmtId="14" fontId="3" fillId="0" borderId="16" xfId="0" applyNumberFormat="1" applyFont="1" applyBorder="1" applyAlignment="1">
      <alignment horizontal="center" vertical="center" wrapText="1"/>
    </xf>
    <xf numFmtId="0" fontId="3" fillId="0" borderId="33" xfId="0" applyFont="1" applyFill="1" applyBorder="1" applyAlignment="1">
      <alignment horizontal="left" vertical="center" wrapText="1"/>
    </xf>
    <xf numFmtId="0" fontId="3" fillId="0" borderId="34" xfId="0" applyFont="1" applyFill="1" applyBorder="1" applyAlignment="1">
      <alignment horizontal="center" vertical="center" wrapText="1"/>
    </xf>
    <xf numFmtId="14" fontId="3" fillId="0" borderId="34" xfId="0" applyNumberFormat="1" applyFont="1" applyFill="1" applyBorder="1" applyAlignment="1">
      <alignment horizontal="center" vertical="center" wrapText="1"/>
    </xf>
    <xf numFmtId="0" fontId="3" fillId="0" borderId="43" xfId="0" applyFont="1" applyBorder="1" applyAlignment="1">
      <alignment horizontal="center" vertical="center" wrapText="1"/>
    </xf>
    <xf numFmtId="9" fontId="10" fillId="6" borderId="1" xfId="2" applyNumberFormat="1" applyFont="1" applyFill="1" applyBorder="1" applyAlignment="1" applyProtection="1">
      <alignment horizontal="center" vertical="center" wrapText="1"/>
      <protection locked="0" hidden="1"/>
    </xf>
    <xf numFmtId="170" fontId="3" fillId="0" borderId="34" xfId="5" applyNumberFormat="1" applyFont="1" applyBorder="1" applyAlignment="1">
      <alignment horizontal="center" vertical="center" wrapText="1"/>
    </xf>
    <xf numFmtId="9" fontId="10" fillId="0" borderId="0" xfId="2" applyNumberFormat="1" applyFont="1" applyFill="1" applyBorder="1" applyAlignment="1" applyProtection="1">
      <alignment horizontal="center" vertical="center" wrapText="1"/>
      <protection locked="0" hidden="1"/>
    </xf>
    <xf numFmtId="14" fontId="3" fillId="0" borderId="0" xfId="0" applyNumberFormat="1" applyFont="1" applyFill="1" applyBorder="1" applyAlignment="1">
      <alignment horizontal="center" vertical="center" wrapText="1"/>
    </xf>
    <xf numFmtId="170" fontId="4" fillId="0" borderId="0" xfId="5" applyNumberFormat="1" applyFont="1" applyAlignment="1">
      <alignment horizontal="left" vertical="top" wrapText="1"/>
    </xf>
    <xf numFmtId="44" fontId="3" fillId="0" borderId="1" xfId="5"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0" borderId="0" xfId="0" applyFont="1" applyFill="1" applyAlignment="1">
      <alignment horizontal="left" vertical="center" wrapText="1"/>
    </xf>
    <xf numFmtId="0" fontId="3" fillId="25" borderId="1" xfId="0" applyFont="1" applyFill="1" applyBorder="1" applyAlignment="1">
      <alignment horizontal="center" vertical="center" wrapText="1"/>
    </xf>
    <xf numFmtId="0" fontId="10" fillId="0" borderId="1" xfId="2" applyNumberFormat="1" applyFont="1" applyFill="1" applyBorder="1" applyAlignment="1">
      <alignment horizontal="left" vertical="center" wrapText="1"/>
    </xf>
    <xf numFmtId="0" fontId="26" fillId="0" borderId="1" xfId="0" applyFont="1" applyBorder="1" applyAlignment="1">
      <alignment horizontal="left"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2"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0" fontId="7" fillId="0" borderId="2"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xf numFmtId="0" fontId="3" fillId="5" borderId="2" xfId="0" applyFont="1" applyFill="1" applyBorder="1" applyAlignment="1">
      <alignment horizontal="center" vertical="top" wrapText="1"/>
    </xf>
    <xf numFmtId="0" fontId="3" fillId="5" borderId="4" xfId="0" applyFont="1" applyFill="1" applyBorder="1" applyAlignment="1">
      <alignment horizontal="center" vertical="top" wrapText="1"/>
    </xf>
    <xf numFmtId="0" fontId="3" fillId="5" borderId="5"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9" fontId="3" fillId="7" borderId="2" xfId="0" applyNumberFormat="1" applyFont="1" applyFill="1" applyBorder="1" applyAlignment="1">
      <alignment horizontal="center" vertical="top" wrapText="1"/>
    </xf>
    <xf numFmtId="9" fontId="3" fillId="7" borderId="4" xfId="0" applyNumberFormat="1" applyFont="1" applyFill="1" applyBorder="1" applyAlignment="1">
      <alignment horizontal="center" vertical="top" wrapText="1"/>
    </xf>
    <xf numFmtId="9" fontId="3" fillId="7" borderId="5"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9" fontId="3" fillId="10" borderId="2" xfId="0" applyNumberFormat="1" applyFont="1" applyFill="1" applyBorder="1" applyAlignment="1">
      <alignment horizontal="center" vertical="top" wrapText="1"/>
    </xf>
    <xf numFmtId="9" fontId="3" fillId="10" borderId="4" xfId="0" applyNumberFormat="1" applyFont="1" applyFill="1" applyBorder="1" applyAlignment="1">
      <alignment horizontal="center" vertical="top" wrapText="1"/>
    </xf>
    <xf numFmtId="9" fontId="3" fillId="10" borderId="5" xfId="0" applyNumberFormat="1" applyFont="1" applyFill="1" applyBorder="1" applyAlignment="1">
      <alignment horizontal="center" vertical="top"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0" borderId="2" xfId="0" quotePrefix="1" applyFont="1" applyFill="1" applyBorder="1" applyAlignment="1">
      <alignment horizontal="center" vertical="top" wrapText="1"/>
    </xf>
    <xf numFmtId="0" fontId="3" fillId="0" borderId="4" xfId="0" quotePrefix="1" applyFont="1" applyFill="1" applyBorder="1" applyAlignment="1">
      <alignment horizontal="center" vertical="top" wrapText="1"/>
    </xf>
    <xf numFmtId="0" fontId="3" fillId="0" borderId="5" xfId="0" quotePrefix="1" applyFont="1" applyFill="1" applyBorder="1" applyAlignment="1">
      <alignment horizontal="center" vertical="top" wrapText="1"/>
    </xf>
    <xf numFmtId="0" fontId="5" fillId="2" borderId="0" xfId="0" applyFont="1" applyFill="1" applyAlignment="1">
      <alignment horizontal="center" vertical="top" wrapText="1"/>
    </xf>
    <xf numFmtId="0" fontId="3" fillId="14" borderId="2" xfId="0" applyFont="1" applyFill="1" applyBorder="1" applyAlignment="1">
      <alignment horizontal="center" vertical="center" wrapText="1"/>
    </xf>
    <xf numFmtId="0" fontId="3" fillId="14" borderId="4" xfId="0" applyFont="1" applyFill="1" applyBorder="1" applyAlignment="1">
      <alignment horizontal="center" vertical="center" wrapText="1"/>
    </xf>
    <xf numFmtId="0" fontId="3" fillId="14" borderId="5" xfId="0" applyFont="1" applyFill="1" applyBorder="1" applyAlignment="1">
      <alignment horizontal="center" vertical="center" wrapText="1"/>
    </xf>
    <xf numFmtId="0" fontId="3" fillId="13" borderId="2" xfId="0" applyFont="1" applyFill="1" applyBorder="1" applyAlignment="1">
      <alignment horizontal="center" vertical="center" wrapText="1"/>
    </xf>
    <xf numFmtId="0" fontId="3" fillId="13" borderId="4" xfId="0" applyFont="1" applyFill="1" applyBorder="1" applyAlignment="1">
      <alignment horizontal="center" vertical="center" wrapText="1"/>
    </xf>
    <xf numFmtId="0" fontId="3" fillId="13" borderId="5" xfId="0" applyFont="1" applyFill="1" applyBorder="1" applyAlignment="1">
      <alignment horizontal="center" vertical="center" wrapText="1"/>
    </xf>
    <xf numFmtId="9" fontId="3" fillId="9" borderId="2" xfId="0" applyNumberFormat="1" applyFont="1" applyFill="1" applyBorder="1" applyAlignment="1">
      <alignment horizontal="center" vertical="top" wrapText="1"/>
    </xf>
    <xf numFmtId="9" fontId="3" fillId="9" borderId="4" xfId="0" applyNumberFormat="1" applyFont="1" applyFill="1" applyBorder="1" applyAlignment="1">
      <alignment horizontal="center" vertical="top" wrapText="1"/>
    </xf>
    <xf numFmtId="9" fontId="3" fillId="9" borderId="5" xfId="0" applyNumberFormat="1" applyFont="1" applyFill="1" applyBorder="1" applyAlignment="1">
      <alignment horizontal="center" vertical="top" wrapText="1"/>
    </xf>
    <xf numFmtId="9" fontId="3" fillId="8" borderId="2" xfId="0" applyNumberFormat="1" applyFont="1" applyFill="1" applyBorder="1" applyAlignment="1">
      <alignment horizontal="center" vertical="top" wrapText="1"/>
    </xf>
    <xf numFmtId="9" fontId="3" fillId="8" borderId="4" xfId="0" applyNumberFormat="1" applyFont="1" applyFill="1" applyBorder="1" applyAlignment="1">
      <alignment horizontal="center" vertical="top" wrapText="1"/>
    </xf>
    <xf numFmtId="9" fontId="3" fillId="8" borderId="5" xfId="0" applyNumberFormat="1" applyFont="1" applyFill="1" applyBorder="1" applyAlignment="1">
      <alignment horizontal="center" vertical="top" wrapText="1"/>
    </xf>
    <xf numFmtId="9" fontId="3" fillId="0" borderId="2"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9" fontId="3" fillId="0" borderId="5" xfId="0" applyNumberFormat="1" applyFont="1" applyBorder="1" applyAlignment="1">
      <alignment horizontal="center" vertical="center" wrapText="1"/>
    </xf>
    <xf numFmtId="0" fontId="11" fillId="2" borderId="6"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20" xfId="0" applyFont="1" applyFill="1" applyBorder="1" applyAlignment="1">
      <alignment horizontal="left" vertical="top" wrapText="1"/>
    </xf>
    <xf numFmtId="9" fontId="6" fillId="18" borderId="8" xfId="0" applyNumberFormat="1" applyFont="1" applyFill="1" applyBorder="1" applyAlignment="1">
      <alignment horizontal="center" vertical="top" wrapText="1"/>
    </xf>
    <xf numFmtId="9" fontId="6" fillId="18" borderId="0" xfId="0" applyNumberFormat="1" applyFont="1" applyFill="1" applyBorder="1" applyAlignment="1">
      <alignment horizontal="center" vertical="top" wrapText="1"/>
    </xf>
    <xf numFmtId="9" fontId="6" fillId="18" borderId="21" xfId="0" applyNumberFormat="1" applyFont="1" applyFill="1" applyBorder="1" applyAlignment="1">
      <alignment horizontal="center" vertical="top" wrapText="1"/>
    </xf>
    <xf numFmtId="0" fontId="6" fillId="0" borderId="1" xfId="0" applyFont="1" applyFill="1" applyBorder="1" applyAlignment="1">
      <alignment horizontal="left" vertical="top" wrapText="1"/>
    </xf>
    <xf numFmtId="0" fontId="4" fillId="0" borderId="12" xfId="0" applyFont="1" applyFill="1" applyBorder="1" applyAlignment="1">
      <alignment horizontal="left" vertical="center" wrapText="1"/>
    </xf>
    <xf numFmtId="0" fontId="4" fillId="0" borderId="19" xfId="0" applyFont="1" applyFill="1" applyBorder="1" applyAlignment="1">
      <alignment horizontal="left" vertical="center" wrapText="1"/>
    </xf>
    <xf numFmtId="9" fontId="4" fillId="0" borderId="10" xfId="0" applyNumberFormat="1" applyFont="1" applyBorder="1" applyAlignment="1">
      <alignment horizontal="center" vertical="center" wrapText="1"/>
    </xf>
    <xf numFmtId="9" fontId="4" fillId="0" borderId="15" xfId="0" applyNumberFormat="1"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5" borderId="11" xfId="0" applyFont="1" applyFill="1" applyBorder="1" applyAlignment="1">
      <alignment vertical="top" wrapText="1"/>
    </xf>
    <xf numFmtId="0" fontId="4" fillId="5" borderId="16" xfId="0" applyFont="1" applyFill="1" applyBorder="1" applyAlignment="1">
      <alignment vertical="top" wrapText="1"/>
    </xf>
    <xf numFmtId="0" fontId="4" fillId="0" borderId="9"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4" xfId="0" applyFont="1" applyFill="1" applyBorder="1" applyAlignment="1">
      <alignment horizontal="left" vertical="center" wrapText="1"/>
    </xf>
    <xf numFmtId="9"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0" borderId="15" xfId="0" applyFont="1" applyFill="1" applyBorder="1" applyAlignment="1">
      <alignment horizontal="left" vertical="center" wrapText="1"/>
    </xf>
    <xf numFmtId="0" fontId="4" fillId="5" borderId="2" xfId="0" applyFont="1" applyFill="1" applyBorder="1" applyAlignment="1">
      <alignment vertical="top" wrapText="1"/>
    </xf>
    <xf numFmtId="166" fontId="15" fillId="0" borderId="10" xfId="0" applyNumberFormat="1" applyFont="1" applyFill="1" applyBorder="1" applyAlignment="1">
      <alignment horizontal="center" vertical="center" wrapText="1"/>
    </xf>
    <xf numFmtId="166" fontId="15" fillId="0" borderId="1" xfId="0" applyNumberFormat="1" applyFont="1" applyFill="1" applyBorder="1" applyAlignment="1">
      <alignment horizontal="center" vertical="center" wrapText="1"/>
    </xf>
    <xf numFmtId="167" fontId="4" fillId="0" borderId="10" xfId="0" applyNumberFormat="1" applyFont="1" applyFill="1" applyBorder="1" applyAlignment="1">
      <alignment horizontal="center" vertical="center"/>
    </xf>
    <xf numFmtId="167" fontId="4" fillId="0" borderId="1" xfId="0" applyNumberFormat="1" applyFont="1" applyFill="1" applyBorder="1" applyAlignment="1">
      <alignment horizontal="center" vertical="center"/>
    </xf>
    <xf numFmtId="0" fontId="4" fillId="0" borderId="24" xfId="0" applyFont="1" applyFill="1" applyBorder="1" applyAlignment="1">
      <alignment horizontal="left" vertical="top" wrapText="1"/>
    </xf>
    <xf numFmtId="0" fontId="4" fillId="0" borderId="30" xfId="0" applyFont="1" applyFill="1" applyBorder="1" applyAlignment="1">
      <alignment horizontal="left" vertical="top" wrapText="1"/>
    </xf>
    <xf numFmtId="9" fontId="4" fillId="19" borderId="25" xfId="0" applyNumberFormat="1" applyFont="1" applyFill="1" applyBorder="1" applyAlignment="1">
      <alignment horizontal="center" vertical="top" wrapText="1"/>
    </xf>
    <xf numFmtId="9" fontId="4" fillId="19" borderId="26" xfId="0" applyNumberFormat="1" applyFont="1" applyFill="1" applyBorder="1" applyAlignment="1">
      <alignment horizontal="center" vertical="top" wrapText="1"/>
    </xf>
    <xf numFmtId="9" fontId="4" fillId="19" borderId="31" xfId="0" applyNumberFormat="1" applyFont="1" applyFill="1" applyBorder="1" applyAlignment="1">
      <alignment horizontal="center" vertical="top" wrapText="1"/>
    </xf>
    <xf numFmtId="0" fontId="4" fillId="0" borderId="9"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4" xfId="0" applyFont="1" applyFill="1" applyBorder="1" applyAlignment="1">
      <alignment horizontal="left" vertical="top" wrapText="1"/>
    </xf>
    <xf numFmtId="164" fontId="4" fillId="0" borderId="10"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15" xfId="0" applyNumberFormat="1" applyFont="1" applyBorder="1" applyAlignment="1">
      <alignment horizontal="center" vertical="center" wrapText="1"/>
    </xf>
    <xf numFmtId="0" fontId="4" fillId="0" borderId="15" xfId="0" applyFont="1" applyFill="1" applyBorder="1" applyAlignment="1">
      <alignment horizontal="center" vertical="top" wrapText="1"/>
    </xf>
    <xf numFmtId="0" fontId="4" fillId="0" borderId="22"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164" fontId="4" fillId="20" borderId="11" xfId="0" applyNumberFormat="1" applyFont="1" applyFill="1" applyBorder="1" applyAlignment="1">
      <alignment horizontal="center" vertical="center" wrapText="1"/>
    </xf>
    <xf numFmtId="164" fontId="4" fillId="20" borderId="16" xfId="0" applyNumberFormat="1" applyFont="1" applyFill="1" applyBorder="1" applyAlignment="1">
      <alignment horizontal="center" vertical="center" wrapText="1"/>
    </xf>
    <xf numFmtId="0" fontId="4" fillId="20" borderId="11" xfId="0" applyFont="1" applyFill="1" applyBorder="1" applyAlignment="1">
      <alignment horizontal="center" vertical="center" wrapText="1"/>
    </xf>
    <xf numFmtId="0" fontId="4" fillId="20" borderId="16"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28" xfId="0" applyFont="1" applyFill="1" applyBorder="1" applyAlignment="1">
      <alignment horizontal="left" vertical="center" wrapText="1"/>
    </xf>
    <xf numFmtId="164" fontId="4" fillId="0" borderId="11" xfId="0" applyNumberFormat="1" applyFont="1" applyBorder="1" applyAlignment="1">
      <alignment horizontal="center" vertical="center" wrapText="1"/>
    </xf>
    <xf numFmtId="164" fontId="4" fillId="0" borderId="16" xfId="0" applyNumberFormat="1" applyFont="1" applyBorder="1" applyAlignment="1">
      <alignment horizontal="center" vertical="center" wrapText="1"/>
    </xf>
    <xf numFmtId="0" fontId="4" fillId="0" borderId="1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2" xfId="0" applyFont="1" applyFill="1" applyBorder="1" applyAlignment="1">
      <alignment horizontal="left" vertical="top" wrapText="1"/>
    </xf>
    <xf numFmtId="0" fontId="6" fillId="0" borderId="24" xfId="0" applyFont="1" applyFill="1" applyBorder="1" applyAlignment="1">
      <alignment horizontal="left" vertical="top" wrapText="1"/>
    </xf>
    <xf numFmtId="0" fontId="6" fillId="0" borderId="30" xfId="0" applyFont="1" applyFill="1" applyBorder="1" applyAlignment="1">
      <alignment horizontal="left" vertical="top" wrapText="1"/>
    </xf>
    <xf numFmtId="9" fontId="4" fillId="11" borderId="25" xfId="0" applyNumberFormat="1" applyFont="1" applyFill="1" applyBorder="1" applyAlignment="1">
      <alignment horizontal="center" vertical="top" wrapText="1"/>
    </xf>
    <xf numFmtId="9" fontId="4" fillId="11" borderId="26" xfId="0" applyNumberFormat="1" applyFont="1" applyFill="1" applyBorder="1" applyAlignment="1">
      <alignment horizontal="center" vertical="top" wrapText="1"/>
    </xf>
    <xf numFmtId="0" fontId="4" fillId="11" borderId="26" xfId="0" applyFont="1" applyFill="1" applyBorder="1" applyAlignment="1">
      <alignment horizontal="center" vertical="top" wrapText="1"/>
    </xf>
    <xf numFmtId="0" fontId="4" fillId="11" borderId="31" xfId="0" applyFont="1" applyFill="1" applyBorder="1" applyAlignment="1">
      <alignment horizontal="center" vertical="top" wrapText="1"/>
    </xf>
    <xf numFmtId="0" fontId="4" fillId="2" borderId="11"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3" fillId="5" borderId="6" xfId="0" applyFont="1" applyFill="1" applyBorder="1" applyAlignment="1">
      <alignment horizontal="center"/>
    </xf>
    <xf numFmtId="0" fontId="7" fillId="0" borderId="4" xfId="0"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9" fontId="10" fillId="0" borderId="4" xfId="0" applyNumberFormat="1" applyFont="1" applyFill="1" applyBorder="1" applyAlignment="1">
      <alignment horizontal="center" vertical="center" wrapText="1"/>
    </xf>
    <xf numFmtId="9" fontId="10" fillId="0" borderId="5" xfId="0" applyNumberFormat="1" applyFont="1" applyFill="1" applyBorder="1" applyAlignment="1">
      <alignment horizontal="center" vertical="center" wrapText="1"/>
    </xf>
    <xf numFmtId="165" fontId="3" fillId="0" borderId="2"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wrapText="1"/>
    </xf>
    <xf numFmtId="9" fontId="3" fillId="15" borderId="4" xfId="0" applyNumberFormat="1" applyFont="1" applyFill="1" applyBorder="1" applyAlignment="1">
      <alignment horizontal="center" vertical="center" wrapText="1"/>
    </xf>
    <xf numFmtId="9" fontId="3" fillId="15" borderId="5" xfId="0"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9" fontId="3" fillId="16" borderId="2" xfId="0" applyNumberFormat="1" applyFont="1" applyFill="1" applyBorder="1" applyAlignment="1">
      <alignment horizontal="center" vertical="center" wrapText="1"/>
    </xf>
    <xf numFmtId="9" fontId="3" fillId="16" borderId="4" xfId="0" applyNumberFormat="1" applyFont="1" applyFill="1" applyBorder="1" applyAlignment="1">
      <alignment horizontal="center" vertical="center" wrapText="1"/>
    </xf>
    <xf numFmtId="9" fontId="3" fillId="16" borderId="5"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21" borderId="1" xfId="0" applyFont="1" applyFill="1" applyBorder="1" applyAlignment="1">
      <alignment horizontal="center" vertical="center"/>
    </xf>
    <xf numFmtId="0" fontId="3" fillId="21" borderId="1" xfId="0" applyFont="1" applyFill="1" applyBorder="1" applyAlignment="1">
      <alignment horizontal="center" vertical="center" wrapText="1"/>
    </xf>
    <xf numFmtId="9" fontId="3" fillId="22" borderId="1" xfId="0" applyNumberFormat="1" applyFont="1" applyFill="1" applyBorder="1" applyAlignment="1">
      <alignment horizontal="center" vertical="center" wrapText="1"/>
    </xf>
    <xf numFmtId="0" fontId="3" fillId="21" borderId="2" xfId="0" applyFont="1" applyFill="1" applyBorder="1" applyAlignment="1">
      <alignment horizontal="center" vertical="center" wrapText="1"/>
    </xf>
    <xf numFmtId="0" fontId="3" fillId="21" borderId="4" xfId="0" applyFont="1" applyFill="1" applyBorder="1" applyAlignment="1">
      <alignment horizontal="center" vertical="center" wrapText="1"/>
    </xf>
    <xf numFmtId="0" fontId="3" fillId="21" borderId="5" xfId="0" applyFont="1" applyFill="1" applyBorder="1" applyAlignment="1">
      <alignment horizontal="center" vertical="center" wrapText="1"/>
    </xf>
    <xf numFmtId="9" fontId="3" fillId="0" borderId="1" xfId="0" applyNumberFormat="1" applyFont="1" applyBorder="1" applyAlignment="1">
      <alignment horizontal="center" vertical="center" wrapText="1"/>
    </xf>
    <xf numFmtId="0" fontId="3" fillId="21" borderId="36" xfId="0" applyFont="1" applyFill="1" applyBorder="1" applyAlignment="1">
      <alignment horizontal="center" vertical="center" wrapText="1"/>
    </xf>
    <xf numFmtId="0" fontId="3" fillId="21"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9" fontId="3" fillId="23" borderId="2" xfId="0" applyNumberFormat="1" applyFont="1" applyFill="1" applyBorder="1" applyAlignment="1">
      <alignment horizontal="center" vertical="center" wrapText="1"/>
    </xf>
    <xf numFmtId="9" fontId="3" fillId="23" borderId="4"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9" fontId="3" fillId="25" borderId="2" xfId="0" applyNumberFormat="1" applyFont="1" applyFill="1" applyBorder="1" applyAlignment="1">
      <alignment horizontal="center" vertical="center" wrapText="1"/>
    </xf>
    <xf numFmtId="9" fontId="3" fillId="25" borderId="4" xfId="0" applyNumberFormat="1" applyFont="1" applyFill="1" applyBorder="1" applyAlignment="1">
      <alignment horizontal="center" vertical="center" wrapText="1"/>
    </xf>
    <xf numFmtId="9" fontId="3" fillId="25" borderId="5" xfId="0" applyNumberFormat="1" applyFont="1" applyFill="1" applyBorder="1" applyAlignment="1">
      <alignment horizontal="center" vertical="center" wrapText="1"/>
    </xf>
    <xf numFmtId="9" fontId="3" fillId="27" borderId="2" xfId="0" applyNumberFormat="1" applyFont="1" applyFill="1" applyBorder="1" applyAlignment="1">
      <alignment horizontal="center" vertical="center" wrapText="1"/>
    </xf>
    <xf numFmtId="9" fontId="3" fillId="27" borderId="5"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3" fillId="5"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5" fillId="5" borderId="6" xfId="0" applyFont="1" applyFill="1" applyBorder="1" applyAlignment="1">
      <alignment horizontal="center"/>
    </xf>
    <xf numFmtId="0" fontId="27" fillId="3" borderId="2"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1" xfId="0" applyFont="1" applyBorder="1" applyAlignment="1">
      <alignment horizontal="left" vertical="center" wrapTex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2"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15" fillId="0" borderId="2"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26" fillId="0" borderId="2" xfId="0" applyFont="1" applyBorder="1" applyAlignment="1">
      <alignment horizontal="left" vertical="center"/>
    </xf>
    <xf numFmtId="0" fontId="26" fillId="0" borderId="4" xfId="0" applyFont="1" applyBorder="1" applyAlignment="1">
      <alignment horizontal="left" vertical="center"/>
    </xf>
    <xf numFmtId="0" fontId="14" fillId="0" borderId="1" xfId="0" applyFont="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7" fillId="0" borderId="1" xfId="0" applyFont="1" applyBorder="1" applyAlignment="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9" fontId="10" fillId="28"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3" fillId="5" borderId="41" xfId="0" applyFont="1" applyFill="1" applyBorder="1" applyAlignment="1">
      <alignment horizontal="center" vertical="center" wrapText="1"/>
    </xf>
    <xf numFmtId="0" fontId="3" fillId="5" borderId="40"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3" fillId="0" borderId="5" xfId="0" applyFont="1" applyBorder="1" applyAlignment="1">
      <alignment horizontal="center" vertical="center" wrapText="1"/>
    </xf>
    <xf numFmtId="9" fontId="3" fillId="29" borderId="2" xfId="0" applyNumberFormat="1" applyFont="1" applyFill="1" applyBorder="1" applyAlignment="1">
      <alignment horizontal="center" vertical="center" wrapText="1"/>
    </xf>
    <xf numFmtId="9" fontId="3" fillId="29" borderId="4" xfId="0" applyNumberFormat="1" applyFont="1" applyFill="1" applyBorder="1" applyAlignment="1">
      <alignment horizontal="center" vertical="center" wrapText="1"/>
    </xf>
    <xf numFmtId="9" fontId="3" fillId="29" borderId="5" xfId="0" applyNumberFormat="1"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25" borderId="2" xfId="0" applyFont="1" applyFill="1" applyBorder="1" applyAlignment="1">
      <alignment horizontal="center" vertical="center" wrapText="1"/>
    </xf>
    <xf numFmtId="0" fontId="3" fillId="25" borderId="4" xfId="0" applyFont="1" applyFill="1" applyBorder="1" applyAlignment="1">
      <alignment horizontal="center" vertical="center" wrapText="1"/>
    </xf>
    <xf numFmtId="0" fontId="3" fillId="25" borderId="5" xfId="0" applyFont="1" applyFill="1" applyBorder="1" applyAlignment="1">
      <alignment horizontal="center" vertical="center" wrapText="1"/>
    </xf>
  </cellXfs>
  <cellStyles count="6">
    <cellStyle name="Moneda" xfId="5" builtinId="4"/>
    <cellStyle name="Moneda [0]" xfId="4" builtinId="7"/>
    <cellStyle name="Normal" xfId="0" builtinId="0"/>
    <cellStyle name="Normal 2 2" xfId="3"/>
    <cellStyle name="Normal 3" xfId="1"/>
    <cellStyle name="Normal 3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1"/>
  <sheetViews>
    <sheetView tabSelected="1" topLeftCell="A2" zoomScale="84" zoomScaleNormal="84" workbookViewId="0">
      <pane xSplit="1" ySplit="1" topLeftCell="B3" activePane="bottomRight" state="frozen"/>
      <selection activeCell="A2" sqref="A2"/>
      <selection pane="topRight" activeCell="B2" sqref="B2"/>
      <selection pane="bottomLeft" activeCell="A3" sqref="A3"/>
      <selection pane="bottomRight" activeCell="B3" sqref="B3:B22"/>
    </sheetView>
  </sheetViews>
  <sheetFormatPr baseColWidth="10" defaultColWidth="11.42578125" defaultRowHeight="12.75"/>
  <cols>
    <col min="1" max="1" width="24.7109375" style="1" customWidth="1"/>
    <col min="2" max="2" width="24.85546875" style="1" customWidth="1"/>
    <col min="3" max="3" width="37.140625" style="1" customWidth="1"/>
    <col min="4" max="4" width="23" style="1" customWidth="1"/>
    <col min="5" max="5" width="17" style="1" customWidth="1"/>
    <col min="6" max="6" width="32.140625" style="12" hidden="1" customWidth="1"/>
    <col min="7" max="7" width="21.28515625" style="12" hidden="1" customWidth="1"/>
    <col min="8" max="8" width="29.42578125" style="12" customWidth="1"/>
    <col min="9" max="9" width="22.28515625" style="12" customWidth="1"/>
    <col min="10" max="10" width="27" style="12" customWidth="1"/>
    <col min="11" max="11" width="28.42578125" style="12" hidden="1" customWidth="1"/>
    <col min="12" max="12" width="30.85546875" style="6" hidden="1" customWidth="1"/>
    <col min="13" max="13" width="49.7109375" style="12" customWidth="1"/>
    <col min="14" max="14" width="27" style="12" customWidth="1"/>
    <col min="15" max="15" width="17.140625" style="12" customWidth="1"/>
    <col min="16" max="16" width="16.5703125" style="12" customWidth="1"/>
    <col min="17" max="17" width="19.85546875" style="12" customWidth="1"/>
    <col min="18" max="18" width="22" style="12" customWidth="1"/>
    <col min="19" max="16384" width="11.42578125" style="1"/>
  </cols>
  <sheetData>
    <row r="1" spans="1:19" ht="86.25" customHeight="1">
      <c r="B1" s="366" t="s">
        <v>107</v>
      </c>
      <c r="C1" s="366"/>
      <c r="D1" s="366"/>
      <c r="E1" s="366"/>
      <c r="F1" s="366"/>
      <c r="G1" s="366"/>
      <c r="H1" s="366"/>
      <c r="I1" s="366"/>
      <c r="J1" s="366"/>
      <c r="K1" s="366"/>
      <c r="L1" s="367" t="s">
        <v>106</v>
      </c>
      <c r="M1" s="367"/>
      <c r="N1" s="367"/>
      <c r="O1" s="367"/>
      <c r="P1" s="367"/>
      <c r="Q1" s="367"/>
      <c r="R1" s="367"/>
    </row>
    <row r="2" spans="1:19" s="12" customFormat="1" ht="87" customHeight="1">
      <c r="A2" s="28" t="s">
        <v>18</v>
      </c>
      <c r="B2" s="28" t="s">
        <v>19</v>
      </c>
      <c r="C2" s="28" t="s">
        <v>82</v>
      </c>
      <c r="D2" s="28" t="s">
        <v>15</v>
      </c>
      <c r="E2" s="28" t="s">
        <v>86</v>
      </c>
      <c r="F2" s="28" t="s">
        <v>20</v>
      </c>
      <c r="G2" s="28" t="s">
        <v>87</v>
      </c>
      <c r="H2" s="28" t="s">
        <v>21</v>
      </c>
      <c r="I2" s="28" t="s">
        <v>0</v>
      </c>
      <c r="J2" s="29" t="s">
        <v>22</v>
      </c>
      <c r="K2" s="29" t="s">
        <v>90</v>
      </c>
      <c r="L2" s="8" t="s">
        <v>94</v>
      </c>
      <c r="M2" s="7" t="s">
        <v>108</v>
      </c>
      <c r="N2" s="26" t="s">
        <v>13</v>
      </c>
      <c r="O2" s="9" t="s">
        <v>16</v>
      </c>
      <c r="P2" s="9" t="s">
        <v>17</v>
      </c>
      <c r="Q2" s="9" t="s">
        <v>14</v>
      </c>
      <c r="R2" s="9" t="s">
        <v>1</v>
      </c>
      <c r="S2" s="10"/>
    </row>
    <row r="3" spans="1:19" ht="82.5" customHeight="1">
      <c r="A3" s="323" t="s">
        <v>23</v>
      </c>
      <c r="B3" s="323" t="s">
        <v>24</v>
      </c>
      <c r="C3" s="347" t="s">
        <v>25</v>
      </c>
      <c r="D3" s="335" t="s">
        <v>26</v>
      </c>
      <c r="E3" s="332">
        <v>0.04</v>
      </c>
      <c r="F3" s="317" t="s">
        <v>27</v>
      </c>
      <c r="G3" s="320">
        <v>0.01</v>
      </c>
      <c r="H3" s="317" t="s">
        <v>28</v>
      </c>
      <c r="I3" s="329" t="s">
        <v>29</v>
      </c>
      <c r="J3" s="317" t="s">
        <v>88</v>
      </c>
      <c r="K3" s="329" t="s">
        <v>85</v>
      </c>
      <c r="L3" s="326"/>
      <c r="M3" s="46" t="s">
        <v>131</v>
      </c>
      <c r="N3" s="54" t="s">
        <v>133</v>
      </c>
      <c r="O3" s="11">
        <v>44228</v>
      </c>
      <c r="P3" s="11">
        <v>44531</v>
      </c>
      <c r="Q3" s="11"/>
      <c r="R3" s="52" t="s">
        <v>30</v>
      </c>
      <c r="S3" s="14"/>
    </row>
    <row r="4" spans="1:19" ht="85.5" customHeight="1">
      <c r="A4" s="324"/>
      <c r="B4" s="324"/>
      <c r="C4" s="348"/>
      <c r="D4" s="336"/>
      <c r="E4" s="333"/>
      <c r="F4" s="318"/>
      <c r="G4" s="321"/>
      <c r="H4" s="318"/>
      <c r="I4" s="330"/>
      <c r="J4" s="318"/>
      <c r="K4" s="330"/>
      <c r="L4" s="327"/>
      <c r="M4" s="46" t="s">
        <v>130</v>
      </c>
      <c r="N4" s="54" t="s">
        <v>132</v>
      </c>
      <c r="O4" s="11">
        <v>44228</v>
      </c>
      <c r="P4" s="11">
        <v>44531</v>
      </c>
      <c r="Q4" s="11"/>
      <c r="R4" s="52" t="s">
        <v>30</v>
      </c>
      <c r="S4" s="14"/>
    </row>
    <row r="5" spans="1:19" ht="45" customHeight="1">
      <c r="A5" s="324"/>
      <c r="B5" s="324"/>
      <c r="C5" s="348"/>
      <c r="D5" s="336"/>
      <c r="E5" s="333"/>
      <c r="F5" s="319"/>
      <c r="G5" s="322"/>
      <c r="H5" s="319"/>
      <c r="I5" s="331"/>
      <c r="J5" s="319"/>
      <c r="K5" s="331"/>
      <c r="L5" s="328"/>
      <c r="M5" s="46"/>
      <c r="N5" s="54"/>
      <c r="O5" s="11"/>
      <c r="P5" s="11"/>
      <c r="Q5" s="11"/>
      <c r="R5" s="46"/>
      <c r="S5" s="14"/>
    </row>
    <row r="6" spans="1:19" ht="87" customHeight="1">
      <c r="A6" s="324"/>
      <c r="B6" s="324"/>
      <c r="C6" s="348"/>
      <c r="D6" s="336"/>
      <c r="E6" s="333"/>
      <c r="F6" s="48" t="s">
        <v>31</v>
      </c>
      <c r="G6" s="51">
        <v>3.0000000000000001E-3</v>
      </c>
      <c r="H6" s="48"/>
      <c r="I6" s="55"/>
      <c r="J6" s="48"/>
      <c r="K6" s="49"/>
      <c r="L6" s="50"/>
      <c r="M6" s="46"/>
      <c r="N6" s="46"/>
      <c r="O6" s="11"/>
      <c r="P6" s="11"/>
      <c r="Q6" s="11"/>
      <c r="R6" s="52"/>
      <c r="S6" s="14"/>
    </row>
    <row r="7" spans="1:19" ht="105.75" customHeight="1">
      <c r="A7" s="324"/>
      <c r="B7" s="324"/>
      <c r="C7" s="348"/>
      <c r="D7" s="336"/>
      <c r="E7" s="333"/>
      <c r="F7" s="317" t="s">
        <v>33</v>
      </c>
      <c r="G7" s="320">
        <v>0.01</v>
      </c>
      <c r="H7" s="317" t="s">
        <v>32</v>
      </c>
      <c r="I7" s="344" t="s">
        <v>34</v>
      </c>
      <c r="J7" s="341" t="s">
        <v>35</v>
      </c>
      <c r="K7" s="329" t="s">
        <v>85</v>
      </c>
      <c r="L7" s="326"/>
      <c r="M7" s="53" t="s">
        <v>109</v>
      </c>
      <c r="N7" s="53" t="s">
        <v>110</v>
      </c>
      <c r="O7" s="11">
        <v>44287</v>
      </c>
      <c r="P7" s="11">
        <v>44409</v>
      </c>
      <c r="Q7" s="11"/>
      <c r="R7" s="52" t="s">
        <v>36</v>
      </c>
      <c r="S7" s="14"/>
    </row>
    <row r="8" spans="1:19" ht="105.75" customHeight="1">
      <c r="A8" s="324"/>
      <c r="B8" s="324"/>
      <c r="C8" s="348"/>
      <c r="D8" s="336"/>
      <c r="E8" s="333"/>
      <c r="F8" s="318"/>
      <c r="G8" s="321"/>
      <c r="H8" s="318"/>
      <c r="I8" s="345"/>
      <c r="J8" s="342"/>
      <c r="K8" s="330"/>
      <c r="L8" s="327"/>
      <c r="M8" s="53" t="s">
        <v>134</v>
      </c>
      <c r="N8" s="53" t="s">
        <v>135</v>
      </c>
      <c r="O8" s="11">
        <v>44470</v>
      </c>
      <c r="P8" s="11">
        <v>44531</v>
      </c>
      <c r="Q8" s="11"/>
      <c r="R8" s="52" t="s">
        <v>36</v>
      </c>
      <c r="S8" s="14"/>
    </row>
    <row r="9" spans="1:19" ht="105.75" customHeight="1">
      <c r="A9" s="324"/>
      <c r="B9" s="324"/>
      <c r="C9" s="348"/>
      <c r="D9" s="336"/>
      <c r="E9" s="333"/>
      <c r="F9" s="318"/>
      <c r="G9" s="321"/>
      <c r="H9" s="318"/>
      <c r="I9" s="345"/>
      <c r="J9" s="342"/>
      <c r="K9" s="330"/>
      <c r="L9" s="327"/>
      <c r="M9" s="53"/>
      <c r="N9" s="53"/>
      <c r="O9" s="11"/>
      <c r="P9" s="11"/>
      <c r="Q9" s="11"/>
      <c r="R9" s="46"/>
      <c r="S9" s="14"/>
    </row>
    <row r="10" spans="1:19" ht="15.75" customHeight="1">
      <c r="A10" s="324"/>
      <c r="B10" s="324"/>
      <c r="C10" s="348"/>
      <c r="D10" s="336"/>
      <c r="E10" s="333"/>
      <c r="F10" s="319"/>
      <c r="G10" s="322"/>
      <c r="H10" s="319"/>
      <c r="I10" s="346"/>
      <c r="J10" s="343"/>
      <c r="K10" s="331"/>
      <c r="L10" s="328"/>
      <c r="M10" s="53"/>
      <c r="N10" s="53"/>
      <c r="O10" s="11"/>
      <c r="P10" s="11"/>
      <c r="Q10" s="11"/>
      <c r="R10" s="46"/>
      <c r="S10" s="14"/>
    </row>
    <row r="11" spans="1:19" ht="51.75" customHeight="1">
      <c r="A11" s="324"/>
      <c r="B11" s="324"/>
      <c r="C11" s="348"/>
      <c r="D11" s="336"/>
      <c r="E11" s="333"/>
      <c r="F11" s="317" t="s">
        <v>37</v>
      </c>
      <c r="G11" s="320">
        <v>5.0000000000000001E-3</v>
      </c>
      <c r="H11" s="317" t="s">
        <v>32</v>
      </c>
      <c r="I11" s="317" t="s">
        <v>38</v>
      </c>
      <c r="J11" s="317" t="s">
        <v>39</v>
      </c>
      <c r="K11" s="329" t="s">
        <v>85</v>
      </c>
      <c r="L11" s="326"/>
      <c r="M11" s="46" t="s">
        <v>111</v>
      </c>
      <c r="N11" s="46" t="s">
        <v>112</v>
      </c>
      <c r="O11" s="11">
        <v>44228</v>
      </c>
      <c r="P11" s="11">
        <v>44348</v>
      </c>
      <c r="Q11" s="11"/>
      <c r="R11" s="52" t="s">
        <v>30</v>
      </c>
      <c r="S11" s="14"/>
    </row>
    <row r="12" spans="1:19" ht="51.75" customHeight="1">
      <c r="A12" s="324"/>
      <c r="B12" s="324"/>
      <c r="C12" s="348"/>
      <c r="D12" s="336"/>
      <c r="E12" s="333"/>
      <c r="F12" s="318"/>
      <c r="G12" s="321"/>
      <c r="H12" s="318"/>
      <c r="I12" s="318"/>
      <c r="J12" s="318"/>
      <c r="K12" s="330"/>
      <c r="L12" s="327"/>
      <c r="M12" s="46" t="s">
        <v>113</v>
      </c>
      <c r="N12" s="46" t="s">
        <v>114</v>
      </c>
      <c r="O12" s="11">
        <v>44228</v>
      </c>
      <c r="P12" s="11">
        <v>44348</v>
      </c>
      <c r="Q12" s="11"/>
      <c r="R12" s="52" t="s">
        <v>30</v>
      </c>
      <c r="S12" s="14"/>
    </row>
    <row r="13" spans="1:19" ht="51.75" customHeight="1">
      <c r="A13" s="324"/>
      <c r="B13" s="324"/>
      <c r="C13" s="348"/>
      <c r="D13" s="336"/>
      <c r="E13" s="333"/>
      <c r="F13" s="318"/>
      <c r="G13" s="321"/>
      <c r="H13" s="318"/>
      <c r="I13" s="318"/>
      <c r="J13" s="318"/>
      <c r="K13" s="330"/>
      <c r="L13" s="327"/>
      <c r="M13" s="46" t="s">
        <v>116</v>
      </c>
      <c r="N13" s="46" t="s">
        <v>115</v>
      </c>
      <c r="O13" s="11">
        <v>44228</v>
      </c>
      <c r="P13" s="11">
        <v>44531</v>
      </c>
      <c r="Q13" s="11"/>
      <c r="R13" s="52" t="s">
        <v>30</v>
      </c>
      <c r="S13" s="14"/>
    </row>
    <row r="14" spans="1:19" ht="51.75" customHeight="1">
      <c r="A14" s="324"/>
      <c r="B14" s="324"/>
      <c r="C14" s="348"/>
      <c r="D14" s="336"/>
      <c r="E14" s="333"/>
      <c r="F14" s="319"/>
      <c r="G14" s="322"/>
      <c r="H14" s="319"/>
      <c r="I14" s="319"/>
      <c r="J14" s="319"/>
      <c r="K14" s="331"/>
      <c r="L14" s="328"/>
      <c r="M14" s="46"/>
      <c r="N14" s="46"/>
      <c r="O14" s="11"/>
      <c r="P14" s="11"/>
      <c r="Q14" s="11"/>
      <c r="R14" s="46"/>
      <c r="S14" s="14"/>
    </row>
    <row r="15" spans="1:19" ht="58.5" customHeight="1">
      <c r="A15" s="324"/>
      <c r="B15" s="324"/>
      <c r="C15" s="348"/>
      <c r="D15" s="336"/>
      <c r="E15" s="333"/>
      <c r="F15" s="317" t="s">
        <v>40</v>
      </c>
      <c r="G15" s="320">
        <v>0.01</v>
      </c>
      <c r="H15" s="317" t="s">
        <v>41</v>
      </c>
      <c r="I15" s="317" t="s">
        <v>42</v>
      </c>
      <c r="J15" s="317" t="s">
        <v>91</v>
      </c>
      <c r="K15" s="329" t="s">
        <v>85</v>
      </c>
      <c r="L15" s="326"/>
      <c r="M15" s="53" t="s">
        <v>136</v>
      </c>
      <c r="N15" s="46" t="s">
        <v>117</v>
      </c>
      <c r="O15" s="11">
        <v>44228</v>
      </c>
      <c r="P15" s="11">
        <v>44531</v>
      </c>
      <c r="Q15" s="11"/>
      <c r="R15" s="52" t="s">
        <v>30</v>
      </c>
      <c r="S15" s="14"/>
    </row>
    <row r="16" spans="1:19" ht="58.5" customHeight="1">
      <c r="A16" s="324"/>
      <c r="B16" s="324"/>
      <c r="C16" s="348"/>
      <c r="D16" s="336"/>
      <c r="E16" s="333"/>
      <c r="F16" s="318"/>
      <c r="G16" s="321"/>
      <c r="H16" s="318"/>
      <c r="I16" s="318"/>
      <c r="J16" s="318"/>
      <c r="K16" s="330"/>
      <c r="L16" s="327"/>
      <c r="M16" s="46"/>
      <c r="N16" s="46"/>
      <c r="O16" s="11"/>
      <c r="P16" s="11"/>
      <c r="Q16" s="11"/>
      <c r="R16" s="46"/>
      <c r="S16" s="14"/>
    </row>
    <row r="17" spans="1:19" ht="58.5" customHeight="1">
      <c r="A17" s="324"/>
      <c r="B17" s="324"/>
      <c r="C17" s="348"/>
      <c r="D17" s="336"/>
      <c r="E17" s="333"/>
      <c r="F17" s="318"/>
      <c r="G17" s="321"/>
      <c r="H17" s="318"/>
      <c r="I17" s="318"/>
      <c r="J17" s="318"/>
      <c r="K17" s="330"/>
      <c r="L17" s="327"/>
      <c r="M17" s="46"/>
      <c r="N17" s="46"/>
      <c r="O17" s="11"/>
      <c r="P17" s="11"/>
      <c r="Q17" s="11"/>
      <c r="R17" s="46"/>
      <c r="S17" s="14"/>
    </row>
    <row r="18" spans="1:19" ht="58.5" customHeight="1">
      <c r="A18" s="324"/>
      <c r="B18" s="324"/>
      <c r="C18" s="348"/>
      <c r="D18" s="336"/>
      <c r="E18" s="333"/>
      <c r="F18" s="319"/>
      <c r="G18" s="322"/>
      <c r="H18" s="319"/>
      <c r="I18" s="319"/>
      <c r="J18" s="319"/>
      <c r="K18" s="331"/>
      <c r="L18" s="328"/>
      <c r="M18" s="46"/>
      <c r="N18" s="46"/>
      <c r="O18" s="11"/>
      <c r="P18" s="11"/>
      <c r="Q18" s="11"/>
      <c r="R18" s="46"/>
      <c r="S18" s="14"/>
    </row>
    <row r="19" spans="1:19" ht="58.5" customHeight="1">
      <c r="A19" s="324"/>
      <c r="B19" s="324"/>
      <c r="C19" s="348"/>
      <c r="D19" s="336"/>
      <c r="E19" s="333"/>
      <c r="F19" s="317" t="s">
        <v>43</v>
      </c>
      <c r="G19" s="320">
        <v>2E-3</v>
      </c>
      <c r="H19" s="317">
        <v>1</v>
      </c>
      <c r="I19" s="317" t="s">
        <v>44</v>
      </c>
      <c r="J19" s="317" t="s">
        <v>45</v>
      </c>
      <c r="K19" s="329" t="s">
        <v>85</v>
      </c>
      <c r="L19" s="326"/>
      <c r="M19" s="46" t="s">
        <v>118</v>
      </c>
      <c r="N19" s="46" t="s">
        <v>119</v>
      </c>
      <c r="O19" s="11">
        <v>44256</v>
      </c>
      <c r="P19" s="11">
        <v>44531</v>
      </c>
      <c r="Q19" s="11"/>
      <c r="R19" s="52" t="s">
        <v>30</v>
      </c>
      <c r="S19" s="14"/>
    </row>
    <row r="20" spans="1:19" ht="58.5" customHeight="1">
      <c r="A20" s="324"/>
      <c r="B20" s="324"/>
      <c r="C20" s="348"/>
      <c r="D20" s="336"/>
      <c r="E20" s="333"/>
      <c r="F20" s="318"/>
      <c r="G20" s="321"/>
      <c r="H20" s="318"/>
      <c r="I20" s="318"/>
      <c r="J20" s="318"/>
      <c r="K20" s="330"/>
      <c r="L20" s="327"/>
      <c r="M20" s="48"/>
      <c r="N20" s="48"/>
      <c r="O20" s="11"/>
      <c r="P20" s="11"/>
      <c r="Q20" s="11"/>
      <c r="R20" s="46"/>
      <c r="S20" s="14"/>
    </row>
    <row r="21" spans="1:19" ht="58.5" customHeight="1">
      <c r="A21" s="324"/>
      <c r="B21" s="324"/>
      <c r="C21" s="348"/>
      <c r="D21" s="336"/>
      <c r="E21" s="333"/>
      <c r="F21" s="318"/>
      <c r="G21" s="321"/>
      <c r="H21" s="318"/>
      <c r="I21" s="318"/>
      <c r="J21" s="318"/>
      <c r="K21" s="330"/>
      <c r="L21" s="327"/>
      <c r="M21" s="48"/>
      <c r="N21" s="48"/>
      <c r="O21" s="11"/>
      <c r="P21" s="11"/>
      <c r="Q21" s="11"/>
      <c r="R21" s="46"/>
      <c r="S21" s="14"/>
    </row>
    <row r="22" spans="1:19" ht="58.5" customHeight="1">
      <c r="A22" s="324"/>
      <c r="B22" s="325"/>
      <c r="C22" s="349"/>
      <c r="D22" s="337"/>
      <c r="E22" s="334"/>
      <c r="F22" s="319"/>
      <c r="G22" s="322"/>
      <c r="H22" s="319"/>
      <c r="I22" s="319"/>
      <c r="J22" s="319"/>
      <c r="K22" s="331"/>
      <c r="L22" s="328"/>
      <c r="M22" s="48"/>
      <c r="N22" s="48"/>
      <c r="O22" s="11"/>
      <c r="P22" s="11"/>
      <c r="Q22" s="11"/>
      <c r="R22" s="46"/>
      <c r="S22" s="14"/>
    </row>
    <row r="23" spans="1:19" ht="93" customHeight="1">
      <c r="A23" s="324"/>
      <c r="B23" s="323" t="s">
        <v>46</v>
      </c>
      <c r="C23" s="335" t="s">
        <v>47</v>
      </c>
      <c r="D23" s="335" t="s">
        <v>48</v>
      </c>
      <c r="E23" s="360">
        <v>0.03</v>
      </c>
      <c r="F23" s="317" t="s">
        <v>49</v>
      </c>
      <c r="G23" s="363">
        <v>0.01</v>
      </c>
      <c r="H23" s="317" t="s">
        <v>32</v>
      </c>
      <c r="I23" s="317" t="s">
        <v>50</v>
      </c>
      <c r="J23" s="317" t="s">
        <v>51</v>
      </c>
      <c r="K23" s="329" t="s">
        <v>85</v>
      </c>
      <c r="L23" s="326"/>
      <c r="M23" s="48" t="s">
        <v>120</v>
      </c>
      <c r="N23" s="48" t="s">
        <v>121</v>
      </c>
      <c r="O23" s="11">
        <v>44228</v>
      </c>
      <c r="P23" s="11">
        <v>44531</v>
      </c>
      <c r="Q23" s="11"/>
      <c r="R23" s="52" t="s">
        <v>30</v>
      </c>
      <c r="S23" s="14"/>
    </row>
    <row r="24" spans="1:19" ht="93" customHeight="1">
      <c r="A24" s="324"/>
      <c r="B24" s="324"/>
      <c r="C24" s="336"/>
      <c r="D24" s="336"/>
      <c r="E24" s="361"/>
      <c r="F24" s="318"/>
      <c r="G24" s="364"/>
      <c r="H24" s="318"/>
      <c r="I24" s="318"/>
      <c r="J24" s="318"/>
      <c r="K24" s="330"/>
      <c r="L24" s="327"/>
      <c r="M24" s="48"/>
      <c r="N24" s="48"/>
      <c r="O24" s="11"/>
      <c r="P24" s="11"/>
      <c r="Q24" s="11"/>
      <c r="R24" s="46"/>
      <c r="S24" s="14"/>
    </row>
    <row r="25" spans="1:19" ht="93" customHeight="1">
      <c r="A25" s="324"/>
      <c r="B25" s="324"/>
      <c r="C25" s="336"/>
      <c r="D25" s="336"/>
      <c r="E25" s="361"/>
      <c r="F25" s="319"/>
      <c r="G25" s="365"/>
      <c r="H25" s="319"/>
      <c r="I25" s="319"/>
      <c r="J25" s="319"/>
      <c r="K25" s="331"/>
      <c r="L25" s="328"/>
      <c r="M25" s="48"/>
      <c r="N25" s="48"/>
      <c r="O25" s="11"/>
      <c r="P25" s="11"/>
      <c r="Q25" s="11"/>
      <c r="R25" s="46"/>
      <c r="S25" s="14"/>
    </row>
    <row r="26" spans="1:19" ht="111" customHeight="1">
      <c r="A26" s="324"/>
      <c r="B26" s="324"/>
      <c r="C26" s="336"/>
      <c r="D26" s="336"/>
      <c r="E26" s="361"/>
      <c r="F26" s="317" t="s">
        <v>52</v>
      </c>
      <c r="G26" s="363">
        <v>0.01</v>
      </c>
      <c r="H26" s="317" t="s">
        <v>32</v>
      </c>
      <c r="I26" s="317" t="s">
        <v>53</v>
      </c>
      <c r="J26" s="317" t="s">
        <v>92</v>
      </c>
      <c r="K26" s="329" t="s">
        <v>85</v>
      </c>
      <c r="L26" s="326"/>
      <c r="M26" s="48" t="s">
        <v>122</v>
      </c>
      <c r="N26" s="48" t="s">
        <v>123</v>
      </c>
      <c r="O26" s="11">
        <v>44228</v>
      </c>
      <c r="P26" s="11">
        <v>44531</v>
      </c>
      <c r="Q26" s="11"/>
      <c r="R26" s="52" t="s">
        <v>30</v>
      </c>
      <c r="S26" s="14"/>
    </row>
    <row r="27" spans="1:19" ht="111" customHeight="1">
      <c r="A27" s="324"/>
      <c r="B27" s="324"/>
      <c r="C27" s="336"/>
      <c r="D27" s="336"/>
      <c r="E27" s="361"/>
      <c r="F27" s="318"/>
      <c r="G27" s="364"/>
      <c r="H27" s="318"/>
      <c r="I27" s="318"/>
      <c r="J27" s="318"/>
      <c r="K27" s="330"/>
      <c r="L27" s="327"/>
      <c r="M27" s="48"/>
      <c r="N27" s="48"/>
      <c r="O27" s="11"/>
      <c r="P27" s="11"/>
      <c r="Q27" s="11"/>
      <c r="R27" s="46"/>
      <c r="S27" s="14"/>
    </row>
    <row r="28" spans="1:19" ht="111" customHeight="1">
      <c r="A28" s="324"/>
      <c r="B28" s="324"/>
      <c r="C28" s="336"/>
      <c r="D28" s="336"/>
      <c r="E28" s="361"/>
      <c r="F28" s="319"/>
      <c r="G28" s="365"/>
      <c r="H28" s="319"/>
      <c r="I28" s="319"/>
      <c r="J28" s="319"/>
      <c r="K28" s="331"/>
      <c r="L28" s="328"/>
      <c r="M28" s="48"/>
      <c r="N28" s="48"/>
      <c r="O28" s="11"/>
      <c r="P28" s="11"/>
      <c r="Q28" s="11"/>
      <c r="R28" s="46"/>
      <c r="S28" s="14"/>
    </row>
    <row r="29" spans="1:19" ht="212.25" customHeight="1">
      <c r="A29" s="324"/>
      <c r="B29" s="324"/>
      <c r="C29" s="336"/>
      <c r="D29" s="336"/>
      <c r="E29" s="361"/>
      <c r="F29" s="317" t="s">
        <v>54</v>
      </c>
      <c r="G29" s="363">
        <v>0.01</v>
      </c>
      <c r="H29" s="317" t="s">
        <v>32</v>
      </c>
      <c r="I29" s="44" t="s">
        <v>55</v>
      </c>
      <c r="J29" s="44" t="s">
        <v>56</v>
      </c>
      <c r="K29" s="47" t="s">
        <v>85</v>
      </c>
      <c r="L29" s="326"/>
      <c r="M29" s="48" t="s">
        <v>139</v>
      </c>
      <c r="N29" s="48" t="s">
        <v>137</v>
      </c>
      <c r="O29" s="11" t="s">
        <v>138</v>
      </c>
      <c r="P29" s="11">
        <v>44531</v>
      </c>
      <c r="Q29" s="11"/>
      <c r="R29" s="52" t="s">
        <v>30</v>
      </c>
      <c r="S29" s="14"/>
    </row>
    <row r="30" spans="1:19" ht="77.25" customHeight="1">
      <c r="A30" s="324"/>
      <c r="B30" s="324"/>
      <c r="C30" s="336"/>
      <c r="D30" s="336"/>
      <c r="E30" s="361"/>
      <c r="F30" s="318"/>
      <c r="G30" s="364"/>
      <c r="H30" s="318"/>
      <c r="I30" s="18" t="s">
        <v>4</v>
      </c>
      <c r="J30" s="19" t="s">
        <v>95</v>
      </c>
      <c r="K30" s="24" t="s">
        <v>2</v>
      </c>
      <c r="L30" s="327"/>
      <c r="M30" s="48" t="s">
        <v>124</v>
      </c>
      <c r="N30" s="48" t="s">
        <v>125</v>
      </c>
      <c r="O30" s="11">
        <v>44228</v>
      </c>
      <c r="P30" s="11">
        <v>44531</v>
      </c>
      <c r="Q30" s="11"/>
      <c r="R30" s="46"/>
      <c r="S30" s="14"/>
    </row>
    <row r="31" spans="1:19" ht="89.25" customHeight="1">
      <c r="A31" s="324"/>
      <c r="B31" s="324"/>
      <c r="C31" s="336"/>
      <c r="D31" s="336"/>
      <c r="E31" s="361"/>
      <c r="F31" s="318"/>
      <c r="G31" s="364"/>
      <c r="H31" s="318"/>
      <c r="I31" s="20" t="s">
        <v>6</v>
      </c>
      <c r="J31" s="21" t="s">
        <v>5</v>
      </c>
      <c r="K31" s="24" t="s">
        <v>2</v>
      </c>
      <c r="L31" s="327"/>
      <c r="M31" s="48" t="s">
        <v>124</v>
      </c>
      <c r="N31" s="48" t="s">
        <v>125</v>
      </c>
      <c r="O31" s="11">
        <v>44228</v>
      </c>
      <c r="P31" s="11">
        <v>44531</v>
      </c>
      <c r="Q31" s="11"/>
      <c r="R31" s="46"/>
      <c r="S31" s="14"/>
    </row>
    <row r="32" spans="1:19" ht="183.75" customHeight="1">
      <c r="A32" s="324"/>
      <c r="B32" s="324"/>
      <c r="C32" s="336"/>
      <c r="D32" s="336"/>
      <c r="E32" s="361"/>
      <c r="F32" s="318"/>
      <c r="G32" s="364"/>
      <c r="H32" s="318"/>
      <c r="I32" s="20" t="s">
        <v>6</v>
      </c>
      <c r="J32" s="21" t="s">
        <v>7</v>
      </c>
      <c r="K32" s="24" t="s">
        <v>2</v>
      </c>
      <c r="L32" s="327"/>
      <c r="M32" s="48" t="s">
        <v>124</v>
      </c>
      <c r="N32" s="48" t="s">
        <v>125</v>
      </c>
      <c r="O32" s="11">
        <v>44228</v>
      </c>
      <c r="P32" s="11">
        <v>44531</v>
      </c>
      <c r="Q32" s="11"/>
      <c r="R32" s="46"/>
      <c r="S32" s="14"/>
    </row>
    <row r="33" spans="1:19" ht="72" customHeight="1">
      <c r="A33" s="324"/>
      <c r="B33" s="324"/>
      <c r="C33" s="336"/>
      <c r="D33" s="336"/>
      <c r="E33" s="361"/>
      <c r="F33" s="318"/>
      <c r="G33" s="364"/>
      <c r="H33" s="318"/>
      <c r="I33" s="20" t="s">
        <v>8</v>
      </c>
      <c r="J33" s="21" t="s">
        <v>97</v>
      </c>
      <c r="K33" s="24" t="s">
        <v>2</v>
      </c>
      <c r="L33" s="327"/>
      <c r="M33" s="48" t="s">
        <v>124</v>
      </c>
      <c r="N33" s="48" t="s">
        <v>125</v>
      </c>
      <c r="O33" s="11">
        <v>44228</v>
      </c>
      <c r="P33" s="11">
        <v>44531</v>
      </c>
      <c r="Q33" s="11"/>
      <c r="R33" s="46"/>
      <c r="S33" s="14"/>
    </row>
    <row r="34" spans="1:19" ht="58.5" customHeight="1">
      <c r="A34" s="324"/>
      <c r="B34" s="324"/>
      <c r="C34" s="336"/>
      <c r="D34" s="336"/>
      <c r="E34" s="361"/>
      <c r="F34" s="318"/>
      <c r="G34" s="364"/>
      <c r="H34" s="318"/>
      <c r="I34" s="20" t="s">
        <v>6</v>
      </c>
      <c r="J34" s="21" t="s">
        <v>96</v>
      </c>
      <c r="K34" s="24" t="s">
        <v>2</v>
      </c>
      <c r="L34" s="327"/>
      <c r="M34" s="48" t="s">
        <v>124</v>
      </c>
      <c r="N34" s="48" t="s">
        <v>125</v>
      </c>
      <c r="O34" s="11">
        <v>44228</v>
      </c>
      <c r="P34" s="11">
        <v>44531</v>
      </c>
      <c r="Q34" s="11"/>
      <c r="R34" s="46"/>
      <c r="S34" s="14"/>
    </row>
    <row r="35" spans="1:19" ht="57" customHeight="1">
      <c r="A35" s="324"/>
      <c r="B35" s="324"/>
      <c r="C35" s="336"/>
      <c r="D35" s="336"/>
      <c r="E35" s="361"/>
      <c r="F35" s="318"/>
      <c r="G35" s="364"/>
      <c r="H35" s="318"/>
      <c r="I35" s="20" t="s">
        <v>6</v>
      </c>
      <c r="J35" s="22" t="s">
        <v>98</v>
      </c>
      <c r="K35" s="24" t="s">
        <v>2</v>
      </c>
      <c r="L35" s="327"/>
      <c r="M35" s="48" t="s">
        <v>124</v>
      </c>
      <c r="N35" s="48" t="s">
        <v>125</v>
      </c>
      <c r="O35" s="11">
        <v>44228</v>
      </c>
      <c r="P35" s="11">
        <v>44531</v>
      </c>
      <c r="Q35" s="11"/>
      <c r="R35" s="46"/>
      <c r="S35" s="14"/>
    </row>
    <row r="36" spans="1:19" ht="72" customHeight="1">
      <c r="A36" s="324"/>
      <c r="B36" s="324"/>
      <c r="C36" s="336"/>
      <c r="D36" s="336"/>
      <c r="E36" s="361"/>
      <c r="F36" s="318"/>
      <c r="G36" s="364"/>
      <c r="H36" s="318"/>
      <c r="I36" s="20" t="s">
        <v>6</v>
      </c>
      <c r="J36" s="21" t="s">
        <v>9</v>
      </c>
      <c r="K36" s="24" t="s">
        <v>2</v>
      </c>
      <c r="L36" s="327"/>
      <c r="M36" s="48" t="s">
        <v>124</v>
      </c>
      <c r="N36" s="48" t="s">
        <v>125</v>
      </c>
      <c r="O36" s="11">
        <v>44228</v>
      </c>
      <c r="P36" s="11">
        <v>44531</v>
      </c>
      <c r="Q36" s="11"/>
      <c r="R36" s="46"/>
      <c r="S36" s="14"/>
    </row>
    <row r="37" spans="1:19" ht="46.5" customHeight="1">
      <c r="A37" s="324"/>
      <c r="B37" s="324"/>
      <c r="C37" s="336"/>
      <c r="D37" s="336"/>
      <c r="E37" s="361"/>
      <c r="F37" s="318"/>
      <c r="G37" s="364"/>
      <c r="H37" s="318"/>
      <c r="I37" s="20" t="s">
        <v>6</v>
      </c>
      <c r="J37" s="22" t="s">
        <v>10</v>
      </c>
      <c r="K37" s="24" t="s">
        <v>2</v>
      </c>
      <c r="L37" s="327"/>
      <c r="M37" s="48" t="s">
        <v>124</v>
      </c>
      <c r="N37" s="48" t="s">
        <v>125</v>
      </c>
      <c r="O37" s="11">
        <v>44228</v>
      </c>
      <c r="P37" s="11">
        <v>44531</v>
      </c>
      <c r="Q37" s="11"/>
      <c r="R37" s="46"/>
      <c r="S37" s="14"/>
    </row>
    <row r="38" spans="1:19" ht="81" customHeight="1">
      <c r="A38" s="324"/>
      <c r="B38" s="324"/>
      <c r="C38" s="336"/>
      <c r="D38" s="336"/>
      <c r="E38" s="361"/>
      <c r="F38" s="318"/>
      <c r="G38" s="364"/>
      <c r="H38" s="318"/>
      <c r="I38" s="20" t="s">
        <v>6</v>
      </c>
      <c r="J38" s="21" t="s">
        <v>11</v>
      </c>
      <c r="K38" s="24" t="s">
        <v>2</v>
      </c>
      <c r="L38" s="327"/>
      <c r="M38" s="48" t="s">
        <v>124</v>
      </c>
      <c r="N38" s="48" t="s">
        <v>125</v>
      </c>
      <c r="O38" s="11">
        <v>44228</v>
      </c>
      <c r="P38" s="11">
        <v>44531</v>
      </c>
      <c r="Q38" s="11"/>
      <c r="R38" s="46"/>
      <c r="S38" s="14"/>
    </row>
    <row r="39" spans="1:19" ht="51" customHeight="1">
      <c r="A39" s="324"/>
      <c r="B39" s="325"/>
      <c r="C39" s="337"/>
      <c r="D39" s="337"/>
      <c r="E39" s="362"/>
      <c r="F39" s="319"/>
      <c r="G39" s="365"/>
      <c r="H39" s="319"/>
      <c r="I39" s="20" t="s">
        <v>6</v>
      </c>
      <c r="J39" s="22" t="s">
        <v>99</v>
      </c>
      <c r="K39" s="24" t="s">
        <v>2</v>
      </c>
      <c r="L39" s="328"/>
      <c r="M39" s="48" t="s">
        <v>124</v>
      </c>
      <c r="N39" s="48" t="s">
        <v>125</v>
      </c>
      <c r="O39" s="11">
        <v>44228</v>
      </c>
      <c r="P39" s="11">
        <v>44531</v>
      </c>
      <c r="Q39" s="11"/>
      <c r="R39" s="46"/>
      <c r="S39" s="14"/>
    </row>
    <row r="40" spans="1:19" ht="87" customHeight="1">
      <c r="A40" s="324"/>
      <c r="B40" s="323" t="s">
        <v>57</v>
      </c>
      <c r="C40" s="335" t="s">
        <v>58</v>
      </c>
      <c r="D40" s="335" t="s">
        <v>59</v>
      </c>
      <c r="E40" s="357">
        <v>0.04</v>
      </c>
      <c r="F40" s="317" t="s">
        <v>60</v>
      </c>
      <c r="G40" s="320">
        <v>5.0000000000000001E-3</v>
      </c>
      <c r="H40" s="317" t="s">
        <v>32</v>
      </c>
      <c r="I40" s="329" t="s">
        <v>89</v>
      </c>
      <c r="J40" s="317" t="s">
        <v>100</v>
      </c>
      <c r="K40" s="329" t="s">
        <v>85</v>
      </c>
      <c r="L40" s="326"/>
      <c r="M40" s="46" t="s">
        <v>140</v>
      </c>
      <c r="N40" s="46" t="s">
        <v>141</v>
      </c>
      <c r="O40" s="11">
        <v>44197</v>
      </c>
      <c r="P40" s="11">
        <v>44531</v>
      </c>
      <c r="Q40" s="11"/>
      <c r="R40" s="52" t="s">
        <v>30</v>
      </c>
      <c r="S40" s="14"/>
    </row>
    <row r="41" spans="1:19" ht="87" customHeight="1">
      <c r="A41" s="324"/>
      <c r="B41" s="324"/>
      <c r="C41" s="336"/>
      <c r="D41" s="336"/>
      <c r="E41" s="358"/>
      <c r="F41" s="318"/>
      <c r="G41" s="321"/>
      <c r="H41" s="318"/>
      <c r="I41" s="330"/>
      <c r="J41" s="318"/>
      <c r="K41" s="330"/>
      <c r="L41" s="327"/>
      <c r="M41" s="46" t="s">
        <v>126</v>
      </c>
      <c r="N41" s="46" t="s">
        <v>141</v>
      </c>
      <c r="O41" s="11">
        <v>44197</v>
      </c>
      <c r="P41" s="11">
        <v>44531</v>
      </c>
      <c r="Q41" s="11"/>
      <c r="R41" s="52" t="s">
        <v>30</v>
      </c>
      <c r="S41" s="14"/>
    </row>
    <row r="42" spans="1:19" ht="87" customHeight="1">
      <c r="A42" s="324"/>
      <c r="B42" s="324"/>
      <c r="C42" s="336"/>
      <c r="D42" s="336"/>
      <c r="E42" s="358"/>
      <c r="F42" s="318"/>
      <c r="G42" s="321"/>
      <c r="H42" s="318"/>
      <c r="I42" s="330"/>
      <c r="J42" s="318"/>
      <c r="K42" s="330"/>
      <c r="L42" s="327"/>
      <c r="M42" s="46"/>
      <c r="N42" s="46"/>
      <c r="O42" s="11"/>
      <c r="P42" s="11"/>
      <c r="Q42" s="11"/>
      <c r="R42" s="46"/>
      <c r="S42" s="14"/>
    </row>
    <row r="43" spans="1:19" ht="87" customHeight="1">
      <c r="A43" s="324"/>
      <c r="B43" s="324"/>
      <c r="C43" s="336"/>
      <c r="D43" s="336"/>
      <c r="E43" s="358"/>
      <c r="F43" s="319"/>
      <c r="G43" s="322"/>
      <c r="H43" s="319"/>
      <c r="I43" s="331"/>
      <c r="J43" s="319"/>
      <c r="K43" s="331"/>
      <c r="L43" s="328"/>
      <c r="M43" s="46"/>
      <c r="N43" s="46"/>
      <c r="O43" s="11"/>
      <c r="P43" s="11"/>
      <c r="Q43" s="11"/>
      <c r="R43" s="46"/>
      <c r="S43" s="14"/>
    </row>
    <row r="44" spans="1:19" ht="67.5" customHeight="1">
      <c r="A44" s="324"/>
      <c r="B44" s="324"/>
      <c r="C44" s="336"/>
      <c r="D44" s="336"/>
      <c r="E44" s="358"/>
      <c r="F44" s="317" t="s">
        <v>61</v>
      </c>
      <c r="G44" s="320">
        <v>0.01</v>
      </c>
      <c r="H44" s="317" t="s">
        <v>62</v>
      </c>
      <c r="I44" s="317" t="s">
        <v>62</v>
      </c>
      <c r="J44" s="317" t="s">
        <v>101</v>
      </c>
      <c r="K44" s="329" t="s">
        <v>85</v>
      </c>
      <c r="L44" s="326"/>
      <c r="M44" s="46" t="s">
        <v>157</v>
      </c>
      <c r="N44" s="46" t="s">
        <v>158</v>
      </c>
      <c r="O44" s="11">
        <v>44197</v>
      </c>
      <c r="P44" s="11">
        <v>44378</v>
      </c>
      <c r="Q44" s="11"/>
      <c r="R44" s="52" t="s">
        <v>148</v>
      </c>
      <c r="S44" s="14"/>
    </row>
    <row r="45" spans="1:19" ht="67.5" customHeight="1">
      <c r="A45" s="324"/>
      <c r="B45" s="324"/>
      <c r="C45" s="336"/>
      <c r="D45" s="336"/>
      <c r="E45" s="358"/>
      <c r="F45" s="318"/>
      <c r="G45" s="321"/>
      <c r="H45" s="318"/>
      <c r="I45" s="318"/>
      <c r="J45" s="318"/>
      <c r="K45" s="330"/>
      <c r="L45" s="327"/>
      <c r="M45" s="46" t="s">
        <v>142</v>
      </c>
      <c r="N45" s="46" t="s">
        <v>143</v>
      </c>
      <c r="O45" s="11">
        <v>44197</v>
      </c>
      <c r="P45" s="11">
        <v>44531</v>
      </c>
      <c r="Q45" s="11"/>
      <c r="R45" s="52" t="s">
        <v>148</v>
      </c>
      <c r="S45" s="14"/>
    </row>
    <row r="46" spans="1:19" ht="67.5" customHeight="1">
      <c r="A46" s="324"/>
      <c r="B46" s="324"/>
      <c r="C46" s="336"/>
      <c r="D46" s="336"/>
      <c r="E46" s="358"/>
      <c r="F46" s="318"/>
      <c r="G46" s="321"/>
      <c r="H46" s="318"/>
      <c r="I46" s="318"/>
      <c r="J46" s="318"/>
      <c r="K46" s="330"/>
      <c r="L46" s="327"/>
      <c r="M46" s="46"/>
      <c r="N46" s="46"/>
      <c r="O46" s="11"/>
      <c r="P46" s="11"/>
      <c r="Q46" s="11"/>
      <c r="R46" s="46"/>
      <c r="S46" s="14"/>
    </row>
    <row r="47" spans="1:19" ht="67.5" customHeight="1">
      <c r="A47" s="324"/>
      <c r="B47" s="324"/>
      <c r="C47" s="336"/>
      <c r="D47" s="336"/>
      <c r="E47" s="358"/>
      <c r="F47" s="319"/>
      <c r="G47" s="322"/>
      <c r="H47" s="319"/>
      <c r="I47" s="319"/>
      <c r="J47" s="319"/>
      <c r="K47" s="331"/>
      <c r="L47" s="328"/>
      <c r="M47" s="46"/>
      <c r="N47" s="46"/>
      <c r="O47" s="11"/>
      <c r="P47" s="11"/>
      <c r="Q47" s="11"/>
      <c r="R47" s="46"/>
      <c r="S47" s="14"/>
    </row>
    <row r="48" spans="1:19" ht="69" customHeight="1">
      <c r="A48" s="324"/>
      <c r="B48" s="324"/>
      <c r="C48" s="336"/>
      <c r="D48" s="336"/>
      <c r="E48" s="358"/>
      <c r="F48" s="317" t="s">
        <v>63</v>
      </c>
      <c r="G48" s="320">
        <v>0.01</v>
      </c>
      <c r="H48" s="317">
        <v>4</v>
      </c>
      <c r="I48" s="354" t="s">
        <v>64</v>
      </c>
      <c r="J48" s="317" t="s">
        <v>102</v>
      </c>
      <c r="K48" s="329" t="s">
        <v>85</v>
      </c>
      <c r="L48" s="326"/>
      <c r="M48" s="46" t="s">
        <v>144</v>
      </c>
      <c r="N48" s="46" t="s">
        <v>145</v>
      </c>
      <c r="O48" s="11">
        <v>44197</v>
      </c>
      <c r="P48" s="11">
        <v>44348</v>
      </c>
      <c r="Q48" s="11"/>
      <c r="R48" s="52" t="s">
        <v>148</v>
      </c>
      <c r="S48" s="14"/>
    </row>
    <row r="49" spans="1:19" ht="69" customHeight="1">
      <c r="A49" s="324"/>
      <c r="B49" s="324"/>
      <c r="C49" s="336"/>
      <c r="D49" s="336"/>
      <c r="E49" s="358"/>
      <c r="F49" s="318"/>
      <c r="G49" s="321"/>
      <c r="H49" s="318"/>
      <c r="I49" s="355"/>
      <c r="J49" s="318"/>
      <c r="K49" s="330"/>
      <c r="L49" s="327"/>
      <c r="M49" s="46" t="s">
        <v>146</v>
      </c>
      <c r="N49" s="46" t="s">
        <v>147</v>
      </c>
      <c r="O49" s="11">
        <v>44197</v>
      </c>
      <c r="P49" s="11">
        <v>44409</v>
      </c>
      <c r="Q49" s="11"/>
      <c r="R49" s="52" t="s">
        <v>148</v>
      </c>
      <c r="S49" s="14"/>
    </row>
    <row r="50" spans="1:19" ht="69" customHeight="1">
      <c r="A50" s="324"/>
      <c r="B50" s="324"/>
      <c r="C50" s="336"/>
      <c r="D50" s="336"/>
      <c r="E50" s="358"/>
      <c r="F50" s="318"/>
      <c r="G50" s="321"/>
      <c r="H50" s="318"/>
      <c r="I50" s="355"/>
      <c r="J50" s="318"/>
      <c r="K50" s="330"/>
      <c r="L50" s="327"/>
      <c r="M50" s="46" t="s">
        <v>149</v>
      </c>
      <c r="N50" s="46" t="s">
        <v>150</v>
      </c>
      <c r="O50" s="11">
        <v>44197</v>
      </c>
      <c r="P50" s="11">
        <v>44348</v>
      </c>
      <c r="Q50" s="11"/>
      <c r="R50" s="52" t="s">
        <v>148</v>
      </c>
      <c r="S50" s="14"/>
    </row>
    <row r="51" spans="1:19" ht="69" customHeight="1">
      <c r="A51" s="324"/>
      <c r="B51" s="324"/>
      <c r="C51" s="336"/>
      <c r="D51" s="336"/>
      <c r="E51" s="358"/>
      <c r="F51" s="319"/>
      <c r="G51" s="322"/>
      <c r="H51" s="319"/>
      <c r="I51" s="356"/>
      <c r="J51" s="319"/>
      <c r="K51" s="331"/>
      <c r="L51" s="328"/>
      <c r="M51" s="46" t="s">
        <v>151</v>
      </c>
      <c r="N51" s="46" t="s">
        <v>152</v>
      </c>
      <c r="O51" s="11">
        <v>44197</v>
      </c>
      <c r="P51" s="11">
        <v>44531</v>
      </c>
      <c r="Q51" s="11"/>
      <c r="R51" s="52" t="s">
        <v>148</v>
      </c>
      <c r="S51" s="14"/>
    </row>
    <row r="52" spans="1:19" ht="56.25" customHeight="1">
      <c r="A52" s="324"/>
      <c r="B52" s="324"/>
      <c r="C52" s="336"/>
      <c r="D52" s="336"/>
      <c r="E52" s="358"/>
      <c r="F52" s="317" t="s">
        <v>65</v>
      </c>
      <c r="G52" s="320">
        <v>0.01</v>
      </c>
      <c r="H52" s="317" t="s">
        <v>32</v>
      </c>
      <c r="I52" s="354" t="s">
        <v>66</v>
      </c>
      <c r="J52" s="317" t="s">
        <v>67</v>
      </c>
      <c r="K52" s="329" t="s">
        <v>85</v>
      </c>
      <c r="L52" s="326"/>
      <c r="M52" s="46" t="s">
        <v>153</v>
      </c>
      <c r="N52" s="46" t="s">
        <v>154</v>
      </c>
      <c r="O52" s="11">
        <v>44197</v>
      </c>
      <c r="P52" s="11">
        <v>44531</v>
      </c>
      <c r="Q52" s="11"/>
      <c r="R52" s="52" t="s">
        <v>148</v>
      </c>
      <c r="S52" s="14"/>
    </row>
    <row r="53" spans="1:19" ht="56.25" customHeight="1">
      <c r="A53" s="324"/>
      <c r="B53" s="324"/>
      <c r="C53" s="336"/>
      <c r="D53" s="336"/>
      <c r="E53" s="358"/>
      <c r="F53" s="318"/>
      <c r="G53" s="321"/>
      <c r="H53" s="318"/>
      <c r="I53" s="355"/>
      <c r="J53" s="318"/>
      <c r="K53" s="330"/>
      <c r="L53" s="327"/>
      <c r="M53" s="46" t="s">
        <v>155</v>
      </c>
      <c r="N53" s="46" t="s">
        <v>156</v>
      </c>
      <c r="O53" s="11">
        <v>44409</v>
      </c>
      <c r="P53" s="11">
        <v>44531</v>
      </c>
      <c r="Q53" s="11"/>
      <c r="R53" s="52" t="s">
        <v>148</v>
      </c>
      <c r="S53" s="14"/>
    </row>
    <row r="54" spans="1:19" ht="56.25" customHeight="1">
      <c r="A54" s="324"/>
      <c r="B54" s="324"/>
      <c r="C54" s="336"/>
      <c r="D54" s="336"/>
      <c r="E54" s="358"/>
      <c r="F54" s="318"/>
      <c r="G54" s="321"/>
      <c r="H54" s="318"/>
      <c r="I54" s="355"/>
      <c r="J54" s="318"/>
      <c r="K54" s="330"/>
      <c r="L54" s="327"/>
      <c r="M54" s="46"/>
      <c r="N54" s="46"/>
      <c r="O54" s="11"/>
      <c r="P54" s="11"/>
      <c r="Q54" s="11"/>
      <c r="R54" s="46"/>
      <c r="S54" s="14"/>
    </row>
    <row r="55" spans="1:19" ht="56.25" customHeight="1">
      <c r="A55" s="324"/>
      <c r="B55" s="324"/>
      <c r="C55" s="336"/>
      <c r="D55" s="336"/>
      <c r="E55" s="358"/>
      <c r="F55" s="319"/>
      <c r="G55" s="322"/>
      <c r="H55" s="319"/>
      <c r="I55" s="356"/>
      <c r="J55" s="319"/>
      <c r="K55" s="331"/>
      <c r="L55" s="328"/>
      <c r="M55" s="46"/>
      <c r="N55" s="46"/>
      <c r="O55" s="11"/>
      <c r="P55" s="11"/>
      <c r="Q55" s="11"/>
      <c r="R55" s="46"/>
      <c r="S55" s="14"/>
    </row>
    <row r="56" spans="1:19" ht="63" customHeight="1">
      <c r="A56" s="324"/>
      <c r="B56" s="324"/>
      <c r="C56" s="336"/>
      <c r="D56" s="336"/>
      <c r="E56" s="359"/>
      <c r="F56" s="317" t="s">
        <v>68</v>
      </c>
      <c r="G56" s="320">
        <v>5.0000000000000001E-3</v>
      </c>
      <c r="H56" s="317">
        <v>1</v>
      </c>
      <c r="I56" s="354" t="s">
        <v>69</v>
      </c>
      <c r="J56" s="317" t="s">
        <v>70</v>
      </c>
      <c r="K56" s="329" t="s">
        <v>85</v>
      </c>
      <c r="L56" s="326"/>
      <c r="M56" s="46" t="s">
        <v>159</v>
      </c>
      <c r="N56" s="46" t="s">
        <v>160</v>
      </c>
      <c r="O56" s="11">
        <v>44317</v>
      </c>
      <c r="P56" s="11">
        <v>44348</v>
      </c>
      <c r="Q56" s="11"/>
      <c r="R56" s="52" t="s">
        <v>148</v>
      </c>
      <c r="S56" s="14"/>
    </row>
    <row r="57" spans="1:19" ht="63" customHeight="1">
      <c r="A57" s="324"/>
      <c r="B57" s="324"/>
      <c r="C57" s="336"/>
      <c r="D57" s="336"/>
      <c r="E57" s="43"/>
      <c r="F57" s="318"/>
      <c r="G57" s="321"/>
      <c r="H57" s="318"/>
      <c r="I57" s="355"/>
      <c r="J57" s="318"/>
      <c r="K57" s="330"/>
      <c r="L57" s="327"/>
      <c r="M57" s="46" t="s">
        <v>161</v>
      </c>
      <c r="N57" s="46" t="s">
        <v>162</v>
      </c>
      <c r="O57" s="11">
        <v>44287</v>
      </c>
      <c r="P57" s="11">
        <v>44378</v>
      </c>
      <c r="Q57" s="11"/>
      <c r="R57" s="52" t="s">
        <v>148</v>
      </c>
      <c r="S57" s="14"/>
    </row>
    <row r="58" spans="1:19" ht="63" customHeight="1">
      <c r="A58" s="324"/>
      <c r="B58" s="325"/>
      <c r="C58" s="337"/>
      <c r="D58" s="337"/>
      <c r="E58" s="43"/>
      <c r="F58" s="319"/>
      <c r="G58" s="322"/>
      <c r="H58" s="319"/>
      <c r="I58" s="356"/>
      <c r="J58" s="319"/>
      <c r="K58" s="331"/>
      <c r="L58" s="328"/>
      <c r="M58" s="46" t="s">
        <v>163</v>
      </c>
      <c r="N58" s="46" t="s">
        <v>164</v>
      </c>
      <c r="O58" s="11">
        <v>44287</v>
      </c>
      <c r="P58" s="11">
        <v>44378</v>
      </c>
      <c r="Q58" s="11"/>
      <c r="R58" s="52" t="s">
        <v>148</v>
      </c>
      <c r="S58" s="14"/>
    </row>
    <row r="59" spans="1:19" ht="60" customHeight="1">
      <c r="A59" s="324"/>
      <c r="B59" s="323" t="s">
        <v>71</v>
      </c>
      <c r="C59" s="335" t="s">
        <v>72</v>
      </c>
      <c r="D59" s="335" t="s">
        <v>73</v>
      </c>
      <c r="E59" s="338">
        <v>0.03</v>
      </c>
      <c r="F59" s="317" t="s">
        <v>74</v>
      </c>
      <c r="G59" s="320">
        <v>0.01</v>
      </c>
      <c r="H59" s="317" t="s">
        <v>32</v>
      </c>
      <c r="I59" s="317" t="s">
        <v>75</v>
      </c>
      <c r="J59" s="317" t="s">
        <v>103</v>
      </c>
      <c r="K59" s="329" t="s">
        <v>85</v>
      </c>
      <c r="L59" s="326"/>
      <c r="M59" s="46" t="s">
        <v>128</v>
      </c>
      <c r="N59" s="46" t="s">
        <v>127</v>
      </c>
      <c r="O59" s="11">
        <v>44197</v>
      </c>
      <c r="P59" s="11">
        <v>44531</v>
      </c>
      <c r="Q59" s="11"/>
      <c r="R59" s="52" t="s">
        <v>165</v>
      </c>
      <c r="S59" s="14"/>
    </row>
    <row r="60" spans="1:19" ht="60" customHeight="1">
      <c r="A60" s="324"/>
      <c r="B60" s="324"/>
      <c r="C60" s="336"/>
      <c r="D60" s="336"/>
      <c r="E60" s="339"/>
      <c r="F60" s="318"/>
      <c r="G60" s="321"/>
      <c r="H60" s="318"/>
      <c r="I60" s="318"/>
      <c r="J60" s="318"/>
      <c r="K60" s="330"/>
      <c r="L60" s="327"/>
      <c r="M60" s="46"/>
      <c r="N60" s="46"/>
      <c r="O60" s="11"/>
      <c r="P60" s="11"/>
      <c r="Q60" s="11"/>
      <c r="R60" s="46"/>
      <c r="S60" s="14"/>
    </row>
    <row r="61" spans="1:19" ht="60" customHeight="1">
      <c r="A61" s="324"/>
      <c r="B61" s="324"/>
      <c r="C61" s="336"/>
      <c r="D61" s="336"/>
      <c r="E61" s="339"/>
      <c r="F61" s="318"/>
      <c r="G61" s="321"/>
      <c r="H61" s="318"/>
      <c r="I61" s="318"/>
      <c r="J61" s="318"/>
      <c r="K61" s="330"/>
      <c r="L61" s="327"/>
      <c r="M61" s="46"/>
      <c r="N61" s="46"/>
      <c r="O61" s="11"/>
      <c r="P61" s="11"/>
      <c r="Q61" s="11"/>
      <c r="R61" s="46"/>
      <c r="S61" s="14"/>
    </row>
    <row r="62" spans="1:19" ht="60" customHeight="1">
      <c r="A62" s="324"/>
      <c r="B62" s="324"/>
      <c r="C62" s="336"/>
      <c r="D62" s="336"/>
      <c r="E62" s="339"/>
      <c r="F62" s="319"/>
      <c r="G62" s="322"/>
      <c r="H62" s="319"/>
      <c r="I62" s="319"/>
      <c r="J62" s="319"/>
      <c r="K62" s="331"/>
      <c r="L62" s="328"/>
      <c r="M62" s="46"/>
      <c r="N62" s="46"/>
      <c r="O62" s="11"/>
      <c r="P62" s="11"/>
      <c r="Q62" s="11"/>
      <c r="R62" s="46"/>
      <c r="S62" s="14"/>
    </row>
    <row r="63" spans="1:19" ht="68.25" customHeight="1">
      <c r="A63" s="324"/>
      <c r="B63" s="324"/>
      <c r="C63" s="336"/>
      <c r="D63" s="336"/>
      <c r="E63" s="339"/>
      <c r="F63" s="317" t="s">
        <v>76</v>
      </c>
      <c r="G63" s="320">
        <v>0.01</v>
      </c>
      <c r="H63" s="317" t="s">
        <v>32</v>
      </c>
      <c r="I63" s="317" t="s">
        <v>77</v>
      </c>
      <c r="J63" s="317" t="s">
        <v>104</v>
      </c>
      <c r="K63" s="329" t="s">
        <v>85</v>
      </c>
      <c r="L63" s="326"/>
      <c r="M63" s="48" t="s">
        <v>124</v>
      </c>
      <c r="N63" s="48" t="s">
        <v>125</v>
      </c>
      <c r="O63" s="11">
        <v>44197</v>
      </c>
      <c r="P63" s="11">
        <v>44531</v>
      </c>
      <c r="Q63" s="11"/>
      <c r="R63" s="52" t="s">
        <v>30</v>
      </c>
      <c r="S63" s="14"/>
    </row>
    <row r="64" spans="1:19" ht="68.25" customHeight="1">
      <c r="A64" s="324"/>
      <c r="B64" s="324"/>
      <c r="C64" s="336"/>
      <c r="D64" s="336"/>
      <c r="E64" s="339"/>
      <c r="F64" s="318"/>
      <c r="G64" s="321"/>
      <c r="H64" s="318"/>
      <c r="I64" s="318"/>
      <c r="J64" s="318"/>
      <c r="K64" s="330"/>
      <c r="L64" s="327"/>
      <c r="M64" s="46"/>
      <c r="N64" s="46"/>
      <c r="O64" s="11"/>
      <c r="P64" s="11"/>
      <c r="Q64" s="11"/>
      <c r="R64" s="46"/>
      <c r="S64" s="14"/>
    </row>
    <row r="65" spans="1:19" ht="68.25" customHeight="1">
      <c r="A65" s="324"/>
      <c r="B65" s="324"/>
      <c r="C65" s="336"/>
      <c r="D65" s="336"/>
      <c r="E65" s="339"/>
      <c r="F65" s="319"/>
      <c r="G65" s="322"/>
      <c r="H65" s="319"/>
      <c r="I65" s="319"/>
      <c r="J65" s="319"/>
      <c r="K65" s="331"/>
      <c r="L65" s="328"/>
      <c r="M65" s="46"/>
      <c r="N65" s="46"/>
      <c r="O65" s="11"/>
      <c r="P65" s="11"/>
      <c r="Q65" s="11"/>
      <c r="R65" s="46"/>
      <c r="S65" s="14"/>
    </row>
    <row r="66" spans="1:19" ht="73.5" customHeight="1">
      <c r="A66" s="324"/>
      <c r="B66" s="324"/>
      <c r="C66" s="336"/>
      <c r="D66" s="336"/>
      <c r="E66" s="339"/>
      <c r="F66" s="317" t="s">
        <v>78</v>
      </c>
      <c r="G66" s="320">
        <v>5.0000000000000001E-3</v>
      </c>
      <c r="H66" s="317" t="s">
        <v>32</v>
      </c>
      <c r="I66" s="351" t="s">
        <v>79</v>
      </c>
      <c r="J66" s="351" t="s">
        <v>93</v>
      </c>
      <c r="K66" s="329" t="s">
        <v>85</v>
      </c>
      <c r="L66" s="326"/>
      <c r="M66" s="46" t="s">
        <v>166</v>
      </c>
      <c r="N66" s="46" t="s">
        <v>167</v>
      </c>
      <c r="O66" s="11">
        <v>44197</v>
      </c>
      <c r="P66" s="11">
        <v>44531</v>
      </c>
      <c r="Q66" s="11"/>
      <c r="R66" s="52" t="s">
        <v>173</v>
      </c>
      <c r="S66" s="14" t="s">
        <v>172</v>
      </c>
    </row>
    <row r="67" spans="1:19" ht="73.5" customHeight="1">
      <c r="A67" s="324"/>
      <c r="B67" s="324"/>
      <c r="C67" s="336"/>
      <c r="D67" s="336"/>
      <c r="E67" s="339"/>
      <c r="F67" s="318"/>
      <c r="G67" s="321"/>
      <c r="H67" s="318"/>
      <c r="I67" s="352"/>
      <c r="J67" s="352"/>
      <c r="K67" s="330"/>
      <c r="L67" s="327"/>
      <c r="M67" s="46" t="s">
        <v>168</v>
      </c>
      <c r="N67" s="46" t="s">
        <v>169</v>
      </c>
      <c r="O67" s="11">
        <v>44197</v>
      </c>
      <c r="P67" s="11">
        <v>44348</v>
      </c>
      <c r="Q67" s="11"/>
      <c r="R67" s="52" t="s">
        <v>173</v>
      </c>
      <c r="S67" s="14"/>
    </row>
    <row r="68" spans="1:19" ht="73.5" customHeight="1">
      <c r="A68" s="324"/>
      <c r="B68" s="324"/>
      <c r="C68" s="336"/>
      <c r="D68" s="336"/>
      <c r="E68" s="339"/>
      <c r="F68" s="318"/>
      <c r="G68" s="321"/>
      <c r="H68" s="318"/>
      <c r="I68" s="352"/>
      <c r="J68" s="352"/>
      <c r="K68" s="330"/>
      <c r="L68" s="327"/>
      <c r="M68" s="46" t="s">
        <v>170</v>
      </c>
      <c r="N68" s="46" t="s">
        <v>171</v>
      </c>
      <c r="O68" s="11">
        <v>44409</v>
      </c>
      <c r="P68" s="11">
        <v>44531</v>
      </c>
      <c r="Q68" s="11"/>
      <c r="R68" s="52" t="s">
        <v>173</v>
      </c>
      <c r="S68" s="14"/>
    </row>
    <row r="69" spans="1:19" ht="73.5" customHeight="1">
      <c r="A69" s="324"/>
      <c r="B69" s="324"/>
      <c r="C69" s="336"/>
      <c r="D69" s="336"/>
      <c r="E69" s="339"/>
      <c r="F69" s="319"/>
      <c r="G69" s="322"/>
      <c r="H69" s="319"/>
      <c r="I69" s="353"/>
      <c r="J69" s="353"/>
      <c r="K69" s="331"/>
      <c r="L69" s="328"/>
      <c r="M69" s="57" t="s">
        <v>174</v>
      </c>
      <c r="N69" s="57" t="s">
        <v>175</v>
      </c>
      <c r="O69" s="58">
        <v>44228</v>
      </c>
      <c r="P69" s="58">
        <v>44531</v>
      </c>
      <c r="Q69" s="56"/>
      <c r="R69" s="52" t="s">
        <v>176</v>
      </c>
      <c r="S69" s="14"/>
    </row>
    <row r="70" spans="1:19" ht="99" customHeight="1">
      <c r="A70" s="324"/>
      <c r="B70" s="324"/>
      <c r="C70" s="336"/>
      <c r="D70" s="336"/>
      <c r="E70" s="339"/>
      <c r="F70" s="317" t="s">
        <v>80</v>
      </c>
      <c r="G70" s="320">
        <v>5.0000000000000001E-3</v>
      </c>
      <c r="H70" s="317" t="s">
        <v>32</v>
      </c>
      <c r="I70" s="317" t="s">
        <v>81</v>
      </c>
      <c r="J70" s="317" t="s">
        <v>105</v>
      </c>
      <c r="K70" s="47" t="s">
        <v>85</v>
      </c>
      <c r="L70" s="17"/>
      <c r="M70" s="46" t="s">
        <v>129</v>
      </c>
      <c r="N70" s="46" t="s">
        <v>177</v>
      </c>
      <c r="O70" s="11">
        <v>44197</v>
      </c>
      <c r="P70" s="11">
        <v>44531</v>
      </c>
      <c r="Q70" s="11"/>
      <c r="R70" s="52" t="s">
        <v>30</v>
      </c>
      <c r="S70" s="14"/>
    </row>
    <row r="71" spans="1:19" ht="99" customHeight="1">
      <c r="A71" s="324"/>
      <c r="B71" s="324"/>
      <c r="C71" s="336"/>
      <c r="D71" s="336"/>
      <c r="E71" s="339"/>
      <c r="F71" s="318"/>
      <c r="G71" s="321"/>
      <c r="H71" s="318"/>
      <c r="I71" s="318"/>
      <c r="J71" s="318"/>
      <c r="K71" s="47"/>
      <c r="L71" s="17"/>
      <c r="M71" s="46"/>
      <c r="N71" s="46"/>
      <c r="O71" s="11"/>
      <c r="P71" s="11"/>
      <c r="Q71" s="11"/>
      <c r="R71" s="46"/>
      <c r="S71" s="14"/>
    </row>
    <row r="72" spans="1:19" ht="99" customHeight="1">
      <c r="A72" s="324"/>
      <c r="B72" s="324"/>
      <c r="C72" s="336"/>
      <c r="D72" s="336"/>
      <c r="E72" s="339"/>
      <c r="F72" s="318"/>
      <c r="G72" s="321"/>
      <c r="H72" s="318"/>
      <c r="I72" s="319"/>
      <c r="J72" s="319"/>
      <c r="K72" s="47"/>
      <c r="L72" s="17"/>
      <c r="M72" s="46"/>
      <c r="N72" s="46"/>
      <c r="O72" s="11"/>
      <c r="P72" s="11"/>
      <c r="Q72" s="11"/>
      <c r="R72" s="46"/>
      <c r="S72" s="14"/>
    </row>
    <row r="73" spans="1:19" s="2" customFormat="1" ht="111" customHeight="1">
      <c r="A73" s="325"/>
      <c r="B73" s="325"/>
      <c r="C73" s="337"/>
      <c r="D73" s="337"/>
      <c r="E73" s="340"/>
      <c r="F73" s="319"/>
      <c r="G73" s="322"/>
      <c r="H73" s="319"/>
      <c r="I73" s="24" t="s">
        <v>3</v>
      </c>
      <c r="J73" s="24" t="s">
        <v>12</v>
      </c>
      <c r="K73" s="24" t="s">
        <v>2</v>
      </c>
      <c r="L73" s="15"/>
      <c r="M73" s="46" t="s">
        <v>124</v>
      </c>
      <c r="N73" s="46" t="s">
        <v>125</v>
      </c>
      <c r="O73" s="46"/>
      <c r="P73" s="46"/>
      <c r="Q73" s="46"/>
      <c r="R73" s="46"/>
      <c r="S73" s="23"/>
    </row>
    <row r="74" spans="1:19" s="2" customFormat="1" ht="21" customHeight="1">
      <c r="A74" s="16"/>
      <c r="B74" s="16"/>
      <c r="C74" s="16"/>
      <c r="D74" s="16"/>
      <c r="E74" s="16"/>
      <c r="F74" s="27"/>
      <c r="G74" s="45"/>
      <c r="H74" s="27"/>
      <c r="I74" s="27"/>
      <c r="J74" s="27"/>
      <c r="K74" s="27"/>
      <c r="L74" s="16"/>
      <c r="M74" s="27"/>
      <c r="N74" s="27"/>
      <c r="O74" s="27"/>
      <c r="P74" s="27"/>
      <c r="Q74" s="27"/>
      <c r="R74" s="27"/>
      <c r="S74" s="23"/>
    </row>
    <row r="75" spans="1:19" s="36" customFormat="1" ht="43.5" customHeight="1">
      <c r="A75" s="30"/>
      <c r="B75" s="30"/>
      <c r="C75" s="30"/>
      <c r="D75" s="30"/>
      <c r="E75" s="41"/>
      <c r="F75" s="31"/>
      <c r="G75" s="39"/>
      <c r="H75" s="31"/>
      <c r="I75" s="31"/>
      <c r="J75" s="31"/>
      <c r="K75" s="32"/>
      <c r="L75" s="33"/>
      <c r="M75" s="35"/>
      <c r="N75" s="35"/>
      <c r="O75" s="34"/>
      <c r="P75" s="34"/>
      <c r="Q75" s="34"/>
      <c r="R75" s="35"/>
    </row>
    <row r="76" spans="1:19" s="36" customFormat="1" ht="43.5" customHeight="1">
      <c r="A76" s="30"/>
      <c r="B76" s="30"/>
      <c r="C76" s="30"/>
      <c r="D76" s="30"/>
      <c r="E76" s="41"/>
      <c r="F76" s="31"/>
      <c r="G76" s="39"/>
      <c r="H76" s="31"/>
      <c r="I76" s="31"/>
      <c r="J76" s="31"/>
      <c r="K76" s="32"/>
      <c r="L76" s="33"/>
      <c r="M76" s="35"/>
      <c r="N76" s="35"/>
      <c r="O76" s="34"/>
      <c r="P76" s="34"/>
      <c r="Q76" s="34"/>
      <c r="R76" s="35"/>
    </row>
    <row r="77" spans="1:19" s="36" customFormat="1" ht="43.5" customHeight="1">
      <c r="A77" s="30"/>
      <c r="B77" s="30"/>
      <c r="C77" s="30"/>
      <c r="D77" s="30"/>
      <c r="E77" s="41"/>
      <c r="F77" s="31"/>
      <c r="G77" s="39"/>
      <c r="H77" s="31"/>
      <c r="I77" s="31"/>
      <c r="J77" s="31"/>
      <c r="K77" s="32"/>
      <c r="L77" s="33"/>
      <c r="M77" s="35"/>
      <c r="N77" s="35"/>
      <c r="O77" s="34"/>
      <c r="P77" s="34"/>
      <c r="Q77" s="34"/>
      <c r="R77" s="35"/>
    </row>
    <row r="78" spans="1:19" s="36" customFormat="1" ht="70.5" customHeight="1">
      <c r="A78" s="30"/>
      <c r="B78" s="30"/>
      <c r="C78" s="30"/>
      <c r="D78" s="30"/>
      <c r="E78" s="41"/>
      <c r="F78" s="31"/>
      <c r="G78" s="39"/>
      <c r="H78" s="31"/>
      <c r="I78" s="31"/>
      <c r="J78" s="31"/>
      <c r="K78" s="32"/>
      <c r="L78" s="33"/>
      <c r="M78" s="35"/>
      <c r="N78" s="35"/>
      <c r="O78" s="34"/>
      <c r="P78" s="34"/>
      <c r="Q78" s="34"/>
      <c r="R78" s="40"/>
    </row>
    <row r="79" spans="1:19" s="36" customFormat="1" ht="70.5" customHeight="1">
      <c r="A79" s="30"/>
      <c r="B79" s="30"/>
      <c r="C79" s="30"/>
      <c r="D79" s="30"/>
      <c r="E79" s="41"/>
      <c r="F79" s="31"/>
      <c r="G79" s="39"/>
      <c r="H79" s="31"/>
      <c r="I79" s="31"/>
      <c r="J79" s="31"/>
      <c r="K79" s="32"/>
      <c r="L79" s="33"/>
      <c r="M79" s="35"/>
      <c r="N79" s="35"/>
      <c r="O79" s="34"/>
      <c r="P79" s="34"/>
      <c r="Q79" s="34"/>
      <c r="R79" s="40"/>
    </row>
    <row r="80" spans="1:19" s="36" customFormat="1" ht="70.5" customHeight="1">
      <c r="A80" s="30"/>
      <c r="B80" s="30"/>
      <c r="C80" s="30"/>
      <c r="D80" s="30"/>
      <c r="E80" s="41"/>
      <c r="F80" s="31"/>
      <c r="G80" s="39"/>
      <c r="H80" s="31"/>
      <c r="I80" s="31"/>
      <c r="J80" s="31"/>
      <c r="K80" s="32"/>
      <c r="L80" s="33"/>
      <c r="M80" s="35"/>
      <c r="N80" s="35"/>
      <c r="O80" s="34"/>
      <c r="P80" s="34"/>
      <c r="Q80" s="34"/>
      <c r="R80" s="40"/>
    </row>
    <row r="81" spans="1:18" s="36" customFormat="1" ht="57.75" customHeight="1">
      <c r="A81" s="30"/>
      <c r="B81" s="30"/>
      <c r="C81" s="30"/>
      <c r="D81" s="30"/>
      <c r="E81" s="41"/>
      <c r="F81" s="35"/>
      <c r="G81" s="42"/>
      <c r="H81" s="35"/>
      <c r="I81" s="35"/>
      <c r="J81" s="35"/>
      <c r="K81" s="37"/>
      <c r="L81" s="38"/>
      <c r="M81" s="35"/>
      <c r="N81" s="35"/>
      <c r="O81" s="34"/>
      <c r="P81" s="34"/>
      <c r="Q81" s="34"/>
      <c r="R81" s="35"/>
    </row>
    <row r="82" spans="1:18">
      <c r="L82" s="2"/>
    </row>
    <row r="83" spans="1:18">
      <c r="L83" s="2"/>
    </row>
    <row r="84" spans="1:18">
      <c r="E84" s="5"/>
      <c r="L84" s="2"/>
    </row>
    <row r="85" spans="1:18" s="4" customFormat="1" ht="42" customHeight="1">
      <c r="A85" s="3" t="s">
        <v>83</v>
      </c>
      <c r="B85" s="350" t="s">
        <v>84</v>
      </c>
      <c r="C85" s="350"/>
      <c r="E85" s="5"/>
      <c r="F85" s="13"/>
      <c r="G85" s="13"/>
      <c r="H85" s="13"/>
      <c r="I85" s="13"/>
      <c r="J85" s="13"/>
      <c r="K85" s="13"/>
      <c r="L85" s="25"/>
      <c r="M85" s="13"/>
      <c r="N85" s="13"/>
      <c r="O85" s="13"/>
      <c r="P85" s="13"/>
      <c r="Q85" s="13"/>
      <c r="R85" s="13"/>
    </row>
    <row r="86" spans="1:18">
      <c r="E86" s="2"/>
      <c r="L86" s="2"/>
    </row>
    <row r="87" spans="1:18">
      <c r="E87" s="2"/>
      <c r="L87" s="2"/>
    </row>
    <row r="88" spans="1:18">
      <c r="E88" s="2"/>
      <c r="L88" s="2"/>
    </row>
    <row r="89" spans="1:18">
      <c r="E89" s="2"/>
      <c r="L89" s="2"/>
    </row>
    <row r="90" spans="1:18">
      <c r="L90" s="2"/>
    </row>
    <row r="91" spans="1:18">
      <c r="L91" s="2"/>
    </row>
    <row r="92" spans="1:18">
      <c r="L92" s="2"/>
    </row>
    <row r="93" spans="1:18">
      <c r="L93" s="2"/>
    </row>
    <row r="94" spans="1:18">
      <c r="L94" s="2"/>
    </row>
    <row r="95" spans="1:18">
      <c r="L95" s="2"/>
    </row>
    <row r="96" spans="1:18">
      <c r="L96" s="2"/>
    </row>
    <row r="97" spans="12:12">
      <c r="L97" s="2"/>
    </row>
    <row r="98" spans="12:12">
      <c r="L98" s="2"/>
    </row>
    <row r="99" spans="12:12">
      <c r="L99" s="2"/>
    </row>
    <row r="100" spans="12:12">
      <c r="L100" s="2"/>
    </row>
    <row r="101" spans="12:12">
      <c r="L101" s="2"/>
    </row>
    <row r="102" spans="12:12">
      <c r="L102" s="2"/>
    </row>
    <row r="103" spans="12:12">
      <c r="L103" s="2"/>
    </row>
    <row r="104" spans="12:12">
      <c r="L104" s="2"/>
    </row>
    <row r="105" spans="12:12">
      <c r="L105" s="2"/>
    </row>
    <row r="106" spans="12:12">
      <c r="L106" s="2"/>
    </row>
    <row r="107" spans="12:12">
      <c r="L107" s="2"/>
    </row>
    <row r="108" spans="12:12">
      <c r="L108" s="2"/>
    </row>
    <row r="109" spans="12:12">
      <c r="L109" s="2"/>
    </row>
    <row r="110" spans="12:12">
      <c r="L110" s="2"/>
    </row>
    <row r="111" spans="12:12">
      <c r="L111" s="2"/>
    </row>
    <row r="112" spans="12:12">
      <c r="L112" s="2"/>
    </row>
    <row r="113" spans="12:12">
      <c r="L113" s="2"/>
    </row>
    <row r="114" spans="12:12">
      <c r="L114" s="2"/>
    </row>
    <row r="115" spans="12:12">
      <c r="L115" s="2"/>
    </row>
    <row r="116" spans="12:12">
      <c r="L116" s="2"/>
    </row>
    <row r="117" spans="12:12">
      <c r="L117" s="2"/>
    </row>
    <row r="118" spans="12:12">
      <c r="L118" s="2"/>
    </row>
    <row r="119" spans="12:12">
      <c r="L119" s="2"/>
    </row>
    <row r="120" spans="12:12">
      <c r="L120" s="2"/>
    </row>
    <row r="121" spans="12:12">
      <c r="L121" s="2"/>
    </row>
    <row r="122" spans="12:12">
      <c r="L122" s="2"/>
    </row>
    <row r="123" spans="12:12">
      <c r="L123" s="2"/>
    </row>
    <row r="124" spans="12:12">
      <c r="L124" s="2"/>
    </row>
    <row r="125" spans="12:12">
      <c r="L125" s="2"/>
    </row>
    <row r="126" spans="12:12">
      <c r="L126" s="2"/>
    </row>
    <row r="127" spans="12:12">
      <c r="L127" s="2"/>
    </row>
    <row r="128" spans="12:12">
      <c r="L128" s="2"/>
    </row>
    <row r="129" spans="12:12">
      <c r="L129" s="2"/>
    </row>
    <row r="130" spans="12:12">
      <c r="L130" s="2"/>
    </row>
    <row r="131" spans="12:12">
      <c r="L131" s="2"/>
    </row>
    <row r="132" spans="12:12">
      <c r="L132" s="2"/>
    </row>
    <row r="133" spans="12:12">
      <c r="L133" s="2"/>
    </row>
    <row r="134" spans="12:12">
      <c r="L134" s="2"/>
    </row>
    <row r="135" spans="12:12">
      <c r="L135" s="2"/>
    </row>
    <row r="136" spans="12:12">
      <c r="L136" s="2"/>
    </row>
    <row r="137" spans="12:12">
      <c r="L137" s="2"/>
    </row>
    <row r="138" spans="12:12">
      <c r="L138" s="2"/>
    </row>
    <row r="139" spans="12:12">
      <c r="L139" s="2"/>
    </row>
    <row r="140" spans="12:12">
      <c r="L140" s="2"/>
    </row>
    <row r="141" spans="12:12">
      <c r="L141" s="2"/>
    </row>
    <row r="142" spans="12:12">
      <c r="L142" s="2"/>
    </row>
    <row r="143" spans="12:12">
      <c r="L143" s="2"/>
    </row>
    <row r="144" spans="12:12">
      <c r="L144" s="2"/>
    </row>
    <row r="145" spans="12:12">
      <c r="L145" s="2"/>
    </row>
    <row r="146" spans="12:12">
      <c r="L146" s="2"/>
    </row>
    <row r="147" spans="12:12">
      <c r="L147" s="2"/>
    </row>
    <row r="148" spans="12:12">
      <c r="L148" s="2"/>
    </row>
    <row r="149" spans="12:12">
      <c r="L149" s="2"/>
    </row>
    <row r="150" spans="12:12">
      <c r="L150" s="2"/>
    </row>
    <row r="151" spans="12:12">
      <c r="L151" s="2"/>
    </row>
    <row r="152" spans="12:12">
      <c r="L152" s="2"/>
    </row>
    <row r="153" spans="12:12">
      <c r="L153" s="2"/>
    </row>
    <row r="154" spans="12:12">
      <c r="L154" s="2"/>
    </row>
    <row r="155" spans="12:12">
      <c r="L155" s="2"/>
    </row>
    <row r="156" spans="12:12">
      <c r="L156" s="2"/>
    </row>
    <row r="157" spans="12:12">
      <c r="L157" s="2"/>
    </row>
    <row r="158" spans="12:12">
      <c r="L158" s="2"/>
    </row>
    <row r="159" spans="12:12">
      <c r="L159" s="2"/>
    </row>
    <row r="160" spans="12:12">
      <c r="L160" s="2"/>
    </row>
    <row r="161" spans="12:12">
      <c r="L161" s="2"/>
    </row>
    <row r="162" spans="12:12">
      <c r="L162" s="2"/>
    </row>
    <row r="163" spans="12:12">
      <c r="L163" s="2"/>
    </row>
    <row r="164" spans="12:12">
      <c r="L164" s="2"/>
    </row>
    <row r="165" spans="12:12">
      <c r="L165" s="2"/>
    </row>
    <row r="166" spans="12:12">
      <c r="L166" s="2"/>
    </row>
    <row r="167" spans="12:12">
      <c r="L167" s="2"/>
    </row>
    <row r="168" spans="12:12">
      <c r="L168" s="2"/>
    </row>
    <row r="169" spans="12:12">
      <c r="L169" s="2"/>
    </row>
    <row r="170" spans="12:12">
      <c r="L170" s="2"/>
    </row>
    <row r="171" spans="12:12">
      <c r="L171" s="2"/>
    </row>
    <row r="172" spans="12:12">
      <c r="L172" s="2"/>
    </row>
    <row r="173" spans="12:12">
      <c r="L173" s="2"/>
    </row>
    <row r="174" spans="12:12">
      <c r="L174" s="2"/>
    </row>
    <row r="175" spans="12:12">
      <c r="L175" s="2"/>
    </row>
    <row r="176" spans="12:12">
      <c r="L176" s="2"/>
    </row>
    <row r="177" spans="12:12">
      <c r="L177" s="2"/>
    </row>
    <row r="178" spans="12:12">
      <c r="L178" s="2"/>
    </row>
    <row r="179" spans="12:12">
      <c r="L179" s="2"/>
    </row>
    <row r="180" spans="12:12">
      <c r="L180" s="2"/>
    </row>
    <row r="181" spans="12:12">
      <c r="L181" s="2"/>
    </row>
    <row r="182" spans="12:12">
      <c r="L182" s="2"/>
    </row>
    <row r="183" spans="12:12">
      <c r="L183" s="2"/>
    </row>
    <row r="184" spans="12:12">
      <c r="L184" s="2"/>
    </row>
    <row r="185" spans="12:12">
      <c r="L185" s="2"/>
    </row>
    <row r="186" spans="12:12">
      <c r="L186" s="2"/>
    </row>
    <row r="187" spans="12:12">
      <c r="L187" s="2"/>
    </row>
    <row r="188" spans="12:12">
      <c r="L188" s="2"/>
    </row>
    <row r="189" spans="12:12">
      <c r="L189" s="2"/>
    </row>
    <row r="190" spans="12:12">
      <c r="L190" s="2"/>
    </row>
    <row r="191" spans="12:12">
      <c r="L191" s="2"/>
    </row>
    <row r="192" spans="12:12">
      <c r="L192" s="2"/>
    </row>
    <row r="193" spans="12:12">
      <c r="L193" s="2"/>
    </row>
    <row r="194" spans="12:12">
      <c r="L194" s="2"/>
    </row>
    <row r="195" spans="12:12">
      <c r="L195" s="2"/>
    </row>
    <row r="196" spans="12:12">
      <c r="L196" s="2"/>
    </row>
    <row r="197" spans="12:12">
      <c r="L197" s="2"/>
    </row>
    <row r="198" spans="12:12">
      <c r="L198" s="2"/>
    </row>
    <row r="199" spans="12:12">
      <c r="L199" s="2"/>
    </row>
    <row r="200" spans="12:12">
      <c r="L200" s="2"/>
    </row>
    <row r="201" spans="12:12">
      <c r="L201" s="2"/>
    </row>
    <row r="202" spans="12:12">
      <c r="L202" s="2"/>
    </row>
    <row r="203" spans="12:12">
      <c r="L203" s="2"/>
    </row>
    <row r="204" spans="12:12">
      <c r="L204" s="2"/>
    </row>
    <row r="205" spans="12:12">
      <c r="L205" s="2"/>
    </row>
    <row r="206" spans="12:12">
      <c r="L206" s="2"/>
    </row>
    <row r="207" spans="12:12">
      <c r="L207" s="2"/>
    </row>
    <row r="208" spans="12:12">
      <c r="L208" s="2"/>
    </row>
    <row r="209" spans="12:12">
      <c r="L209" s="2"/>
    </row>
    <row r="210" spans="12:12">
      <c r="L210" s="2"/>
    </row>
    <row r="211" spans="12:12">
      <c r="L211" s="2"/>
    </row>
    <row r="212" spans="12:12">
      <c r="L212" s="2"/>
    </row>
    <row r="213" spans="12:12">
      <c r="L213" s="2"/>
    </row>
    <row r="214" spans="12:12">
      <c r="L214" s="2"/>
    </row>
    <row r="215" spans="12:12">
      <c r="L215" s="2"/>
    </row>
    <row r="216" spans="12:12">
      <c r="L216" s="2"/>
    </row>
    <row r="217" spans="12:12">
      <c r="L217" s="2"/>
    </row>
    <row r="218" spans="12:12">
      <c r="L218" s="2"/>
    </row>
    <row r="219" spans="12:12">
      <c r="L219" s="2"/>
    </row>
    <row r="220" spans="12:12">
      <c r="L220" s="2"/>
    </row>
    <row r="221" spans="12:12">
      <c r="L221" s="2"/>
    </row>
    <row r="222" spans="12:12">
      <c r="L222" s="2"/>
    </row>
    <row r="223" spans="12:12">
      <c r="L223" s="2"/>
    </row>
    <row r="224" spans="12:12">
      <c r="L224" s="2"/>
    </row>
    <row r="225" spans="12:12">
      <c r="L225" s="2"/>
    </row>
    <row r="226" spans="12:12">
      <c r="L226" s="2"/>
    </row>
    <row r="227" spans="12:12">
      <c r="L227" s="2"/>
    </row>
    <row r="228" spans="12:12">
      <c r="L228" s="2"/>
    </row>
    <row r="229" spans="12:12">
      <c r="L229" s="2"/>
    </row>
    <row r="230" spans="12:12">
      <c r="L230" s="2"/>
    </row>
    <row r="231" spans="12:12">
      <c r="L231" s="2"/>
    </row>
    <row r="232" spans="12:12">
      <c r="L232" s="2"/>
    </row>
    <row r="233" spans="12:12">
      <c r="L233" s="2"/>
    </row>
    <row r="234" spans="12:12">
      <c r="L234" s="2"/>
    </row>
    <row r="235" spans="12:12">
      <c r="L235" s="2"/>
    </row>
    <row r="236" spans="12:12">
      <c r="L236" s="2"/>
    </row>
    <row r="237" spans="12:12">
      <c r="L237" s="2"/>
    </row>
    <row r="238" spans="12:12">
      <c r="L238" s="2"/>
    </row>
    <row r="239" spans="12:12">
      <c r="L239" s="2"/>
    </row>
    <row r="240" spans="12:12">
      <c r="L240" s="2"/>
    </row>
    <row r="241" spans="12:12">
      <c r="L241" s="2"/>
    </row>
    <row r="242" spans="12:12">
      <c r="L242" s="2"/>
    </row>
    <row r="243" spans="12:12">
      <c r="L243" s="2"/>
    </row>
    <row r="244" spans="12:12">
      <c r="L244" s="2"/>
    </row>
    <row r="245" spans="12:12">
      <c r="L245" s="2"/>
    </row>
    <row r="246" spans="12:12">
      <c r="L246" s="2"/>
    </row>
    <row r="247" spans="12:12">
      <c r="L247" s="2"/>
    </row>
    <row r="248" spans="12:12">
      <c r="L248" s="2"/>
    </row>
    <row r="249" spans="12:12">
      <c r="L249" s="2"/>
    </row>
    <row r="250" spans="12:12">
      <c r="L250" s="2"/>
    </row>
    <row r="251" spans="12:12">
      <c r="L251" s="2"/>
    </row>
    <row r="252" spans="12:12">
      <c r="L252" s="2"/>
    </row>
    <row r="253" spans="12:12">
      <c r="L253" s="2"/>
    </row>
    <row r="254" spans="12:12">
      <c r="L254" s="2"/>
    </row>
    <row r="255" spans="12:12">
      <c r="L255" s="2"/>
    </row>
    <row r="256" spans="12:12">
      <c r="L256" s="2"/>
    </row>
    <row r="257" spans="12:12">
      <c r="L257" s="2"/>
    </row>
    <row r="258" spans="12:12">
      <c r="L258" s="2"/>
    </row>
    <row r="259" spans="12:12">
      <c r="L259" s="2"/>
    </row>
    <row r="260" spans="12:12">
      <c r="L260" s="2"/>
    </row>
    <row r="261" spans="12:12">
      <c r="L261" s="2"/>
    </row>
    <row r="262" spans="12:12">
      <c r="L262" s="2"/>
    </row>
    <row r="263" spans="12:12">
      <c r="L263" s="2"/>
    </row>
    <row r="264" spans="12:12">
      <c r="L264" s="2"/>
    </row>
    <row r="265" spans="12:12">
      <c r="L265" s="2"/>
    </row>
    <row r="266" spans="12:12">
      <c r="L266" s="2"/>
    </row>
    <row r="267" spans="12:12">
      <c r="L267" s="2"/>
    </row>
    <row r="268" spans="12:12">
      <c r="L268" s="2"/>
    </row>
    <row r="269" spans="12:12">
      <c r="L269" s="2"/>
    </row>
    <row r="270" spans="12:12">
      <c r="L270" s="2"/>
    </row>
    <row r="271" spans="12:12">
      <c r="L271" s="2"/>
    </row>
    <row r="272" spans="12:12">
      <c r="L272" s="2"/>
    </row>
    <row r="273" spans="12:12">
      <c r="L273" s="2"/>
    </row>
    <row r="274" spans="12:12">
      <c r="L274" s="2"/>
    </row>
    <row r="275" spans="12:12">
      <c r="L275" s="2"/>
    </row>
    <row r="276" spans="12:12">
      <c r="L276" s="2"/>
    </row>
    <row r="277" spans="12:12">
      <c r="L277" s="2"/>
    </row>
    <row r="278" spans="12:12">
      <c r="L278" s="2"/>
    </row>
    <row r="279" spans="12:12">
      <c r="L279" s="2"/>
    </row>
    <row r="280" spans="12:12">
      <c r="L280" s="2"/>
    </row>
    <row r="281" spans="12:12">
      <c r="L281" s="2"/>
    </row>
    <row r="282" spans="12:12">
      <c r="L282" s="2"/>
    </row>
    <row r="283" spans="12:12">
      <c r="L283" s="2"/>
    </row>
    <row r="284" spans="12:12">
      <c r="L284" s="2"/>
    </row>
    <row r="285" spans="12:12">
      <c r="L285" s="2"/>
    </row>
    <row r="286" spans="12:12">
      <c r="L286" s="2"/>
    </row>
    <row r="287" spans="12:12">
      <c r="L287" s="2"/>
    </row>
    <row r="288" spans="12:12">
      <c r="L288" s="2"/>
    </row>
    <row r="289" spans="12:12">
      <c r="L289" s="2"/>
    </row>
    <row r="290" spans="12:12">
      <c r="L290" s="2"/>
    </row>
    <row r="291" spans="12:12">
      <c r="L291" s="2"/>
    </row>
    <row r="292" spans="12:12">
      <c r="L292" s="2"/>
    </row>
    <row r="293" spans="12:12">
      <c r="L293" s="2"/>
    </row>
    <row r="294" spans="12:12">
      <c r="L294" s="2"/>
    </row>
    <row r="295" spans="12:12">
      <c r="L295" s="2"/>
    </row>
    <row r="296" spans="12:12">
      <c r="L296" s="2"/>
    </row>
    <row r="297" spans="12:12">
      <c r="L297" s="2"/>
    </row>
    <row r="298" spans="12:12">
      <c r="L298" s="2"/>
    </row>
    <row r="299" spans="12:12">
      <c r="L299" s="2"/>
    </row>
    <row r="300" spans="12:12">
      <c r="L300" s="2"/>
    </row>
    <row r="301" spans="12:12">
      <c r="L301" s="2"/>
    </row>
    <row r="302" spans="12:12">
      <c r="L302" s="2"/>
    </row>
    <row r="303" spans="12:12">
      <c r="L303" s="2"/>
    </row>
    <row r="304" spans="12:12">
      <c r="L304" s="2"/>
    </row>
    <row r="305" spans="12:12">
      <c r="L305" s="2"/>
    </row>
    <row r="306" spans="12:12">
      <c r="L306" s="2"/>
    </row>
    <row r="307" spans="12:12">
      <c r="L307" s="2"/>
    </row>
    <row r="308" spans="12:12">
      <c r="L308" s="2"/>
    </row>
    <row r="309" spans="12:12">
      <c r="L309" s="2"/>
    </row>
    <row r="310" spans="12:12">
      <c r="L310" s="2"/>
    </row>
    <row r="311" spans="12:12">
      <c r="L311" s="2"/>
    </row>
    <row r="312" spans="12:12">
      <c r="L312" s="2"/>
    </row>
    <row r="313" spans="12:12">
      <c r="L313" s="2"/>
    </row>
    <row r="314" spans="12:12">
      <c r="L314" s="2"/>
    </row>
    <row r="315" spans="12:12">
      <c r="L315" s="2"/>
    </row>
    <row r="316" spans="12:12">
      <c r="L316" s="2"/>
    </row>
    <row r="317" spans="12:12">
      <c r="L317" s="2"/>
    </row>
    <row r="318" spans="12:12">
      <c r="L318" s="2"/>
    </row>
    <row r="319" spans="12:12">
      <c r="L319" s="2"/>
    </row>
    <row r="320" spans="12:12">
      <c r="L320" s="2"/>
    </row>
    <row r="321" spans="12:12">
      <c r="L321" s="2"/>
    </row>
    <row r="322" spans="12:12">
      <c r="L322" s="2"/>
    </row>
    <row r="323" spans="12:12">
      <c r="L323" s="2"/>
    </row>
    <row r="324" spans="12:12">
      <c r="L324" s="2"/>
    </row>
    <row r="325" spans="12:12">
      <c r="L325" s="2"/>
    </row>
    <row r="326" spans="12:12">
      <c r="L326" s="2"/>
    </row>
    <row r="327" spans="12:12">
      <c r="L327" s="2"/>
    </row>
    <row r="328" spans="12:12">
      <c r="L328" s="2"/>
    </row>
    <row r="329" spans="12:12">
      <c r="L329" s="2"/>
    </row>
    <row r="330" spans="12:12">
      <c r="L330" s="2"/>
    </row>
    <row r="331" spans="12:12">
      <c r="L331" s="2"/>
    </row>
    <row r="332" spans="12:12">
      <c r="L332" s="2"/>
    </row>
    <row r="333" spans="12:12">
      <c r="L333" s="2"/>
    </row>
    <row r="334" spans="12:12">
      <c r="L334" s="2"/>
    </row>
    <row r="335" spans="12:12">
      <c r="L335" s="2"/>
    </row>
    <row r="336" spans="12:12">
      <c r="L336" s="2"/>
    </row>
    <row r="337" spans="12:12">
      <c r="L337" s="2"/>
    </row>
    <row r="338" spans="12:12">
      <c r="L338" s="2"/>
    </row>
    <row r="339" spans="12:12">
      <c r="L339" s="2"/>
    </row>
    <row r="340" spans="12:12">
      <c r="L340" s="2"/>
    </row>
    <row r="341" spans="12:12">
      <c r="L341" s="2"/>
    </row>
    <row r="342" spans="12:12">
      <c r="L342" s="2"/>
    </row>
    <row r="343" spans="12:12">
      <c r="L343" s="2"/>
    </row>
    <row r="344" spans="12:12">
      <c r="L344" s="2"/>
    </row>
    <row r="345" spans="12:12">
      <c r="L345" s="2"/>
    </row>
    <row r="346" spans="12:12">
      <c r="L346" s="2"/>
    </row>
    <row r="347" spans="12:12">
      <c r="L347" s="2"/>
    </row>
    <row r="348" spans="12:12">
      <c r="L348" s="2"/>
    </row>
    <row r="349" spans="12:12">
      <c r="L349" s="2"/>
    </row>
    <row r="350" spans="12:12">
      <c r="L350" s="2"/>
    </row>
    <row r="351" spans="12:12">
      <c r="L351" s="2"/>
    </row>
    <row r="352" spans="12:12">
      <c r="L352" s="2"/>
    </row>
    <row r="353" spans="12:12">
      <c r="L353" s="2"/>
    </row>
    <row r="354" spans="12:12">
      <c r="L354" s="2"/>
    </row>
    <row r="355" spans="12:12">
      <c r="L355" s="2"/>
    </row>
    <row r="356" spans="12:12">
      <c r="L356" s="2"/>
    </row>
    <row r="357" spans="12:12">
      <c r="L357" s="2"/>
    </row>
    <row r="358" spans="12:12">
      <c r="L358" s="2"/>
    </row>
    <row r="359" spans="12:12">
      <c r="L359" s="2"/>
    </row>
    <row r="360" spans="12:12">
      <c r="L360" s="2"/>
    </row>
    <row r="361" spans="12:12">
      <c r="L361" s="2"/>
    </row>
    <row r="362" spans="12:12">
      <c r="L362" s="2"/>
    </row>
    <row r="363" spans="12:12">
      <c r="L363" s="2"/>
    </row>
    <row r="364" spans="12:12">
      <c r="L364" s="2"/>
    </row>
    <row r="365" spans="12:12">
      <c r="L365" s="2"/>
    </row>
    <row r="366" spans="12:12">
      <c r="L366" s="2"/>
    </row>
    <row r="367" spans="12:12">
      <c r="L367" s="2"/>
    </row>
    <row r="368" spans="12:12">
      <c r="L368" s="2"/>
    </row>
    <row r="369" spans="12:12">
      <c r="L369" s="2"/>
    </row>
    <row r="370" spans="12:12">
      <c r="L370" s="2"/>
    </row>
    <row r="371" spans="12:12">
      <c r="L371" s="2"/>
    </row>
    <row r="372" spans="12:12">
      <c r="L372" s="2"/>
    </row>
    <row r="373" spans="12:12">
      <c r="L373" s="2"/>
    </row>
    <row r="374" spans="12:12">
      <c r="L374" s="2"/>
    </row>
    <row r="375" spans="12:12">
      <c r="L375" s="2"/>
    </row>
    <row r="376" spans="12:12">
      <c r="L376" s="2"/>
    </row>
    <row r="377" spans="12:12">
      <c r="L377" s="2"/>
    </row>
    <row r="378" spans="12:12">
      <c r="L378" s="2"/>
    </row>
    <row r="379" spans="12:12">
      <c r="L379" s="2"/>
    </row>
    <row r="380" spans="12:12">
      <c r="L380" s="2"/>
    </row>
    <row r="381" spans="12:12">
      <c r="L381" s="2"/>
    </row>
    <row r="382" spans="12:12">
      <c r="L382" s="2"/>
    </row>
    <row r="383" spans="12:12">
      <c r="L383" s="2"/>
    </row>
    <row r="384" spans="12:12">
      <c r="L384" s="2"/>
    </row>
    <row r="385" spans="12:12">
      <c r="L385" s="2"/>
    </row>
    <row r="386" spans="12:12">
      <c r="L386" s="2"/>
    </row>
    <row r="387" spans="12:12">
      <c r="L387" s="2"/>
    </row>
    <row r="388" spans="12:12">
      <c r="L388" s="2"/>
    </row>
    <row r="389" spans="12:12">
      <c r="L389" s="2"/>
    </row>
    <row r="390" spans="12:12">
      <c r="L390" s="2"/>
    </row>
    <row r="391" spans="12:12">
      <c r="L391" s="2"/>
    </row>
    <row r="392" spans="12:12">
      <c r="L392" s="2"/>
    </row>
    <row r="393" spans="12:12">
      <c r="L393" s="2"/>
    </row>
    <row r="394" spans="12:12">
      <c r="L394" s="2"/>
    </row>
    <row r="395" spans="12:12">
      <c r="L395" s="2"/>
    </row>
    <row r="396" spans="12:12">
      <c r="L396" s="2"/>
    </row>
    <row r="397" spans="12:12">
      <c r="L397" s="2"/>
    </row>
    <row r="398" spans="12:12">
      <c r="L398" s="2"/>
    </row>
    <row r="399" spans="12:12">
      <c r="L399" s="2"/>
    </row>
    <row r="400" spans="12:12">
      <c r="L400" s="2"/>
    </row>
    <row r="401" spans="12:12">
      <c r="L401" s="2"/>
    </row>
    <row r="402" spans="12:12">
      <c r="L402" s="2"/>
    </row>
    <row r="403" spans="12:12">
      <c r="L403" s="2"/>
    </row>
    <row r="404" spans="12:12">
      <c r="L404" s="2"/>
    </row>
    <row r="405" spans="12:12">
      <c r="L405" s="2"/>
    </row>
    <row r="406" spans="12:12">
      <c r="L406" s="2"/>
    </row>
    <row r="407" spans="12:12">
      <c r="L407" s="2"/>
    </row>
    <row r="408" spans="12:12">
      <c r="L408" s="2"/>
    </row>
    <row r="409" spans="12:12">
      <c r="L409" s="2"/>
    </row>
    <row r="410" spans="12:12">
      <c r="L410" s="2"/>
    </row>
    <row r="411" spans="12:12">
      <c r="L411" s="2"/>
    </row>
    <row r="412" spans="12:12">
      <c r="L412" s="2"/>
    </row>
    <row r="413" spans="12:12">
      <c r="L413" s="2"/>
    </row>
    <row r="414" spans="12:12">
      <c r="L414" s="2"/>
    </row>
    <row r="415" spans="12:12">
      <c r="L415" s="2"/>
    </row>
    <row r="416" spans="12:12">
      <c r="L416" s="2"/>
    </row>
    <row r="417" spans="12:12">
      <c r="L417" s="2"/>
    </row>
    <row r="418" spans="12:12">
      <c r="L418" s="2"/>
    </row>
    <row r="419" spans="12:12">
      <c r="L419" s="2"/>
    </row>
    <row r="420" spans="12:12">
      <c r="L420" s="2"/>
    </row>
    <row r="421" spans="12:12">
      <c r="L421" s="2"/>
    </row>
    <row r="422" spans="12:12">
      <c r="L422" s="2"/>
    </row>
    <row r="423" spans="12:12">
      <c r="L423" s="2"/>
    </row>
    <row r="424" spans="12:12">
      <c r="L424" s="2"/>
    </row>
    <row r="425" spans="12:12">
      <c r="L425" s="2"/>
    </row>
    <row r="426" spans="12:12">
      <c r="L426" s="2"/>
    </row>
    <row r="427" spans="12:12">
      <c r="L427" s="2"/>
    </row>
    <row r="428" spans="12:12">
      <c r="L428" s="2"/>
    </row>
    <row r="429" spans="12:12">
      <c r="L429" s="2"/>
    </row>
    <row r="430" spans="12:12">
      <c r="L430" s="2"/>
    </row>
    <row r="431" spans="12:12">
      <c r="L431" s="2"/>
    </row>
    <row r="432" spans="12:12">
      <c r="L432" s="2"/>
    </row>
    <row r="433" spans="12:12">
      <c r="L433" s="2"/>
    </row>
    <row r="434" spans="12:12">
      <c r="L434" s="2"/>
    </row>
    <row r="435" spans="12:12">
      <c r="L435" s="2"/>
    </row>
    <row r="436" spans="12:12">
      <c r="L436" s="2"/>
    </row>
    <row r="437" spans="12:12">
      <c r="L437" s="2"/>
    </row>
    <row r="438" spans="12:12">
      <c r="L438" s="2"/>
    </row>
    <row r="439" spans="12:12">
      <c r="L439" s="2"/>
    </row>
    <row r="440" spans="12:12">
      <c r="L440" s="2"/>
    </row>
    <row r="441" spans="12:12">
      <c r="L441" s="2"/>
    </row>
    <row r="442" spans="12:12">
      <c r="L442" s="2"/>
    </row>
    <row r="443" spans="12:12">
      <c r="L443" s="2"/>
    </row>
    <row r="444" spans="12:12">
      <c r="L444" s="2"/>
    </row>
    <row r="445" spans="12:12">
      <c r="L445" s="2"/>
    </row>
    <row r="446" spans="12:12">
      <c r="L446" s="2"/>
    </row>
    <row r="447" spans="12:12">
      <c r="L447" s="2"/>
    </row>
    <row r="448" spans="12:12">
      <c r="L448" s="2"/>
    </row>
    <row r="449" spans="12:12">
      <c r="L449" s="2"/>
    </row>
    <row r="450" spans="12:12">
      <c r="L450" s="2"/>
    </row>
    <row r="451" spans="12:12">
      <c r="L451" s="2"/>
    </row>
    <row r="452" spans="12:12">
      <c r="L452" s="2"/>
    </row>
    <row r="453" spans="12:12">
      <c r="L453" s="2"/>
    </row>
    <row r="454" spans="12:12">
      <c r="L454" s="2"/>
    </row>
    <row r="455" spans="12:12">
      <c r="L455" s="2"/>
    </row>
    <row r="456" spans="12:12">
      <c r="L456" s="2"/>
    </row>
    <row r="457" spans="12:12">
      <c r="L457" s="2"/>
    </row>
    <row r="458" spans="12:12">
      <c r="L458" s="2"/>
    </row>
    <row r="459" spans="12:12">
      <c r="L459" s="2"/>
    </row>
    <row r="460" spans="12:12">
      <c r="L460" s="2"/>
    </row>
    <row r="461" spans="12:12">
      <c r="L461" s="2"/>
    </row>
    <row r="462" spans="12:12">
      <c r="L462" s="2"/>
    </row>
    <row r="463" spans="12:12">
      <c r="L463" s="2"/>
    </row>
    <row r="464" spans="12:12">
      <c r="L464" s="2"/>
    </row>
    <row r="465" spans="12:12">
      <c r="L465" s="2"/>
    </row>
    <row r="466" spans="12:12">
      <c r="L466" s="2"/>
    </row>
    <row r="467" spans="12:12">
      <c r="L467" s="2"/>
    </row>
    <row r="468" spans="12:12">
      <c r="L468" s="2"/>
    </row>
    <row r="469" spans="12:12">
      <c r="L469" s="2"/>
    </row>
    <row r="470" spans="12:12">
      <c r="L470" s="2"/>
    </row>
    <row r="471" spans="12:12">
      <c r="L471" s="2"/>
    </row>
    <row r="472" spans="12:12">
      <c r="L472" s="2"/>
    </row>
    <row r="473" spans="12:12">
      <c r="L473" s="2"/>
    </row>
    <row r="474" spans="12:12">
      <c r="L474" s="2"/>
    </row>
    <row r="475" spans="12:12">
      <c r="L475" s="2"/>
    </row>
    <row r="476" spans="12:12">
      <c r="L476" s="2"/>
    </row>
    <row r="477" spans="12:12">
      <c r="L477" s="2"/>
    </row>
    <row r="478" spans="12:12">
      <c r="L478" s="2"/>
    </row>
    <row r="479" spans="12:12">
      <c r="L479" s="2"/>
    </row>
    <row r="480" spans="12:12">
      <c r="L480" s="2"/>
    </row>
    <row r="481" spans="12:12">
      <c r="L481" s="2"/>
    </row>
    <row r="482" spans="12:12">
      <c r="L482" s="2"/>
    </row>
    <row r="483" spans="12:12">
      <c r="L483" s="2"/>
    </row>
    <row r="484" spans="12:12">
      <c r="L484" s="2"/>
    </row>
    <row r="485" spans="12:12">
      <c r="L485" s="2"/>
    </row>
    <row r="486" spans="12:12">
      <c r="L486" s="2"/>
    </row>
    <row r="487" spans="12:12">
      <c r="L487" s="2"/>
    </row>
    <row r="488" spans="12:12">
      <c r="L488" s="2"/>
    </row>
    <row r="489" spans="12:12">
      <c r="L489" s="2"/>
    </row>
    <row r="490" spans="12:12">
      <c r="L490" s="2"/>
    </row>
    <row r="491" spans="12:12">
      <c r="L491" s="2"/>
    </row>
    <row r="492" spans="12:12">
      <c r="L492" s="2"/>
    </row>
    <row r="493" spans="12:12">
      <c r="L493" s="2"/>
    </row>
    <row r="494" spans="12:12">
      <c r="L494" s="2"/>
    </row>
    <row r="495" spans="12:12">
      <c r="L495" s="2"/>
    </row>
    <row r="496" spans="12:12">
      <c r="L496" s="2"/>
    </row>
    <row r="497" spans="12:12">
      <c r="L497" s="2"/>
    </row>
    <row r="498" spans="12:12">
      <c r="L498" s="2"/>
    </row>
    <row r="499" spans="12:12">
      <c r="L499" s="2"/>
    </row>
    <row r="500" spans="12:12">
      <c r="L500" s="2"/>
    </row>
    <row r="501" spans="12:12">
      <c r="L501" s="2"/>
    </row>
    <row r="502" spans="12:12">
      <c r="L502" s="2"/>
    </row>
    <row r="503" spans="12:12">
      <c r="L503" s="2"/>
    </row>
    <row r="504" spans="12:12">
      <c r="L504" s="2"/>
    </row>
    <row r="505" spans="12:12">
      <c r="L505" s="2"/>
    </row>
    <row r="506" spans="12:12">
      <c r="L506" s="2"/>
    </row>
    <row r="507" spans="12:12">
      <c r="L507" s="2"/>
    </row>
    <row r="508" spans="12:12">
      <c r="L508" s="2"/>
    </row>
    <row r="509" spans="12:12">
      <c r="L509" s="2"/>
    </row>
    <row r="510" spans="12:12">
      <c r="L510" s="2"/>
    </row>
    <row r="511" spans="12:12">
      <c r="L511" s="2"/>
    </row>
    <row r="512" spans="12:12">
      <c r="L512" s="2"/>
    </row>
    <row r="513" spans="12:12">
      <c r="L513" s="2"/>
    </row>
    <row r="514" spans="12:12">
      <c r="L514" s="2"/>
    </row>
    <row r="515" spans="12:12">
      <c r="L515" s="2"/>
    </row>
    <row r="516" spans="12:12">
      <c r="L516" s="2"/>
    </row>
    <row r="517" spans="12:12">
      <c r="L517" s="2"/>
    </row>
    <row r="518" spans="12:12">
      <c r="L518" s="2"/>
    </row>
    <row r="519" spans="12:12">
      <c r="L519" s="2"/>
    </row>
    <row r="520" spans="12:12">
      <c r="L520" s="2"/>
    </row>
    <row r="521" spans="12:12">
      <c r="L521" s="2"/>
    </row>
    <row r="522" spans="12:12">
      <c r="L522" s="2"/>
    </row>
    <row r="523" spans="12:12">
      <c r="L523" s="2"/>
    </row>
    <row r="524" spans="12:12">
      <c r="L524" s="2"/>
    </row>
    <row r="525" spans="12:12">
      <c r="L525" s="2"/>
    </row>
    <row r="526" spans="12:12">
      <c r="L526" s="2"/>
    </row>
    <row r="527" spans="12:12">
      <c r="L527" s="2"/>
    </row>
    <row r="528" spans="12:12">
      <c r="L528" s="2"/>
    </row>
    <row r="529" spans="12:12">
      <c r="L529" s="2"/>
    </row>
    <row r="530" spans="12:12">
      <c r="L530" s="2"/>
    </row>
    <row r="531" spans="12:12">
      <c r="L531" s="2"/>
    </row>
    <row r="532" spans="12:12">
      <c r="L532" s="2"/>
    </row>
    <row r="533" spans="12:12">
      <c r="L533" s="2"/>
    </row>
    <row r="534" spans="12:12">
      <c r="L534" s="2"/>
    </row>
    <row r="535" spans="12:12">
      <c r="L535" s="2"/>
    </row>
    <row r="536" spans="12:12">
      <c r="L536" s="2"/>
    </row>
    <row r="537" spans="12:12">
      <c r="L537" s="2"/>
    </row>
    <row r="538" spans="12:12">
      <c r="L538" s="2"/>
    </row>
    <row r="539" spans="12:12">
      <c r="L539" s="2"/>
    </row>
    <row r="540" spans="12:12">
      <c r="L540" s="2"/>
    </row>
    <row r="541" spans="12:12">
      <c r="L541" s="2"/>
    </row>
    <row r="542" spans="12:12">
      <c r="L542" s="2"/>
    </row>
    <row r="543" spans="12:12">
      <c r="L543" s="2"/>
    </row>
    <row r="544" spans="12:12">
      <c r="L544" s="2"/>
    </row>
    <row r="545" spans="12:12">
      <c r="L545" s="2"/>
    </row>
    <row r="546" spans="12:12">
      <c r="L546" s="2"/>
    </row>
    <row r="547" spans="12:12">
      <c r="L547" s="2"/>
    </row>
    <row r="548" spans="12:12">
      <c r="L548" s="2"/>
    </row>
    <row r="549" spans="12:12">
      <c r="L549" s="2"/>
    </row>
    <row r="550" spans="12:12">
      <c r="L550" s="2"/>
    </row>
    <row r="551" spans="12:12">
      <c r="L551" s="2"/>
    </row>
    <row r="552" spans="12:12">
      <c r="L552" s="2"/>
    </row>
    <row r="553" spans="12:12">
      <c r="L553" s="2"/>
    </row>
    <row r="554" spans="12:12">
      <c r="L554" s="2"/>
    </row>
    <row r="555" spans="12:12">
      <c r="L555" s="2"/>
    </row>
    <row r="556" spans="12:12">
      <c r="L556" s="2"/>
    </row>
    <row r="557" spans="12:12">
      <c r="L557" s="2"/>
    </row>
    <row r="558" spans="12:12">
      <c r="L558" s="2"/>
    </row>
    <row r="559" spans="12:12">
      <c r="L559" s="2"/>
    </row>
    <row r="560" spans="12:12">
      <c r="L560" s="2"/>
    </row>
    <row r="561" spans="12:12">
      <c r="L561" s="2"/>
    </row>
    <row r="562" spans="12:12">
      <c r="L562" s="2"/>
    </row>
    <row r="563" spans="12:12">
      <c r="L563" s="2"/>
    </row>
    <row r="564" spans="12:12">
      <c r="L564" s="2"/>
    </row>
    <row r="565" spans="12:12">
      <c r="L565" s="2"/>
    </row>
    <row r="566" spans="12:12">
      <c r="L566" s="2"/>
    </row>
    <row r="567" spans="12:12">
      <c r="L567" s="2"/>
    </row>
    <row r="568" spans="12:12">
      <c r="L568" s="2"/>
    </row>
    <row r="569" spans="12:12">
      <c r="L569" s="2"/>
    </row>
    <row r="570" spans="12:12">
      <c r="L570" s="2"/>
    </row>
    <row r="571" spans="12:12">
      <c r="L571" s="2"/>
    </row>
    <row r="572" spans="12:12">
      <c r="L572" s="2"/>
    </row>
    <row r="573" spans="12:12">
      <c r="L573" s="2"/>
    </row>
    <row r="574" spans="12:12">
      <c r="L574" s="2"/>
    </row>
    <row r="575" spans="12:12">
      <c r="L575" s="2"/>
    </row>
    <row r="576" spans="12:12">
      <c r="L576" s="2"/>
    </row>
    <row r="577" spans="12:12">
      <c r="L577" s="2"/>
    </row>
    <row r="578" spans="12:12">
      <c r="L578" s="2"/>
    </row>
    <row r="579" spans="12:12">
      <c r="L579" s="2"/>
    </row>
    <row r="580" spans="12:12">
      <c r="L580" s="2"/>
    </row>
    <row r="581" spans="12:12">
      <c r="L581" s="2"/>
    </row>
    <row r="582" spans="12:12">
      <c r="L582" s="2"/>
    </row>
    <row r="583" spans="12:12">
      <c r="L583" s="2"/>
    </row>
    <row r="584" spans="12:12">
      <c r="L584" s="2"/>
    </row>
    <row r="585" spans="12:12">
      <c r="L585" s="2"/>
    </row>
    <row r="586" spans="12:12">
      <c r="L586" s="2"/>
    </row>
    <row r="587" spans="12:12">
      <c r="L587" s="2"/>
    </row>
    <row r="588" spans="12:12">
      <c r="L588" s="2"/>
    </row>
    <row r="589" spans="12:12">
      <c r="L589" s="2"/>
    </row>
    <row r="590" spans="12:12">
      <c r="L590" s="2"/>
    </row>
    <row r="591" spans="12:12">
      <c r="L591" s="2"/>
    </row>
    <row r="592" spans="12:12">
      <c r="L592" s="2"/>
    </row>
    <row r="593" spans="12:12">
      <c r="L593" s="2"/>
    </row>
    <row r="594" spans="12:12">
      <c r="L594" s="2"/>
    </row>
    <row r="595" spans="12:12">
      <c r="L595" s="2"/>
    </row>
    <row r="596" spans="12:12">
      <c r="L596" s="2"/>
    </row>
    <row r="597" spans="12:12">
      <c r="L597" s="2"/>
    </row>
    <row r="598" spans="12:12">
      <c r="L598" s="2"/>
    </row>
    <row r="599" spans="12:12">
      <c r="L599" s="2"/>
    </row>
    <row r="600" spans="12:12">
      <c r="L600" s="2"/>
    </row>
    <row r="601" spans="12:12">
      <c r="L601" s="2"/>
    </row>
    <row r="602" spans="12:12">
      <c r="L602" s="2"/>
    </row>
    <row r="603" spans="12:12">
      <c r="L603" s="2"/>
    </row>
    <row r="604" spans="12:12">
      <c r="L604" s="2"/>
    </row>
    <row r="605" spans="12:12">
      <c r="L605" s="2"/>
    </row>
    <row r="606" spans="12:12">
      <c r="L606" s="2"/>
    </row>
    <row r="607" spans="12:12">
      <c r="L607" s="2"/>
    </row>
    <row r="608" spans="12:12">
      <c r="L608" s="2"/>
    </row>
    <row r="609" spans="12:12">
      <c r="L609" s="2"/>
    </row>
    <row r="610" spans="12:12">
      <c r="L610" s="2"/>
    </row>
    <row r="611" spans="12:12">
      <c r="L611" s="2"/>
    </row>
    <row r="612" spans="12:12">
      <c r="L612" s="2"/>
    </row>
    <row r="613" spans="12:12">
      <c r="L613" s="2"/>
    </row>
    <row r="614" spans="12:12">
      <c r="L614" s="2"/>
    </row>
    <row r="615" spans="12:12">
      <c r="L615" s="2"/>
    </row>
    <row r="616" spans="12:12">
      <c r="L616" s="2"/>
    </row>
    <row r="617" spans="12:12">
      <c r="L617" s="2"/>
    </row>
    <row r="618" spans="12:12">
      <c r="L618" s="2"/>
    </row>
    <row r="619" spans="12:12">
      <c r="L619" s="2"/>
    </row>
    <row r="620" spans="12:12">
      <c r="L620" s="2"/>
    </row>
    <row r="621" spans="12:12">
      <c r="L621" s="2"/>
    </row>
    <row r="622" spans="12:12">
      <c r="L622" s="2"/>
    </row>
    <row r="623" spans="12:12">
      <c r="L623" s="2"/>
    </row>
    <row r="624" spans="12:12">
      <c r="L624" s="2"/>
    </row>
    <row r="625" spans="12:12">
      <c r="L625" s="2"/>
    </row>
    <row r="626" spans="12:12">
      <c r="L626" s="2"/>
    </row>
    <row r="627" spans="12:12">
      <c r="L627" s="2"/>
    </row>
    <row r="628" spans="12:12">
      <c r="L628" s="2"/>
    </row>
    <row r="629" spans="12:12">
      <c r="L629" s="2"/>
    </row>
    <row r="630" spans="12:12">
      <c r="L630" s="2"/>
    </row>
    <row r="631" spans="12:12">
      <c r="L631" s="2"/>
    </row>
    <row r="632" spans="12:12">
      <c r="L632" s="2"/>
    </row>
    <row r="633" spans="12:12">
      <c r="L633" s="2"/>
    </row>
    <row r="634" spans="12:12">
      <c r="L634" s="2"/>
    </row>
    <row r="635" spans="12:12">
      <c r="L635" s="2"/>
    </row>
    <row r="636" spans="12:12">
      <c r="L636" s="2"/>
    </row>
    <row r="637" spans="12:12">
      <c r="L637" s="2"/>
    </row>
    <row r="638" spans="12:12">
      <c r="L638" s="2"/>
    </row>
    <row r="639" spans="12:12">
      <c r="L639" s="2"/>
    </row>
    <row r="640" spans="12:12">
      <c r="L640" s="2"/>
    </row>
    <row r="641" spans="12:12">
      <c r="L641" s="2"/>
    </row>
    <row r="642" spans="12:12">
      <c r="L642" s="2"/>
    </row>
    <row r="643" spans="12:12">
      <c r="L643" s="2"/>
    </row>
    <row r="644" spans="12:12">
      <c r="L644" s="2"/>
    </row>
    <row r="645" spans="12:12">
      <c r="L645" s="2"/>
    </row>
    <row r="646" spans="12:12">
      <c r="L646" s="2"/>
    </row>
    <row r="647" spans="12:12">
      <c r="L647" s="2"/>
    </row>
    <row r="648" spans="12:12">
      <c r="L648" s="2"/>
    </row>
    <row r="649" spans="12:12">
      <c r="L649" s="2"/>
    </row>
    <row r="650" spans="12:12">
      <c r="L650" s="2"/>
    </row>
    <row r="651" spans="12:12">
      <c r="L651" s="2"/>
    </row>
    <row r="652" spans="12:12">
      <c r="L652" s="2"/>
    </row>
    <row r="653" spans="12:12">
      <c r="L653" s="2"/>
    </row>
    <row r="654" spans="12:12">
      <c r="L654" s="2"/>
    </row>
    <row r="655" spans="12:12">
      <c r="L655" s="2"/>
    </row>
    <row r="656" spans="12:12">
      <c r="L656" s="2"/>
    </row>
    <row r="657" spans="12:12">
      <c r="L657" s="2"/>
    </row>
    <row r="658" spans="12:12">
      <c r="L658" s="2"/>
    </row>
    <row r="659" spans="12:12">
      <c r="L659" s="2"/>
    </row>
    <row r="660" spans="12:12">
      <c r="L660" s="2"/>
    </row>
    <row r="661" spans="12:12">
      <c r="L661" s="2"/>
    </row>
    <row r="662" spans="12:12">
      <c r="L662" s="2"/>
    </row>
    <row r="663" spans="12:12">
      <c r="L663" s="2"/>
    </row>
    <row r="664" spans="12:12">
      <c r="L664" s="2"/>
    </row>
    <row r="665" spans="12:12">
      <c r="L665" s="2"/>
    </row>
    <row r="666" spans="12:12">
      <c r="L666" s="2"/>
    </row>
    <row r="667" spans="12:12">
      <c r="L667" s="2"/>
    </row>
    <row r="668" spans="12:12">
      <c r="L668" s="2"/>
    </row>
    <row r="669" spans="12:12">
      <c r="L669" s="2"/>
    </row>
    <row r="670" spans="12:12">
      <c r="L670" s="2"/>
    </row>
    <row r="671" spans="12:12">
      <c r="L671" s="2"/>
    </row>
    <row r="672" spans="12:12">
      <c r="L672" s="2"/>
    </row>
    <row r="673" spans="12:12">
      <c r="L673" s="2"/>
    </row>
    <row r="674" spans="12:12">
      <c r="L674" s="2"/>
    </row>
    <row r="675" spans="12:12">
      <c r="L675" s="2"/>
    </row>
    <row r="676" spans="12:12">
      <c r="L676" s="2"/>
    </row>
    <row r="677" spans="12:12">
      <c r="L677" s="2"/>
    </row>
    <row r="678" spans="12:12">
      <c r="L678" s="2"/>
    </row>
    <row r="679" spans="12:12">
      <c r="L679" s="2"/>
    </row>
    <row r="680" spans="12:12">
      <c r="L680" s="2"/>
    </row>
    <row r="681" spans="12:12">
      <c r="L681" s="2"/>
    </row>
    <row r="682" spans="12:12">
      <c r="L682" s="2"/>
    </row>
    <row r="683" spans="12:12">
      <c r="L683" s="2"/>
    </row>
    <row r="684" spans="12:12">
      <c r="L684" s="2"/>
    </row>
    <row r="685" spans="12:12">
      <c r="L685" s="2"/>
    </row>
    <row r="686" spans="12:12">
      <c r="L686" s="2"/>
    </row>
    <row r="687" spans="12:12">
      <c r="L687" s="2"/>
    </row>
    <row r="688" spans="12:12">
      <c r="L688" s="2"/>
    </row>
    <row r="689" spans="12:12">
      <c r="L689" s="2"/>
    </row>
    <row r="690" spans="12:12">
      <c r="L690" s="2"/>
    </row>
    <row r="691" spans="12:12">
      <c r="L691" s="2"/>
    </row>
    <row r="692" spans="12:12">
      <c r="L692" s="2"/>
    </row>
    <row r="693" spans="12:12">
      <c r="L693" s="2"/>
    </row>
    <row r="694" spans="12:12">
      <c r="L694" s="2"/>
    </row>
    <row r="695" spans="12:12">
      <c r="L695" s="2"/>
    </row>
    <row r="696" spans="12:12">
      <c r="L696" s="2"/>
    </row>
    <row r="697" spans="12:12">
      <c r="L697" s="2"/>
    </row>
    <row r="698" spans="12:12">
      <c r="L698" s="2"/>
    </row>
    <row r="699" spans="12:12">
      <c r="L699" s="2"/>
    </row>
    <row r="700" spans="12:12">
      <c r="L700" s="2"/>
    </row>
    <row r="701" spans="12:12">
      <c r="L701" s="2"/>
    </row>
    <row r="702" spans="12:12">
      <c r="L702" s="2"/>
    </row>
    <row r="703" spans="12:12">
      <c r="L703" s="2"/>
    </row>
    <row r="704" spans="12:12">
      <c r="L704" s="2"/>
    </row>
    <row r="705" spans="12:12">
      <c r="L705" s="2"/>
    </row>
    <row r="706" spans="12:12">
      <c r="L706" s="2"/>
    </row>
    <row r="707" spans="12:12">
      <c r="L707" s="2"/>
    </row>
    <row r="708" spans="12:12">
      <c r="L708" s="2"/>
    </row>
    <row r="709" spans="12:12">
      <c r="L709" s="2"/>
    </row>
    <row r="710" spans="12:12">
      <c r="L710" s="2"/>
    </row>
    <row r="711" spans="12:12">
      <c r="L711" s="2"/>
    </row>
    <row r="712" spans="12:12">
      <c r="L712" s="2"/>
    </row>
    <row r="713" spans="12:12">
      <c r="L713" s="2"/>
    </row>
    <row r="714" spans="12:12">
      <c r="L714" s="2"/>
    </row>
    <row r="715" spans="12:12">
      <c r="L715" s="2"/>
    </row>
    <row r="716" spans="12:12">
      <c r="L716" s="2"/>
    </row>
    <row r="717" spans="12:12">
      <c r="L717" s="2"/>
    </row>
    <row r="718" spans="12:12">
      <c r="L718" s="2"/>
    </row>
    <row r="719" spans="12:12">
      <c r="L719" s="2"/>
    </row>
    <row r="720" spans="12:12">
      <c r="L720" s="2"/>
    </row>
    <row r="721" spans="12:12">
      <c r="L721" s="2"/>
    </row>
    <row r="722" spans="12:12">
      <c r="L722" s="2"/>
    </row>
    <row r="723" spans="12:12">
      <c r="L723" s="2"/>
    </row>
    <row r="724" spans="12:12">
      <c r="L724" s="2"/>
    </row>
    <row r="725" spans="12:12">
      <c r="L725" s="2"/>
    </row>
    <row r="726" spans="12:12">
      <c r="L726" s="2"/>
    </row>
    <row r="727" spans="12:12">
      <c r="L727" s="2"/>
    </row>
    <row r="728" spans="12:12">
      <c r="L728" s="2"/>
    </row>
    <row r="729" spans="12:12">
      <c r="L729" s="2"/>
    </row>
    <row r="730" spans="12:12">
      <c r="L730" s="2"/>
    </row>
    <row r="731" spans="12:12">
      <c r="L731" s="2"/>
    </row>
    <row r="732" spans="12:12">
      <c r="L732" s="2"/>
    </row>
    <row r="733" spans="12:12">
      <c r="L733" s="2"/>
    </row>
    <row r="734" spans="12:12">
      <c r="L734" s="2"/>
    </row>
    <row r="735" spans="12:12">
      <c r="L735" s="2"/>
    </row>
    <row r="736" spans="12:12">
      <c r="L736" s="2"/>
    </row>
    <row r="737" spans="12:12">
      <c r="L737" s="2"/>
    </row>
    <row r="738" spans="12:12">
      <c r="L738" s="2"/>
    </row>
    <row r="739" spans="12:12">
      <c r="L739" s="2"/>
    </row>
    <row r="740" spans="12:12">
      <c r="L740" s="2"/>
    </row>
    <row r="741" spans="12:12">
      <c r="L741" s="2"/>
    </row>
    <row r="742" spans="12:12">
      <c r="L742" s="2"/>
    </row>
    <row r="743" spans="12:12">
      <c r="L743" s="2"/>
    </row>
    <row r="744" spans="12:12">
      <c r="L744" s="2"/>
    </row>
    <row r="745" spans="12:12">
      <c r="L745" s="2"/>
    </row>
    <row r="746" spans="12:12">
      <c r="L746" s="2"/>
    </row>
    <row r="747" spans="12:12">
      <c r="L747" s="2"/>
    </row>
    <row r="748" spans="12:12">
      <c r="L748" s="2"/>
    </row>
    <row r="749" spans="12:12">
      <c r="L749" s="2"/>
    </row>
    <row r="750" spans="12:12">
      <c r="L750" s="2"/>
    </row>
    <row r="751" spans="12:12">
      <c r="L751" s="2"/>
    </row>
    <row r="752" spans="12:12">
      <c r="L752" s="2"/>
    </row>
    <row r="753" spans="12:12">
      <c r="L753" s="2"/>
    </row>
    <row r="754" spans="12:12">
      <c r="L754" s="2"/>
    </row>
    <row r="755" spans="12:12">
      <c r="L755" s="2"/>
    </row>
    <row r="756" spans="12:12">
      <c r="L756" s="2"/>
    </row>
    <row r="757" spans="12:12">
      <c r="L757" s="2"/>
    </row>
    <row r="758" spans="12:12">
      <c r="L758" s="2"/>
    </row>
    <row r="759" spans="12:12">
      <c r="L759" s="2"/>
    </row>
    <row r="760" spans="12:12">
      <c r="L760" s="2"/>
    </row>
    <row r="761" spans="12:12">
      <c r="L761" s="2"/>
    </row>
    <row r="762" spans="12:12">
      <c r="L762" s="2"/>
    </row>
    <row r="763" spans="12:12">
      <c r="L763" s="2"/>
    </row>
    <row r="764" spans="12:12">
      <c r="L764" s="2"/>
    </row>
    <row r="765" spans="12:12">
      <c r="L765" s="2"/>
    </row>
    <row r="766" spans="12:12">
      <c r="L766" s="2"/>
    </row>
    <row r="767" spans="12:12">
      <c r="L767" s="2"/>
    </row>
    <row r="768" spans="12:12">
      <c r="L768" s="2"/>
    </row>
    <row r="769" spans="12:12">
      <c r="L769" s="2"/>
    </row>
    <row r="770" spans="12:12">
      <c r="L770" s="2"/>
    </row>
    <row r="771" spans="12:12">
      <c r="L771" s="2"/>
    </row>
  </sheetData>
  <mergeCells count="134">
    <mergeCell ref="F29:F39"/>
    <mergeCell ref="G29:G39"/>
    <mergeCell ref="H29:H39"/>
    <mergeCell ref="B1:K1"/>
    <mergeCell ref="L1:R1"/>
    <mergeCell ref="L11:L14"/>
    <mergeCell ref="F15:F18"/>
    <mergeCell ref="G15:G18"/>
    <mergeCell ref="H15:H18"/>
    <mergeCell ref="I15:I18"/>
    <mergeCell ref="J15:J18"/>
    <mergeCell ref="K15:K18"/>
    <mergeCell ref="L15:L18"/>
    <mergeCell ref="F11:F14"/>
    <mergeCell ref="G11:G14"/>
    <mergeCell ref="H11:H14"/>
    <mergeCell ref="I11:I14"/>
    <mergeCell ref="J11:J14"/>
    <mergeCell ref="K11:K14"/>
    <mergeCell ref="B3:B22"/>
    <mergeCell ref="L19:L22"/>
    <mergeCell ref="F19:F22"/>
    <mergeCell ref="G19:G22"/>
    <mergeCell ref="H19:H22"/>
    <mergeCell ref="K23:K25"/>
    <mergeCell ref="L23:L25"/>
    <mergeCell ref="F26:F28"/>
    <mergeCell ref="G26:G28"/>
    <mergeCell ref="H26:H28"/>
    <mergeCell ref="I26:I28"/>
    <mergeCell ref="J26:J28"/>
    <mergeCell ref="K26:K28"/>
    <mergeCell ref="L26:L28"/>
    <mergeCell ref="F23:F25"/>
    <mergeCell ref="G23:G25"/>
    <mergeCell ref="H23:H25"/>
    <mergeCell ref="I23:I25"/>
    <mergeCell ref="J23:J25"/>
    <mergeCell ref="I19:I22"/>
    <mergeCell ref="J19:J22"/>
    <mergeCell ref="K19:K22"/>
    <mergeCell ref="L29:L39"/>
    <mergeCell ref="B40:B58"/>
    <mergeCell ref="C40:C58"/>
    <mergeCell ref="D40:D58"/>
    <mergeCell ref="E40:E56"/>
    <mergeCell ref="F40:F43"/>
    <mergeCell ref="G40:G43"/>
    <mergeCell ref="H40:H43"/>
    <mergeCell ref="I40:I43"/>
    <mergeCell ref="J40:J43"/>
    <mergeCell ref="K40:K43"/>
    <mergeCell ref="L40:L43"/>
    <mergeCell ref="F44:F47"/>
    <mergeCell ref="G44:G47"/>
    <mergeCell ref="H44:H47"/>
    <mergeCell ref="I44:I47"/>
    <mergeCell ref="J44:J47"/>
    <mergeCell ref="K44:K47"/>
    <mergeCell ref="L44:L47"/>
    <mergeCell ref="F48:F51"/>
    <mergeCell ref="B23:B39"/>
    <mergeCell ref="C23:C39"/>
    <mergeCell ref="D23:D39"/>
    <mergeCell ref="E23:E39"/>
    <mergeCell ref="H66:H69"/>
    <mergeCell ref="G48:G51"/>
    <mergeCell ref="H48:H51"/>
    <mergeCell ref="I48:I51"/>
    <mergeCell ref="J48:J51"/>
    <mergeCell ref="K48:K51"/>
    <mergeCell ref="L48:L51"/>
    <mergeCell ref="L52:L55"/>
    <mergeCell ref="F56:F58"/>
    <mergeCell ref="G56:G58"/>
    <mergeCell ref="H56:H58"/>
    <mergeCell ref="I56:I58"/>
    <mergeCell ref="J56:J58"/>
    <mergeCell ref="K56:K58"/>
    <mergeCell ref="L56:L58"/>
    <mergeCell ref="F52:F55"/>
    <mergeCell ref="G52:G55"/>
    <mergeCell ref="H52:H55"/>
    <mergeCell ref="I52:I55"/>
    <mergeCell ref="J52:J55"/>
    <mergeCell ref="K52:K55"/>
    <mergeCell ref="C3:C22"/>
    <mergeCell ref="B85:C85"/>
    <mergeCell ref="H59:H62"/>
    <mergeCell ref="I59:I62"/>
    <mergeCell ref="J59:J62"/>
    <mergeCell ref="K59:K62"/>
    <mergeCell ref="L59:L62"/>
    <mergeCell ref="F63:F65"/>
    <mergeCell ref="G63:G65"/>
    <mergeCell ref="H63:H65"/>
    <mergeCell ref="I63:I65"/>
    <mergeCell ref="J63:J65"/>
    <mergeCell ref="F59:F62"/>
    <mergeCell ref="G59:G62"/>
    <mergeCell ref="L63:L65"/>
    <mergeCell ref="K63:K65"/>
    <mergeCell ref="I70:I72"/>
    <mergeCell ref="H70:H73"/>
    <mergeCell ref="G70:G73"/>
    <mergeCell ref="F70:F73"/>
    <mergeCell ref="L66:L69"/>
    <mergeCell ref="K66:K69"/>
    <mergeCell ref="J66:J69"/>
    <mergeCell ref="I66:I69"/>
    <mergeCell ref="J70:J72"/>
    <mergeCell ref="G66:G69"/>
    <mergeCell ref="F66:F69"/>
    <mergeCell ref="A3:A73"/>
    <mergeCell ref="L3:L5"/>
    <mergeCell ref="K3:K5"/>
    <mergeCell ref="J3:J5"/>
    <mergeCell ref="I3:I5"/>
    <mergeCell ref="H3:H5"/>
    <mergeCell ref="G3:G5"/>
    <mergeCell ref="F3:F5"/>
    <mergeCell ref="E3:E22"/>
    <mergeCell ref="D3:D22"/>
    <mergeCell ref="E59:E73"/>
    <mergeCell ref="D59:D73"/>
    <mergeCell ref="C59:C73"/>
    <mergeCell ref="B59:B73"/>
    <mergeCell ref="L7:L10"/>
    <mergeCell ref="K7:K10"/>
    <mergeCell ref="J7:J10"/>
    <mergeCell ref="I7:I10"/>
    <mergeCell ref="H7:H10"/>
    <mergeCell ref="G7:G10"/>
    <mergeCell ref="F7:F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2"/>
  <sheetViews>
    <sheetView workbookViewId="0">
      <selection activeCell="B7" sqref="B7"/>
    </sheetView>
  </sheetViews>
  <sheetFormatPr baseColWidth="10" defaultRowHeight="16.5"/>
  <cols>
    <col min="1" max="1" width="38.7109375" style="219" customWidth="1"/>
    <col min="2" max="2" width="39.85546875" style="219" customWidth="1"/>
    <col min="3" max="3" width="20.140625" style="219" customWidth="1"/>
    <col min="4" max="4" width="19.140625" style="219" customWidth="1"/>
    <col min="5" max="5" width="31.5703125" style="219" customWidth="1"/>
    <col min="6" max="6" width="54.5703125" style="219" customWidth="1"/>
    <col min="7" max="7" width="45.85546875" style="232" customWidth="1"/>
    <col min="8" max="10" width="20.42578125" style="219" customWidth="1"/>
    <col min="11" max="11" width="19.85546875" style="219" customWidth="1"/>
    <col min="12" max="12" width="11.42578125" style="219"/>
    <col min="13" max="13" width="57.28515625" style="219" customWidth="1"/>
    <col min="14" max="14" width="11.42578125" style="219"/>
    <col min="15" max="15" width="13.85546875" style="219" customWidth="1"/>
    <col min="16" max="16" width="15.42578125" style="219" customWidth="1"/>
    <col min="17" max="17" width="17.140625" style="219" customWidth="1"/>
    <col min="18" max="16384" width="11.42578125" style="219"/>
  </cols>
  <sheetData>
    <row r="1" spans="1:11" ht="24.75">
      <c r="A1" s="500" t="s">
        <v>178</v>
      </c>
      <c r="B1" s="500"/>
      <c r="C1" s="500"/>
      <c r="D1" s="500"/>
      <c r="E1" s="500"/>
      <c r="F1" s="500"/>
      <c r="G1" s="500"/>
      <c r="H1" s="500"/>
      <c r="I1" s="500"/>
      <c r="J1" s="500"/>
      <c r="K1" s="500"/>
    </row>
    <row r="2" spans="1:11" s="221" customFormat="1" ht="15">
      <c r="A2" s="501" t="s">
        <v>18</v>
      </c>
      <c r="B2" s="501" t="s">
        <v>0</v>
      </c>
      <c r="C2" s="501" t="s">
        <v>22</v>
      </c>
      <c r="D2" s="501" t="s">
        <v>90</v>
      </c>
      <c r="E2" s="501" t="s">
        <v>94</v>
      </c>
      <c r="F2" s="220" t="s">
        <v>108</v>
      </c>
      <c r="G2" s="503" t="s">
        <v>13</v>
      </c>
      <c r="H2" s="505" t="s">
        <v>16</v>
      </c>
      <c r="I2" s="505" t="s">
        <v>17</v>
      </c>
      <c r="J2" s="505" t="s">
        <v>14</v>
      </c>
      <c r="K2" s="505" t="s">
        <v>1</v>
      </c>
    </row>
    <row r="3" spans="1:11" s="223" customFormat="1" ht="15">
      <c r="A3" s="502"/>
      <c r="B3" s="502"/>
      <c r="C3" s="502"/>
      <c r="D3" s="502"/>
      <c r="E3" s="502"/>
      <c r="F3" s="222"/>
      <c r="G3" s="504"/>
      <c r="H3" s="506"/>
      <c r="I3" s="506"/>
      <c r="J3" s="506"/>
      <c r="K3" s="506"/>
    </row>
    <row r="4" spans="1:11" ht="50.25" hidden="1" customHeight="1">
      <c r="A4" s="224" t="s">
        <v>622</v>
      </c>
      <c r="B4" s="225"/>
      <c r="C4" s="225"/>
      <c r="D4" s="226"/>
      <c r="E4" s="224" t="s">
        <v>646</v>
      </c>
      <c r="F4" s="227"/>
      <c r="G4" s="224"/>
      <c r="H4" s="226"/>
      <c r="I4" s="226"/>
      <c r="J4" s="226"/>
      <c r="K4" s="226"/>
    </row>
    <row r="5" spans="1:11" ht="77.25" hidden="1" customHeight="1">
      <c r="A5" s="224" t="s">
        <v>622</v>
      </c>
      <c r="B5" s="225"/>
      <c r="C5" s="225"/>
      <c r="D5" s="226"/>
      <c r="E5" s="224" t="s">
        <v>647</v>
      </c>
      <c r="F5" s="227"/>
      <c r="G5" s="224"/>
      <c r="H5" s="226"/>
      <c r="I5" s="226"/>
      <c r="J5" s="226"/>
      <c r="K5" s="226"/>
    </row>
    <row r="6" spans="1:11" ht="77.25" customHeight="1">
      <c r="A6" s="511" t="s">
        <v>622</v>
      </c>
      <c r="B6" s="225" t="s">
        <v>648</v>
      </c>
      <c r="C6" s="225" t="s">
        <v>649</v>
      </c>
      <c r="D6" s="226" t="s">
        <v>204</v>
      </c>
      <c r="E6" s="514" t="s">
        <v>646</v>
      </c>
      <c r="F6" s="227" t="s">
        <v>650</v>
      </c>
      <c r="G6" s="224" t="s">
        <v>651</v>
      </c>
      <c r="H6" s="228">
        <v>44287</v>
      </c>
      <c r="I6" s="228">
        <v>44409</v>
      </c>
      <c r="J6" s="226"/>
      <c r="K6" s="224" t="s">
        <v>652</v>
      </c>
    </row>
    <row r="7" spans="1:11" ht="77.25" customHeight="1">
      <c r="A7" s="512"/>
      <c r="B7" s="225" t="s">
        <v>653</v>
      </c>
      <c r="C7" s="225" t="s">
        <v>654</v>
      </c>
      <c r="D7" s="226" t="s">
        <v>204</v>
      </c>
      <c r="E7" s="515"/>
      <c r="F7" s="227" t="s">
        <v>655</v>
      </c>
      <c r="G7" s="224" t="s">
        <v>656</v>
      </c>
      <c r="H7" s="229">
        <v>44198</v>
      </c>
      <c r="I7" s="226" t="s">
        <v>657</v>
      </c>
      <c r="J7" s="226"/>
      <c r="K7" s="224" t="s">
        <v>658</v>
      </c>
    </row>
    <row r="8" spans="1:11" ht="77.25" customHeight="1">
      <c r="A8" s="512"/>
      <c r="B8" s="225" t="s">
        <v>659</v>
      </c>
      <c r="C8" s="225" t="s">
        <v>660</v>
      </c>
      <c r="D8" s="226" t="s">
        <v>204</v>
      </c>
      <c r="E8" s="515"/>
      <c r="F8" s="227" t="s">
        <v>661</v>
      </c>
      <c r="G8" s="224" t="s">
        <v>662</v>
      </c>
      <c r="H8" s="229">
        <v>44198</v>
      </c>
      <c r="I8" s="230">
        <v>44561</v>
      </c>
      <c r="J8" s="226"/>
      <c r="K8" s="224" t="s">
        <v>658</v>
      </c>
    </row>
    <row r="9" spans="1:11" ht="77.25" customHeight="1">
      <c r="A9" s="512"/>
      <c r="B9" s="225" t="s">
        <v>663</v>
      </c>
      <c r="C9" s="225" t="s">
        <v>664</v>
      </c>
      <c r="D9" s="226" t="s">
        <v>204</v>
      </c>
      <c r="E9" s="515"/>
      <c r="F9" s="227" t="s">
        <v>665</v>
      </c>
      <c r="G9" s="224" t="s">
        <v>666</v>
      </c>
      <c r="H9" s="229">
        <v>44198</v>
      </c>
      <c r="I9" s="230">
        <v>44561</v>
      </c>
      <c r="J9" s="226"/>
      <c r="K9" s="224" t="s">
        <v>658</v>
      </c>
    </row>
    <row r="10" spans="1:11" ht="77.25" customHeight="1">
      <c r="A10" s="513"/>
      <c r="B10" s="225" t="s">
        <v>667</v>
      </c>
      <c r="C10" s="225" t="s">
        <v>668</v>
      </c>
      <c r="D10" s="226" t="s">
        <v>204</v>
      </c>
      <c r="E10" s="516"/>
      <c r="F10" s="231" t="s">
        <v>669</v>
      </c>
      <c r="G10" s="224" t="s">
        <v>670</v>
      </c>
      <c r="H10" s="229">
        <v>44198</v>
      </c>
      <c r="I10" s="226" t="s">
        <v>657</v>
      </c>
      <c r="J10" s="226"/>
      <c r="K10" s="224" t="s">
        <v>658</v>
      </c>
    </row>
    <row r="11" spans="1:11" ht="96" customHeight="1">
      <c r="A11" s="511" t="s">
        <v>622</v>
      </c>
      <c r="B11" s="225" t="s">
        <v>671</v>
      </c>
      <c r="C11" s="225" t="s">
        <v>672</v>
      </c>
      <c r="D11" s="226" t="s">
        <v>204</v>
      </c>
      <c r="E11" s="514" t="s">
        <v>673</v>
      </c>
      <c r="F11" s="227" t="s">
        <v>674</v>
      </c>
      <c r="G11" s="224" t="s">
        <v>675</v>
      </c>
      <c r="H11" s="228">
        <v>44287</v>
      </c>
      <c r="I11" s="228">
        <v>44409</v>
      </c>
      <c r="J11" s="226"/>
      <c r="K11" s="224" t="s">
        <v>676</v>
      </c>
    </row>
    <row r="12" spans="1:11" ht="81" customHeight="1">
      <c r="A12" s="512"/>
      <c r="B12" s="225" t="s">
        <v>677</v>
      </c>
      <c r="C12" s="225" t="s">
        <v>678</v>
      </c>
      <c r="D12" s="226" t="s">
        <v>204</v>
      </c>
      <c r="E12" s="515"/>
      <c r="F12" s="227" t="s">
        <v>679</v>
      </c>
      <c r="G12" s="224" t="s">
        <v>680</v>
      </c>
      <c r="H12" s="229">
        <v>44501</v>
      </c>
      <c r="I12" s="229">
        <v>44530</v>
      </c>
      <c r="J12" s="226"/>
      <c r="K12" s="224" t="s">
        <v>658</v>
      </c>
    </row>
    <row r="13" spans="1:11" ht="66.75" customHeight="1">
      <c r="A13" s="512"/>
      <c r="B13" s="225" t="s">
        <v>681</v>
      </c>
      <c r="C13" s="225" t="s">
        <v>682</v>
      </c>
      <c r="D13" s="226" t="s">
        <v>204</v>
      </c>
      <c r="E13" s="515"/>
      <c r="F13" s="227" t="s">
        <v>683</v>
      </c>
      <c r="G13" s="224" t="s">
        <v>684</v>
      </c>
      <c r="H13" s="229">
        <v>44198</v>
      </c>
      <c r="I13" s="226" t="s">
        <v>657</v>
      </c>
      <c r="J13" s="226"/>
      <c r="K13" s="224" t="s">
        <v>676</v>
      </c>
    </row>
    <row r="14" spans="1:11" ht="51.75" customHeight="1">
      <c r="A14" s="513"/>
      <c r="B14" s="225" t="s">
        <v>685</v>
      </c>
      <c r="C14" s="225" t="s">
        <v>686</v>
      </c>
      <c r="D14" s="226" t="s">
        <v>204</v>
      </c>
      <c r="E14" s="516"/>
      <c r="F14" s="231" t="s">
        <v>687</v>
      </c>
      <c r="G14" s="232" t="s">
        <v>688</v>
      </c>
      <c r="H14" s="228">
        <v>44348</v>
      </c>
      <c r="I14" s="228">
        <v>44531</v>
      </c>
      <c r="J14" s="226"/>
      <c r="K14" s="224" t="s">
        <v>676</v>
      </c>
    </row>
    <row r="15" spans="1:11" ht="42" customHeight="1">
      <c r="A15" s="511" t="s">
        <v>622</v>
      </c>
      <c r="B15" s="517" t="s">
        <v>689</v>
      </c>
      <c r="C15" s="517" t="s">
        <v>690</v>
      </c>
      <c r="D15" s="507" t="s">
        <v>204</v>
      </c>
      <c r="E15" s="514" t="s">
        <v>691</v>
      </c>
      <c r="F15" s="227" t="s">
        <v>692</v>
      </c>
      <c r="G15" s="224" t="s">
        <v>693</v>
      </c>
      <c r="H15" s="228">
        <v>44409</v>
      </c>
      <c r="I15" s="228">
        <v>44470</v>
      </c>
      <c r="J15" s="226"/>
      <c r="K15" s="224" t="s">
        <v>658</v>
      </c>
    </row>
    <row r="16" spans="1:11" ht="43.5" customHeight="1">
      <c r="A16" s="512"/>
      <c r="B16" s="518"/>
      <c r="C16" s="518"/>
      <c r="D16" s="508"/>
      <c r="E16" s="515"/>
      <c r="F16" s="227" t="s">
        <v>694</v>
      </c>
      <c r="G16" s="224" t="s">
        <v>695</v>
      </c>
      <c r="H16" s="229">
        <v>44197</v>
      </c>
      <c r="I16" s="226" t="s">
        <v>657</v>
      </c>
      <c r="J16" s="226"/>
      <c r="K16" s="224" t="s">
        <v>658</v>
      </c>
    </row>
    <row r="17" spans="1:11" ht="43.5" customHeight="1">
      <c r="A17" s="512"/>
      <c r="B17" s="518"/>
      <c r="C17" s="518"/>
      <c r="D17" s="508"/>
      <c r="E17" s="515"/>
      <c r="F17" s="227" t="s">
        <v>696</v>
      </c>
      <c r="G17" s="224" t="s">
        <v>697</v>
      </c>
      <c r="H17" s="229">
        <v>44197</v>
      </c>
      <c r="I17" s="226" t="s">
        <v>657</v>
      </c>
      <c r="J17" s="226"/>
      <c r="K17" s="224" t="s">
        <v>658</v>
      </c>
    </row>
    <row r="18" spans="1:11" ht="54" customHeight="1">
      <c r="A18" s="512"/>
      <c r="B18" s="518"/>
      <c r="C18" s="518"/>
      <c r="D18" s="508"/>
      <c r="E18" s="515"/>
      <c r="F18" s="227" t="s">
        <v>698</v>
      </c>
      <c r="G18" s="224" t="s">
        <v>699</v>
      </c>
      <c r="H18" s="229">
        <v>44229</v>
      </c>
      <c r="I18" s="229">
        <v>44561</v>
      </c>
      <c r="J18" s="226"/>
      <c r="K18" s="224" t="s">
        <v>658</v>
      </c>
    </row>
    <row r="19" spans="1:11" ht="39.75" customHeight="1">
      <c r="A19" s="513"/>
      <c r="B19" s="519"/>
      <c r="C19" s="519"/>
      <c r="D19" s="509"/>
      <c r="E19" s="516"/>
      <c r="F19" s="227" t="s">
        <v>700</v>
      </c>
      <c r="G19" s="224" t="s">
        <v>701</v>
      </c>
      <c r="H19" s="228">
        <v>44531</v>
      </c>
      <c r="I19" s="228">
        <v>44531</v>
      </c>
      <c r="J19" s="226"/>
      <c r="K19" s="224" t="s">
        <v>658</v>
      </c>
    </row>
    <row r="20" spans="1:11" ht="39.75" customHeight="1">
      <c r="A20" s="511" t="s">
        <v>622</v>
      </c>
      <c r="B20" s="517" t="s">
        <v>702</v>
      </c>
      <c r="C20" s="517" t="s">
        <v>703</v>
      </c>
      <c r="D20" s="507" t="s">
        <v>204</v>
      </c>
      <c r="E20" s="520" t="s">
        <v>704</v>
      </c>
      <c r="F20" s="227" t="s">
        <v>705</v>
      </c>
      <c r="G20" s="224" t="s">
        <v>706</v>
      </c>
      <c r="H20" s="228">
        <v>44197</v>
      </c>
      <c r="I20" s="228">
        <v>44228</v>
      </c>
      <c r="J20" s="226"/>
      <c r="K20" s="224" t="s">
        <v>658</v>
      </c>
    </row>
    <row r="21" spans="1:11" ht="39.75" customHeight="1">
      <c r="A21" s="512"/>
      <c r="B21" s="518"/>
      <c r="C21" s="518"/>
      <c r="D21" s="508"/>
      <c r="E21" s="521"/>
      <c r="F21" s="227" t="s">
        <v>707</v>
      </c>
      <c r="G21" s="224" t="s">
        <v>708</v>
      </c>
      <c r="H21" s="229">
        <v>44197</v>
      </c>
      <c r="I21" s="226" t="s">
        <v>657</v>
      </c>
      <c r="J21" s="226"/>
      <c r="K21" s="224" t="s">
        <v>658</v>
      </c>
    </row>
    <row r="22" spans="1:11" ht="39.75" customHeight="1">
      <c r="A22" s="512"/>
      <c r="B22" s="518"/>
      <c r="C22" s="518"/>
      <c r="D22" s="508"/>
      <c r="E22" s="521"/>
      <c r="F22" s="227" t="s">
        <v>709</v>
      </c>
      <c r="G22" s="224" t="s">
        <v>710</v>
      </c>
      <c r="H22" s="228">
        <v>44256</v>
      </c>
      <c r="I22" s="228">
        <v>44531</v>
      </c>
      <c r="J22" s="226"/>
      <c r="K22" s="224" t="s">
        <v>658</v>
      </c>
    </row>
    <row r="23" spans="1:11" ht="39.75" customHeight="1">
      <c r="A23" s="512"/>
      <c r="B23" s="518"/>
      <c r="C23" s="518"/>
      <c r="D23" s="508"/>
      <c r="E23" s="521"/>
      <c r="F23" s="233" t="s">
        <v>711</v>
      </c>
      <c r="G23" s="234" t="s">
        <v>712</v>
      </c>
      <c r="H23" s="226"/>
      <c r="I23" s="226"/>
      <c r="J23" s="226"/>
      <c r="K23" s="224" t="s">
        <v>658</v>
      </c>
    </row>
    <row r="24" spans="1:11" ht="41.25" customHeight="1">
      <c r="A24" s="512"/>
      <c r="B24" s="518"/>
      <c r="C24" s="518"/>
      <c r="D24" s="508"/>
      <c r="E24" s="521"/>
      <c r="F24" s="233" t="s">
        <v>713</v>
      </c>
      <c r="G24" s="234" t="s">
        <v>712</v>
      </c>
      <c r="H24" s="226"/>
      <c r="I24" s="226"/>
      <c r="J24" s="226"/>
      <c r="K24" s="224" t="s">
        <v>658</v>
      </c>
    </row>
    <row r="25" spans="1:11" ht="41.25" customHeight="1">
      <c r="A25" s="513"/>
      <c r="B25" s="519"/>
      <c r="C25" s="519"/>
      <c r="D25" s="509"/>
      <c r="E25" s="521"/>
      <c r="F25" s="235" t="s">
        <v>714</v>
      </c>
      <c r="G25" s="236" t="s">
        <v>715</v>
      </c>
      <c r="H25" s="228">
        <v>44531</v>
      </c>
      <c r="I25" s="228">
        <v>44531</v>
      </c>
      <c r="J25" s="226"/>
      <c r="K25" s="224" t="s">
        <v>716</v>
      </c>
    </row>
    <row r="26" spans="1:11" ht="79.5" customHeight="1">
      <c r="A26" s="507" t="s">
        <v>622</v>
      </c>
      <c r="B26" s="226" t="s">
        <v>717</v>
      </c>
      <c r="C26" s="224" t="s">
        <v>718</v>
      </c>
      <c r="D26" s="226" t="s">
        <v>204</v>
      </c>
      <c r="E26" s="510" t="s">
        <v>719</v>
      </c>
      <c r="F26" s="237" t="s">
        <v>720</v>
      </c>
      <c r="G26" s="224" t="s">
        <v>721</v>
      </c>
      <c r="H26" s="228">
        <v>44287</v>
      </c>
      <c r="I26" s="228">
        <v>44531</v>
      </c>
      <c r="J26" s="226"/>
      <c r="K26" s="224" t="s">
        <v>716</v>
      </c>
    </row>
    <row r="27" spans="1:11" ht="79.5" customHeight="1">
      <c r="A27" s="508"/>
      <c r="B27" s="226" t="s">
        <v>717</v>
      </c>
      <c r="C27" s="224" t="s">
        <v>718</v>
      </c>
      <c r="D27" s="226" t="s">
        <v>204</v>
      </c>
      <c r="E27" s="510"/>
      <c r="F27" s="237" t="s">
        <v>722</v>
      </c>
      <c r="G27" s="224" t="s">
        <v>723</v>
      </c>
      <c r="H27" s="228">
        <v>44287</v>
      </c>
      <c r="I27" s="228">
        <v>44531</v>
      </c>
      <c r="J27" s="226"/>
      <c r="K27" s="224" t="s">
        <v>716</v>
      </c>
    </row>
    <row r="28" spans="1:11" ht="79.5" customHeight="1">
      <c r="A28" s="509"/>
      <c r="B28" s="226" t="s">
        <v>724</v>
      </c>
      <c r="C28" s="226" t="s">
        <v>725</v>
      </c>
      <c r="D28" s="226" t="s">
        <v>204</v>
      </c>
      <c r="E28" s="510"/>
      <c r="F28" s="237" t="s">
        <v>726</v>
      </c>
      <c r="G28" s="224" t="s">
        <v>727</v>
      </c>
      <c r="H28" s="228">
        <v>44470</v>
      </c>
      <c r="I28" s="229">
        <v>44530</v>
      </c>
      <c r="J28" s="226"/>
      <c r="K28" s="224" t="s">
        <v>728</v>
      </c>
    </row>
    <row r="29" spans="1:11" ht="61.5" customHeight="1">
      <c r="A29" s="523" t="s">
        <v>622</v>
      </c>
      <c r="B29" s="523" t="s">
        <v>729</v>
      </c>
      <c r="C29" s="523" t="s">
        <v>730</v>
      </c>
      <c r="D29" s="523" t="s">
        <v>204</v>
      </c>
      <c r="E29" s="524" t="s">
        <v>731</v>
      </c>
      <c r="F29" s="238" t="s">
        <v>732</v>
      </c>
      <c r="G29" s="224" t="s">
        <v>733</v>
      </c>
      <c r="H29" s="239">
        <v>43831</v>
      </c>
      <c r="I29" s="239">
        <v>44286</v>
      </c>
      <c r="J29" s="240"/>
      <c r="K29" s="224" t="s">
        <v>716</v>
      </c>
    </row>
    <row r="30" spans="1:11" ht="75" customHeight="1">
      <c r="A30" s="523"/>
      <c r="B30" s="523"/>
      <c r="C30" s="523"/>
      <c r="D30" s="523"/>
      <c r="E30" s="524"/>
      <c r="F30" s="238" t="s">
        <v>734</v>
      </c>
      <c r="G30" s="224" t="s">
        <v>735</v>
      </c>
      <c r="H30" s="239">
        <v>44287</v>
      </c>
      <c r="I30" s="239">
        <v>44377</v>
      </c>
      <c r="J30" s="240"/>
      <c r="K30" s="224" t="s">
        <v>716</v>
      </c>
    </row>
    <row r="31" spans="1:11" ht="36" customHeight="1">
      <c r="A31" s="523"/>
      <c r="B31" s="523"/>
      <c r="C31" s="523"/>
      <c r="D31" s="523"/>
      <c r="E31" s="524"/>
      <c r="F31" s="238" t="s">
        <v>736</v>
      </c>
      <c r="G31" s="224" t="s">
        <v>737</v>
      </c>
      <c r="H31" s="239">
        <v>44409</v>
      </c>
      <c r="I31" s="239">
        <v>44531</v>
      </c>
      <c r="J31" s="240"/>
      <c r="K31" s="224" t="s">
        <v>716</v>
      </c>
    </row>
    <row r="32" spans="1:11" ht="34.5" customHeight="1">
      <c r="A32" s="523" t="s">
        <v>622</v>
      </c>
      <c r="B32" s="523" t="s">
        <v>738</v>
      </c>
      <c r="C32" s="523" t="s">
        <v>739</v>
      </c>
      <c r="D32" s="523" t="s">
        <v>204</v>
      </c>
      <c r="E32" s="524" t="s">
        <v>740</v>
      </c>
      <c r="F32" s="238" t="s">
        <v>741</v>
      </c>
      <c r="G32" s="224" t="s">
        <v>742</v>
      </c>
      <c r="H32" s="239">
        <v>44409</v>
      </c>
      <c r="I32" s="239">
        <v>44469</v>
      </c>
      <c r="J32" s="240"/>
      <c r="K32" s="224" t="s">
        <v>658</v>
      </c>
    </row>
    <row r="33" spans="1:19" ht="34.5" customHeight="1">
      <c r="A33" s="523"/>
      <c r="B33" s="523"/>
      <c r="C33" s="523"/>
      <c r="D33" s="523"/>
      <c r="E33" s="524"/>
      <c r="F33" s="238" t="s">
        <v>743</v>
      </c>
      <c r="G33" s="224" t="s">
        <v>744</v>
      </c>
      <c r="H33" s="239">
        <v>44409</v>
      </c>
      <c r="I33" s="239">
        <v>44469</v>
      </c>
      <c r="J33" s="240"/>
      <c r="K33" s="224" t="s">
        <v>658</v>
      </c>
    </row>
    <row r="34" spans="1:19" ht="34.5" customHeight="1">
      <c r="A34" s="523"/>
      <c r="B34" s="523"/>
      <c r="C34" s="523"/>
      <c r="D34" s="523"/>
      <c r="E34" s="524"/>
      <c r="F34" s="238" t="s">
        <v>745</v>
      </c>
      <c r="G34" s="224" t="s">
        <v>746</v>
      </c>
      <c r="H34" s="239">
        <v>44409</v>
      </c>
      <c r="I34" s="239">
        <v>44469</v>
      </c>
      <c r="J34" s="240"/>
      <c r="K34" s="224" t="s">
        <v>658</v>
      </c>
    </row>
    <row r="35" spans="1:19" ht="34.5" customHeight="1">
      <c r="A35" s="523"/>
      <c r="B35" s="523"/>
      <c r="C35" s="523"/>
      <c r="D35" s="523"/>
      <c r="E35" s="524"/>
      <c r="F35" s="238" t="s">
        <v>747</v>
      </c>
      <c r="G35" s="224" t="s">
        <v>748</v>
      </c>
      <c r="H35" s="241">
        <v>44531</v>
      </c>
      <c r="I35" s="241">
        <v>44531</v>
      </c>
      <c r="J35" s="240"/>
      <c r="K35" s="224" t="s">
        <v>658</v>
      </c>
    </row>
    <row r="38" spans="1:19" s="245" customFormat="1" ht="44.25" customHeight="1">
      <c r="A38" s="242" t="s">
        <v>18</v>
      </c>
      <c r="B38" s="242" t="s">
        <v>19</v>
      </c>
      <c r="C38" s="242" t="s">
        <v>82</v>
      </c>
      <c r="D38" s="242" t="s">
        <v>15</v>
      </c>
      <c r="E38" s="242" t="s">
        <v>86</v>
      </c>
      <c r="F38" s="242" t="s">
        <v>20</v>
      </c>
      <c r="G38" s="242" t="s">
        <v>87</v>
      </c>
      <c r="H38" s="242" t="s">
        <v>21</v>
      </c>
      <c r="I38" s="242" t="s">
        <v>0</v>
      </c>
      <c r="J38" s="242" t="s">
        <v>22</v>
      </c>
      <c r="K38" s="242" t="s">
        <v>90</v>
      </c>
      <c r="L38" s="220" t="s">
        <v>94</v>
      </c>
      <c r="M38" s="220" t="s">
        <v>108</v>
      </c>
      <c r="N38" s="243" t="s">
        <v>13</v>
      </c>
      <c r="O38" s="244" t="s">
        <v>16</v>
      </c>
      <c r="P38" s="244" t="s">
        <v>17</v>
      </c>
      <c r="Q38" s="244" t="s">
        <v>14</v>
      </c>
      <c r="R38" s="244" t="s">
        <v>1</v>
      </c>
      <c r="S38" s="221"/>
    </row>
    <row r="39" spans="1:19" s="223" customFormat="1" ht="85.5" customHeight="1">
      <c r="A39" s="525" t="s">
        <v>587</v>
      </c>
      <c r="B39" s="522" t="s">
        <v>588</v>
      </c>
      <c r="C39" s="526" t="s">
        <v>589</v>
      </c>
      <c r="D39" s="246" t="s">
        <v>590</v>
      </c>
      <c r="E39" s="246"/>
      <c r="F39" s="247" t="s">
        <v>591</v>
      </c>
      <c r="G39" s="247"/>
      <c r="H39" s="247" t="s">
        <v>592</v>
      </c>
      <c r="I39" s="248" t="s">
        <v>609</v>
      </c>
      <c r="J39" s="249" t="s">
        <v>610</v>
      </c>
      <c r="K39" s="250" t="s">
        <v>85</v>
      </c>
      <c r="L39" s="251"/>
      <c r="M39" s="249" t="s">
        <v>749</v>
      </c>
      <c r="N39" s="249"/>
      <c r="O39" s="249" t="s">
        <v>750</v>
      </c>
      <c r="P39" s="249" t="s">
        <v>751</v>
      </c>
      <c r="Q39" s="249"/>
      <c r="R39" s="249" t="s">
        <v>599</v>
      </c>
    </row>
    <row r="40" spans="1:19" s="223" customFormat="1" ht="72" customHeight="1">
      <c r="A40" s="525"/>
      <c r="B40" s="522"/>
      <c r="C40" s="526"/>
      <c r="D40" s="527" t="s">
        <v>590</v>
      </c>
      <c r="E40" s="527"/>
      <c r="F40" s="522" t="s">
        <v>752</v>
      </c>
      <c r="G40" s="522"/>
      <c r="H40" s="522" t="s">
        <v>592</v>
      </c>
      <c r="I40" s="522" t="s">
        <v>753</v>
      </c>
      <c r="J40" s="522" t="s">
        <v>754</v>
      </c>
      <c r="K40" s="528" t="s">
        <v>85</v>
      </c>
      <c r="L40" s="529"/>
      <c r="M40" s="252" t="s">
        <v>755</v>
      </c>
      <c r="N40" s="249"/>
      <c r="O40" s="253">
        <v>44197</v>
      </c>
      <c r="P40" s="253">
        <v>44531</v>
      </c>
      <c r="Q40" s="249"/>
      <c r="R40" s="522" t="s">
        <v>756</v>
      </c>
    </row>
    <row r="41" spans="1:19" s="223" customFormat="1" ht="72" customHeight="1">
      <c r="A41" s="525"/>
      <c r="B41" s="522"/>
      <c r="C41" s="526"/>
      <c r="D41" s="527"/>
      <c r="E41" s="527"/>
      <c r="F41" s="522"/>
      <c r="G41" s="522"/>
      <c r="H41" s="522"/>
      <c r="I41" s="522"/>
      <c r="J41" s="522"/>
      <c r="K41" s="528"/>
      <c r="L41" s="529"/>
      <c r="M41" s="252" t="s">
        <v>757</v>
      </c>
      <c r="N41" s="249"/>
      <c r="O41" s="253">
        <v>44197</v>
      </c>
      <c r="P41" s="253">
        <v>44531</v>
      </c>
      <c r="Q41" s="249"/>
      <c r="R41" s="522"/>
    </row>
    <row r="42" spans="1:19" s="223" customFormat="1" ht="72" customHeight="1">
      <c r="A42" s="525"/>
      <c r="B42" s="522"/>
      <c r="C42" s="526"/>
      <c r="D42" s="527"/>
      <c r="E42" s="527"/>
      <c r="F42" s="522"/>
      <c r="G42" s="522"/>
      <c r="H42" s="522"/>
      <c r="I42" s="522"/>
      <c r="J42" s="522"/>
      <c r="K42" s="528"/>
      <c r="L42" s="529"/>
      <c r="M42" s="252" t="s">
        <v>758</v>
      </c>
      <c r="N42" s="249"/>
      <c r="O42" s="253">
        <v>44197</v>
      </c>
      <c r="P42" s="253">
        <v>44531</v>
      </c>
      <c r="Q42" s="249"/>
      <c r="R42" s="522"/>
    </row>
  </sheetData>
  <mergeCells count="50">
    <mergeCell ref="E40:E42"/>
    <mergeCell ref="R40:R42"/>
    <mergeCell ref="G40:G42"/>
    <mergeCell ref="H40:H42"/>
    <mergeCell ref="I40:I42"/>
    <mergeCell ref="J40:J42"/>
    <mergeCell ref="K40:K42"/>
    <mergeCell ref="L40:L42"/>
    <mergeCell ref="E20:E25"/>
    <mergeCell ref="F40:F42"/>
    <mergeCell ref="A29:A31"/>
    <mergeCell ref="B29:B31"/>
    <mergeCell ref="C29:C31"/>
    <mergeCell ref="D29:D31"/>
    <mergeCell ref="E29:E31"/>
    <mergeCell ref="A32:A35"/>
    <mergeCell ref="B32:B35"/>
    <mergeCell ref="C32:C35"/>
    <mergeCell ref="D32:D35"/>
    <mergeCell ref="E32:E35"/>
    <mergeCell ref="A39:A42"/>
    <mergeCell ref="B39:B42"/>
    <mergeCell ref="C39:C42"/>
    <mergeCell ref="D40:D42"/>
    <mergeCell ref="A26:A28"/>
    <mergeCell ref="E26:E28"/>
    <mergeCell ref="K2:K3"/>
    <mergeCell ref="A6:A10"/>
    <mergeCell ref="E6:E10"/>
    <mergeCell ref="A11:A14"/>
    <mergeCell ref="E11:E14"/>
    <mergeCell ref="A15:A19"/>
    <mergeCell ref="B15:B19"/>
    <mergeCell ref="C15:C19"/>
    <mergeCell ref="D15:D19"/>
    <mergeCell ref="E15:E19"/>
    <mergeCell ref="A20:A25"/>
    <mergeCell ref="B20:B25"/>
    <mergeCell ref="C20:C25"/>
    <mergeCell ref="D20:D25"/>
    <mergeCell ref="A1:K1"/>
    <mergeCell ref="A2:A3"/>
    <mergeCell ref="B2:B3"/>
    <mergeCell ref="C2:C3"/>
    <mergeCell ref="D2:D3"/>
    <mergeCell ref="E2:E3"/>
    <mergeCell ref="G2:G3"/>
    <mergeCell ref="H2:H3"/>
    <mergeCell ref="I2:I3"/>
    <mergeCell ref="J2:J3"/>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workbookViewId="0">
      <selection activeCell="A2" sqref="A2"/>
    </sheetView>
  </sheetViews>
  <sheetFormatPr baseColWidth="10" defaultColWidth="11.42578125" defaultRowHeight="12.75"/>
  <cols>
    <col min="1" max="1" width="24.7109375" style="1" customWidth="1"/>
    <col min="2" max="2" width="24.85546875" style="1" customWidth="1"/>
    <col min="3" max="3" width="37.140625" style="1" customWidth="1"/>
    <col min="4" max="5" width="23" style="1" customWidth="1"/>
    <col min="6" max="7" width="36.140625" style="1" customWidth="1"/>
    <col min="8" max="8" width="18.85546875" style="1" customWidth="1"/>
    <col min="9" max="9" width="50.28515625" style="1" customWidth="1"/>
    <col min="10" max="10" width="32.42578125" style="1" customWidth="1"/>
    <col min="11" max="11" width="28.42578125" style="1" customWidth="1"/>
    <col min="12" max="12" width="27.85546875" style="6" customWidth="1"/>
    <col min="13" max="13" width="49" style="1" customWidth="1"/>
    <col min="14" max="14" width="25" style="1" customWidth="1"/>
    <col min="15" max="15" width="17.140625" style="1" customWidth="1"/>
    <col min="16" max="16" width="19.85546875" style="1" bestFit="1" customWidth="1"/>
    <col min="17" max="17" width="19.85546875" style="1" customWidth="1"/>
    <col min="18" max="18" width="22" style="1" customWidth="1"/>
    <col min="19" max="16384" width="11.42578125" style="1"/>
  </cols>
  <sheetData>
    <row r="1" spans="1:19" s="260" customFormat="1" ht="18.75" customHeight="1">
      <c r="A1" s="258"/>
      <c r="B1" s="27"/>
      <c r="C1" s="27"/>
      <c r="D1" s="259"/>
      <c r="E1" s="259"/>
      <c r="F1" s="27"/>
      <c r="G1" s="27"/>
      <c r="H1" s="27"/>
      <c r="I1" s="27"/>
      <c r="J1" s="27"/>
      <c r="K1" s="27"/>
      <c r="L1" s="27"/>
      <c r="M1" s="27"/>
      <c r="N1" s="27"/>
      <c r="O1" s="27"/>
      <c r="P1" s="27"/>
      <c r="Q1" s="27"/>
      <c r="R1" s="27"/>
    </row>
    <row r="2" spans="1:19" s="260" customFormat="1" ht="26.25" customHeight="1">
      <c r="A2" s="258"/>
      <c r="B2" s="27"/>
      <c r="C2" s="27"/>
      <c r="D2" s="259"/>
      <c r="E2" s="259"/>
      <c r="F2" s="27"/>
      <c r="G2" s="27"/>
      <c r="H2" s="27"/>
      <c r="I2" s="27"/>
      <c r="J2" s="27"/>
      <c r="K2" s="27"/>
      <c r="L2" s="27"/>
      <c r="M2" s="27"/>
      <c r="N2" s="27"/>
      <c r="O2" s="27"/>
      <c r="P2" s="27"/>
      <c r="Q2" s="27"/>
      <c r="R2" s="27"/>
    </row>
    <row r="3" spans="1:19" ht="51" customHeight="1">
      <c r="B3" s="366" t="s">
        <v>107</v>
      </c>
      <c r="C3" s="366"/>
      <c r="D3" s="366"/>
      <c r="E3" s="366"/>
      <c r="F3" s="366"/>
      <c r="G3" s="366"/>
      <c r="H3" s="366"/>
      <c r="I3" s="366"/>
      <c r="J3" s="366"/>
      <c r="K3" s="366"/>
      <c r="L3" s="367" t="s">
        <v>106</v>
      </c>
      <c r="M3" s="367"/>
      <c r="N3" s="367"/>
      <c r="O3" s="367"/>
      <c r="P3" s="367"/>
      <c r="Q3" s="367"/>
      <c r="R3" s="367"/>
    </row>
    <row r="4" spans="1:19" s="75" customFormat="1" ht="44.25" customHeight="1">
      <c r="A4" s="28" t="s">
        <v>18</v>
      </c>
      <c r="B4" s="28" t="s">
        <v>19</v>
      </c>
      <c r="C4" s="28" t="s">
        <v>82</v>
      </c>
      <c r="D4" s="28" t="s">
        <v>15</v>
      </c>
      <c r="E4" s="28" t="s">
        <v>86</v>
      </c>
      <c r="F4" s="28" t="s">
        <v>20</v>
      </c>
      <c r="G4" s="28" t="s">
        <v>87</v>
      </c>
      <c r="H4" s="28" t="s">
        <v>21</v>
      </c>
      <c r="I4" s="28" t="s">
        <v>0</v>
      </c>
      <c r="J4" s="29" t="s">
        <v>22</v>
      </c>
      <c r="K4" s="29" t="s">
        <v>90</v>
      </c>
      <c r="L4" s="8" t="s">
        <v>94</v>
      </c>
      <c r="M4" s="7" t="s">
        <v>269</v>
      </c>
      <c r="N4" s="26" t="s">
        <v>13</v>
      </c>
      <c r="O4" s="9" t="s">
        <v>16</v>
      </c>
      <c r="P4" s="9" t="s">
        <v>17</v>
      </c>
      <c r="Q4" s="9" t="s">
        <v>14</v>
      </c>
      <c r="R4" s="9" t="s">
        <v>1</v>
      </c>
      <c r="S4" s="10"/>
    </row>
    <row r="5" spans="1:19" ht="48" customHeight="1">
      <c r="A5" s="530" t="s">
        <v>587</v>
      </c>
      <c r="B5" s="459" t="s">
        <v>759</v>
      </c>
      <c r="C5" s="459" t="s">
        <v>760</v>
      </c>
      <c r="D5" s="459" t="s">
        <v>761</v>
      </c>
      <c r="E5" s="531">
        <v>0.02</v>
      </c>
      <c r="F5" s="459" t="s">
        <v>762</v>
      </c>
      <c r="G5" s="466">
        <v>0.02</v>
      </c>
      <c r="H5" s="459" t="s">
        <v>763</v>
      </c>
      <c r="I5" s="459" t="s">
        <v>764</v>
      </c>
      <c r="J5" s="532" t="s">
        <v>765</v>
      </c>
      <c r="K5" s="533" t="s">
        <v>85</v>
      </c>
      <c r="L5" s="493" t="s">
        <v>766</v>
      </c>
      <c r="M5" s="46" t="s">
        <v>767</v>
      </c>
      <c r="N5" s="46" t="s">
        <v>768</v>
      </c>
      <c r="O5" s="11">
        <v>44197</v>
      </c>
      <c r="P5" s="317" t="s">
        <v>769</v>
      </c>
      <c r="Q5" s="46"/>
      <c r="R5" s="78" t="s">
        <v>770</v>
      </c>
    </row>
    <row r="6" spans="1:19" ht="38.25">
      <c r="A6" s="530"/>
      <c r="B6" s="459"/>
      <c r="C6" s="459"/>
      <c r="D6" s="459"/>
      <c r="E6" s="531"/>
      <c r="F6" s="459"/>
      <c r="G6" s="466"/>
      <c r="H6" s="459"/>
      <c r="I6" s="459"/>
      <c r="J6" s="532"/>
      <c r="K6" s="533"/>
      <c r="L6" s="493"/>
      <c r="M6" s="1" t="s">
        <v>771</v>
      </c>
      <c r="N6" s="46" t="s">
        <v>772</v>
      </c>
      <c r="O6" s="11">
        <v>44228</v>
      </c>
      <c r="P6" s="318"/>
      <c r="Q6" s="46"/>
      <c r="R6" s="78" t="s">
        <v>773</v>
      </c>
    </row>
    <row r="7" spans="1:19" ht="45">
      <c r="A7" s="530"/>
      <c r="B7" s="459"/>
      <c r="C7" s="459"/>
      <c r="D7" s="459"/>
      <c r="E7" s="531"/>
      <c r="F7" s="459"/>
      <c r="G7" s="466"/>
      <c r="H7" s="459"/>
      <c r="I7" s="459"/>
      <c r="J7" s="532"/>
      <c r="K7" s="533"/>
      <c r="L7" s="493"/>
      <c r="M7" s="261" t="s">
        <v>774</v>
      </c>
      <c r="N7" s="46" t="s">
        <v>775</v>
      </c>
      <c r="O7" s="11">
        <v>44228</v>
      </c>
      <c r="P7" s="318"/>
      <c r="Q7" s="46"/>
      <c r="R7" s="78" t="s">
        <v>776</v>
      </c>
    </row>
    <row r="8" spans="1:19" ht="49.5" customHeight="1">
      <c r="A8" s="530"/>
      <c r="B8" s="459"/>
      <c r="C8" s="459"/>
      <c r="D8" s="459"/>
      <c r="E8" s="531"/>
      <c r="F8" s="459"/>
      <c r="G8" s="466"/>
      <c r="H8" s="459"/>
      <c r="I8" s="459"/>
      <c r="J8" s="532"/>
      <c r="K8" s="533"/>
      <c r="L8" s="493"/>
      <c r="M8" s="261" t="s">
        <v>777</v>
      </c>
      <c r="N8" s="46" t="s">
        <v>778</v>
      </c>
      <c r="O8" s="11">
        <v>44287</v>
      </c>
      <c r="P8" s="319"/>
      <c r="Q8" s="46"/>
      <c r="R8" s="78" t="s">
        <v>770</v>
      </c>
    </row>
    <row r="9" spans="1:19" ht="15">
      <c r="A9" s="266"/>
      <c r="B9" s="267"/>
      <c r="C9" s="267"/>
      <c r="D9" s="267"/>
      <c r="E9" s="268"/>
      <c r="F9" s="267"/>
      <c r="G9" s="269"/>
      <c r="H9" s="267"/>
      <c r="I9" s="267"/>
      <c r="J9" s="27"/>
      <c r="K9" s="270"/>
      <c r="L9" s="262"/>
      <c r="M9" s="263"/>
      <c r="N9" s="27"/>
      <c r="O9" s="264"/>
      <c r="P9" s="27"/>
      <c r="Q9" s="27"/>
      <c r="R9" s="265"/>
    </row>
    <row r="10" spans="1:19" ht="15">
      <c r="A10" s="266"/>
      <c r="B10" s="267"/>
      <c r="C10" s="267"/>
      <c r="D10" s="267"/>
      <c r="E10" s="268"/>
      <c r="F10" s="267"/>
      <c r="G10" s="269"/>
      <c r="H10" s="267"/>
      <c r="I10" s="267"/>
      <c r="J10" s="27"/>
      <c r="K10" s="270"/>
      <c r="L10" s="262"/>
      <c r="M10" s="263"/>
      <c r="N10" s="27"/>
      <c r="O10" s="264"/>
      <c r="P10" s="27"/>
      <c r="Q10" s="27"/>
      <c r="R10" s="265"/>
    </row>
    <row r="11" spans="1:19">
      <c r="L11" s="2"/>
    </row>
    <row r="12" spans="1:19">
      <c r="L12" s="2"/>
    </row>
    <row r="13" spans="1:19">
      <c r="L13" s="2"/>
    </row>
    <row r="14" spans="1:19">
      <c r="L14" s="2"/>
    </row>
    <row r="15" spans="1:19">
      <c r="L15" s="2"/>
    </row>
    <row r="16" spans="1:19">
      <c r="L16" s="2"/>
    </row>
    <row r="17" spans="12:12">
      <c r="L17" s="2"/>
    </row>
    <row r="18" spans="12:12">
      <c r="L18" s="2"/>
    </row>
    <row r="19" spans="12:12">
      <c r="L19" s="2"/>
    </row>
    <row r="20" spans="12:12">
      <c r="L20" s="2"/>
    </row>
    <row r="21" spans="12:12">
      <c r="L21" s="2"/>
    </row>
    <row r="22" spans="12:12">
      <c r="L22" s="2"/>
    </row>
    <row r="23" spans="12:12">
      <c r="L23" s="2"/>
    </row>
    <row r="24" spans="12:12">
      <c r="L24" s="2"/>
    </row>
    <row r="25" spans="12:12">
      <c r="L25" s="2"/>
    </row>
    <row r="26" spans="12:12">
      <c r="L26" s="2"/>
    </row>
    <row r="27" spans="12:12">
      <c r="L27" s="2"/>
    </row>
    <row r="28" spans="12:12">
      <c r="L28" s="2"/>
    </row>
    <row r="29" spans="12:12">
      <c r="L29" s="2"/>
    </row>
    <row r="30" spans="12:12">
      <c r="L30" s="2"/>
    </row>
    <row r="31" spans="12:12">
      <c r="L31" s="2"/>
    </row>
    <row r="32" spans="12:12">
      <c r="L32" s="2"/>
    </row>
    <row r="33" spans="12:12">
      <c r="L33" s="2"/>
    </row>
    <row r="34" spans="12:12">
      <c r="L34" s="2"/>
    </row>
    <row r="35" spans="12:12">
      <c r="L35" s="2"/>
    </row>
    <row r="36" spans="12:12">
      <c r="L36" s="2"/>
    </row>
    <row r="37" spans="12:12">
      <c r="L37" s="2"/>
    </row>
    <row r="38" spans="12:12">
      <c r="L38" s="2"/>
    </row>
    <row r="39" spans="12:12">
      <c r="L39" s="2"/>
    </row>
    <row r="40" spans="12:12">
      <c r="L40" s="2"/>
    </row>
  </sheetData>
  <mergeCells count="15">
    <mergeCell ref="B3:K3"/>
    <mergeCell ref="L3:R3"/>
    <mergeCell ref="A5:A8"/>
    <mergeCell ref="B5:B8"/>
    <mergeCell ref="C5:C8"/>
    <mergeCell ref="D5:D8"/>
    <mergeCell ref="E5:E8"/>
    <mergeCell ref="F5:F8"/>
    <mergeCell ref="G5:G8"/>
    <mergeCell ref="H5:H8"/>
    <mergeCell ref="I5:I8"/>
    <mergeCell ref="J5:J8"/>
    <mergeCell ref="K5:K8"/>
    <mergeCell ref="L5:L8"/>
    <mergeCell ref="P5:P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5"/>
  <sheetViews>
    <sheetView topLeftCell="L77" workbookViewId="0">
      <selection activeCell="M78" sqref="M78"/>
    </sheetView>
  </sheetViews>
  <sheetFormatPr baseColWidth="10" defaultColWidth="11.42578125" defaultRowHeight="12.75"/>
  <cols>
    <col min="1" max="1" width="24.7109375" style="1" customWidth="1"/>
    <col min="2" max="2" width="24.85546875" style="1" customWidth="1"/>
    <col min="3" max="3" width="37.140625" style="1" customWidth="1"/>
    <col min="4" max="5" width="23" style="1" customWidth="1"/>
    <col min="6" max="7" width="36.140625" style="1" customWidth="1"/>
    <col min="8" max="8" width="18.85546875" style="1" customWidth="1"/>
    <col min="9" max="9" width="50.28515625" style="1" customWidth="1"/>
    <col min="10" max="10" width="32.42578125" style="1" customWidth="1"/>
    <col min="11" max="11" width="28.42578125" style="1" customWidth="1"/>
    <col min="12" max="12" width="27.85546875" style="6" customWidth="1"/>
    <col min="13" max="13" width="49" style="1" customWidth="1"/>
    <col min="14" max="14" width="25" style="1" customWidth="1"/>
    <col min="15" max="15" width="17.140625" style="1" customWidth="1"/>
    <col min="16" max="16" width="19.85546875" style="1" bestFit="1" customWidth="1"/>
    <col min="17" max="17" width="19.85546875" style="310" customWidth="1"/>
    <col min="18" max="18" width="22" style="1" customWidth="1"/>
    <col min="19" max="16384" width="11.42578125" style="1"/>
  </cols>
  <sheetData>
    <row r="1" spans="1:19" s="260" customFormat="1" ht="15">
      <c r="A1" s="258"/>
      <c r="B1" s="27"/>
      <c r="C1" s="27"/>
      <c r="D1" s="27"/>
      <c r="E1" s="186"/>
      <c r="F1" s="27"/>
      <c r="G1" s="186"/>
      <c r="H1" s="27"/>
      <c r="I1" s="27"/>
      <c r="J1" s="27"/>
      <c r="K1" s="27"/>
      <c r="L1" s="27"/>
      <c r="M1" s="27"/>
      <c r="N1" s="27"/>
      <c r="O1" s="27"/>
      <c r="P1" s="27"/>
      <c r="Q1" s="273"/>
      <c r="R1" s="27"/>
    </row>
    <row r="2" spans="1:19" ht="51" customHeight="1">
      <c r="B2" s="366" t="s">
        <v>107</v>
      </c>
      <c r="C2" s="366"/>
      <c r="D2" s="366"/>
      <c r="E2" s="366"/>
      <c r="F2" s="366"/>
      <c r="G2" s="366"/>
      <c r="H2" s="366"/>
      <c r="I2" s="366"/>
      <c r="J2" s="366"/>
      <c r="K2" s="366"/>
      <c r="L2" s="367" t="s">
        <v>106</v>
      </c>
      <c r="M2" s="367"/>
      <c r="N2" s="367"/>
      <c r="O2" s="367"/>
      <c r="P2" s="367"/>
      <c r="Q2" s="367"/>
      <c r="R2" s="367"/>
    </row>
    <row r="3" spans="1:19" s="75" customFormat="1" ht="51.75" customHeight="1" thickBot="1">
      <c r="A3" s="28" t="s">
        <v>18</v>
      </c>
      <c r="B3" s="28" t="s">
        <v>19</v>
      </c>
      <c r="C3" s="28" t="s">
        <v>82</v>
      </c>
      <c r="D3" s="28" t="s">
        <v>15</v>
      </c>
      <c r="E3" s="28" t="s">
        <v>86</v>
      </c>
      <c r="F3" s="28" t="s">
        <v>20</v>
      </c>
      <c r="G3" s="28" t="s">
        <v>87</v>
      </c>
      <c r="H3" s="28" t="s">
        <v>21</v>
      </c>
      <c r="I3" s="28" t="s">
        <v>0</v>
      </c>
      <c r="J3" s="29" t="s">
        <v>22</v>
      </c>
      <c r="K3" s="29" t="s">
        <v>90</v>
      </c>
      <c r="L3" s="8" t="s">
        <v>94</v>
      </c>
      <c r="M3" s="213" t="s">
        <v>108</v>
      </c>
      <c r="N3" s="214" t="s">
        <v>13</v>
      </c>
      <c r="O3" s="215" t="s">
        <v>16</v>
      </c>
      <c r="P3" s="215" t="s">
        <v>17</v>
      </c>
      <c r="Q3" s="274" t="s">
        <v>14</v>
      </c>
      <c r="R3" s="215" t="s">
        <v>1</v>
      </c>
      <c r="S3" s="10"/>
    </row>
    <row r="4" spans="1:19" ht="169.5" customHeight="1" thickBot="1">
      <c r="A4" s="537" t="s">
        <v>587</v>
      </c>
      <c r="B4" s="489" t="s">
        <v>779</v>
      </c>
      <c r="C4" s="489" t="s">
        <v>780</v>
      </c>
      <c r="D4" s="489" t="s">
        <v>781</v>
      </c>
      <c r="E4" s="541">
        <v>0.04</v>
      </c>
      <c r="F4" s="489" t="s">
        <v>782</v>
      </c>
      <c r="G4" s="466">
        <v>0.04</v>
      </c>
      <c r="H4" s="459"/>
      <c r="I4" s="489" t="s">
        <v>783</v>
      </c>
      <c r="J4" s="489" t="s">
        <v>784</v>
      </c>
      <c r="K4" s="329" t="s">
        <v>85</v>
      </c>
      <c r="L4" s="544" t="s">
        <v>785</v>
      </c>
      <c r="M4" s="275" t="s">
        <v>786</v>
      </c>
      <c r="N4" s="276" t="s">
        <v>787</v>
      </c>
      <c r="O4" s="277" t="s">
        <v>788</v>
      </c>
      <c r="P4" s="277" t="s">
        <v>789</v>
      </c>
      <c r="Q4" s="278">
        <v>0</v>
      </c>
      <c r="R4" s="279" t="s">
        <v>790</v>
      </c>
    </row>
    <row r="5" spans="1:19" ht="42" customHeight="1">
      <c r="A5" s="538"/>
      <c r="B5" s="490"/>
      <c r="C5" s="490"/>
      <c r="D5" s="490"/>
      <c r="E5" s="542"/>
      <c r="F5" s="490"/>
      <c r="G5" s="466"/>
      <c r="H5" s="459"/>
      <c r="I5" s="490"/>
      <c r="J5" s="490"/>
      <c r="K5" s="330"/>
      <c r="L5" s="544"/>
      <c r="M5" s="280" t="s">
        <v>791</v>
      </c>
      <c r="N5" s="168" t="s">
        <v>792</v>
      </c>
      <c r="O5" s="209" t="s">
        <v>793</v>
      </c>
      <c r="P5" s="209" t="s">
        <v>794</v>
      </c>
      <c r="Q5" s="278">
        <v>0</v>
      </c>
      <c r="R5" s="281" t="s">
        <v>790</v>
      </c>
    </row>
    <row r="6" spans="1:19" ht="60" customHeight="1">
      <c r="A6" s="538"/>
      <c r="B6" s="490"/>
      <c r="C6" s="490"/>
      <c r="D6" s="490"/>
      <c r="E6" s="542"/>
      <c r="F6" s="490"/>
      <c r="G6" s="466"/>
      <c r="H6" s="459"/>
      <c r="I6" s="490"/>
      <c r="J6" s="490"/>
      <c r="K6" s="330"/>
      <c r="L6" s="544"/>
      <c r="M6" s="280" t="s">
        <v>795</v>
      </c>
      <c r="N6" s="168" t="s">
        <v>796</v>
      </c>
      <c r="O6" s="209" t="s">
        <v>793</v>
      </c>
      <c r="P6" s="209" t="s">
        <v>797</v>
      </c>
      <c r="Q6" s="282">
        <v>30000000</v>
      </c>
      <c r="R6" s="281" t="s">
        <v>790</v>
      </c>
    </row>
    <row r="7" spans="1:19" ht="62.45" customHeight="1">
      <c r="A7" s="538"/>
      <c r="B7" s="490"/>
      <c r="C7" s="490"/>
      <c r="D7" s="490"/>
      <c r="E7" s="542"/>
      <c r="F7" s="490"/>
      <c r="G7" s="466"/>
      <c r="H7" s="459"/>
      <c r="I7" s="490"/>
      <c r="J7" s="490"/>
      <c r="K7" s="330"/>
      <c r="L7" s="544"/>
      <c r="M7" s="280" t="s">
        <v>798</v>
      </c>
      <c r="N7" s="168" t="s">
        <v>799</v>
      </c>
      <c r="O7" s="209" t="s">
        <v>800</v>
      </c>
      <c r="P7" s="209" t="s">
        <v>797</v>
      </c>
      <c r="Q7" s="282">
        <v>0</v>
      </c>
      <c r="R7" s="281" t="s">
        <v>790</v>
      </c>
    </row>
    <row r="8" spans="1:19" ht="76.5" customHeight="1">
      <c r="A8" s="538"/>
      <c r="B8" s="490"/>
      <c r="C8" s="490"/>
      <c r="D8" s="490"/>
      <c r="E8" s="542"/>
      <c r="F8" s="490"/>
      <c r="G8" s="466"/>
      <c r="H8" s="459"/>
      <c r="I8" s="490"/>
      <c r="J8" s="490"/>
      <c r="K8" s="330"/>
      <c r="L8" s="544"/>
      <c r="M8" s="280" t="s">
        <v>801</v>
      </c>
      <c r="N8" s="168" t="s">
        <v>802</v>
      </c>
      <c r="O8" s="209" t="s">
        <v>803</v>
      </c>
      <c r="P8" s="209" t="s">
        <v>804</v>
      </c>
      <c r="Q8" s="282">
        <v>0</v>
      </c>
      <c r="R8" s="281" t="s">
        <v>790</v>
      </c>
    </row>
    <row r="9" spans="1:19" ht="76.5" customHeight="1">
      <c r="A9" s="538"/>
      <c r="B9" s="490"/>
      <c r="C9" s="490"/>
      <c r="D9" s="490"/>
      <c r="E9" s="542"/>
      <c r="F9" s="490"/>
      <c r="G9" s="466"/>
      <c r="H9" s="459"/>
      <c r="I9" s="490"/>
      <c r="J9" s="490"/>
      <c r="K9" s="330"/>
      <c r="L9" s="544"/>
      <c r="M9" s="280" t="s">
        <v>805</v>
      </c>
      <c r="N9" s="168" t="s">
        <v>806</v>
      </c>
      <c r="O9" s="209">
        <v>44208</v>
      </c>
      <c r="P9" s="209" t="s">
        <v>807</v>
      </c>
      <c r="Q9" s="282">
        <v>0</v>
      </c>
      <c r="R9" s="281" t="s">
        <v>790</v>
      </c>
    </row>
    <row r="10" spans="1:19" ht="71.099999999999994" customHeight="1">
      <c r="A10" s="538"/>
      <c r="B10" s="490"/>
      <c r="C10" s="490"/>
      <c r="D10" s="490"/>
      <c r="E10" s="542"/>
      <c r="F10" s="490"/>
      <c r="G10" s="466"/>
      <c r="H10" s="459"/>
      <c r="I10" s="490"/>
      <c r="J10" s="490"/>
      <c r="K10" s="330"/>
      <c r="L10" s="544"/>
      <c r="M10" s="280" t="s">
        <v>808</v>
      </c>
      <c r="N10" s="168" t="s">
        <v>809</v>
      </c>
      <c r="O10" s="209" t="s">
        <v>793</v>
      </c>
      <c r="P10" s="209" t="s">
        <v>794</v>
      </c>
      <c r="Q10" s="282">
        <v>0</v>
      </c>
      <c r="R10" s="281" t="s">
        <v>790</v>
      </c>
    </row>
    <row r="11" spans="1:19" ht="60.95" customHeight="1">
      <c r="A11" s="538"/>
      <c r="B11" s="490"/>
      <c r="C11" s="490"/>
      <c r="D11" s="490"/>
      <c r="E11" s="542"/>
      <c r="F11" s="490"/>
      <c r="G11" s="466"/>
      <c r="H11" s="459"/>
      <c r="I11" s="490"/>
      <c r="J11" s="490"/>
      <c r="K11" s="330"/>
      <c r="L11" s="544"/>
      <c r="M11" s="280" t="s">
        <v>810</v>
      </c>
      <c r="N11" s="168" t="s">
        <v>811</v>
      </c>
      <c r="O11" s="209" t="s">
        <v>793</v>
      </c>
      <c r="P11" s="209" t="s">
        <v>794</v>
      </c>
      <c r="Q11" s="282">
        <v>0</v>
      </c>
      <c r="R11" s="281" t="s">
        <v>790</v>
      </c>
    </row>
    <row r="12" spans="1:19" ht="59.1" customHeight="1">
      <c r="A12" s="538"/>
      <c r="B12" s="490"/>
      <c r="C12" s="490"/>
      <c r="D12" s="490"/>
      <c r="E12" s="542"/>
      <c r="F12" s="490"/>
      <c r="G12" s="466"/>
      <c r="H12" s="459"/>
      <c r="I12" s="490"/>
      <c r="J12" s="490"/>
      <c r="K12" s="330"/>
      <c r="L12" s="544"/>
      <c r="M12" s="280" t="s">
        <v>812</v>
      </c>
      <c r="N12" s="168" t="s">
        <v>813</v>
      </c>
      <c r="O12" s="209" t="s">
        <v>788</v>
      </c>
      <c r="P12" s="209" t="s">
        <v>807</v>
      </c>
      <c r="Q12" s="282">
        <v>0</v>
      </c>
      <c r="R12" s="281" t="s">
        <v>790</v>
      </c>
    </row>
    <row r="13" spans="1:19" ht="62.1" customHeight="1">
      <c r="A13" s="538"/>
      <c r="B13" s="490"/>
      <c r="C13" s="490"/>
      <c r="D13" s="490"/>
      <c r="E13" s="542"/>
      <c r="F13" s="490"/>
      <c r="G13" s="466"/>
      <c r="H13" s="459"/>
      <c r="I13" s="490"/>
      <c r="J13" s="490"/>
      <c r="K13" s="330"/>
      <c r="L13" s="544"/>
      <c r="M13" s="280" t="s">
        <v>814</v>
      </c>
      <c r="N13" s="168" t="s">
        <v>815</v>
      </c>
      <c r="O13" s="209">
        <v>44208</v>
      </c>
      <c r="P13" s="209" t="s">
        <v>816</v>
      </c>
      <c r="Q13" s="282">
        <v>0</v>
      </c>
      <c r="R13" s="281" t="s">
        <v>790</v>
      </c>
    </row>
    <row r="14" spans="1:19" ht="67.5" customHeight="1">
      <c r="A14" s="538"/>
      <c r="B14" s="490"/>
      <c r="C14" s="490"/>
      <c r="D14" s="490"/>
      <c r="E14" s="542"/>
      <c r="F14" s="490"/>
      <c r="G14" s="466"/>
      <c r="H14" s="459"/>
      <c r="I14" s="490"/>
      <c r="J14" s="490"/>
      <c r="K14" s="330"/>
      <c r="L14" s="544"/>
      <c r="M14" s="280" t="s">
        <v>817</v>
      </c>
      <c r="N14" s="168" t="s">
        <v>818</v>
      </c>
      <c r="O14" s="209" t="s">
        <v>803</v>
      </c>
      <c r="P14" s="209" t="s">
        <v>804</v>
      </c>
      <c r="Q14" s="282">
        <v>0</v>
      </c>
      <c r="R14" s="281" t="s">
        <v>790</v>
      </c>
    </row>
    <row r="15" spans="1:19" ht="81" customHeight="1">
      <c r="A15" s="538"/>
      <c r="B15" s="490"/>
      <c r="C15" s="490"/>
      <c r="D15" s="490"/>
      <c r="E15" s="542"/>
      <c r="F15" s="490"/>
      <c r="G15" s="466"/>
      <c r="H15" s="459"/>
      <c r="I15" s="490"/>
      <c r="J15" s="490"/>
      <c r="K15" s="330"/>
      <c r="L15" s="544"/>
      <c r="M15" s="280" t="s">
        <v>819</v>
      </c>
      <c r="N15" s="168" t="s">
        <v>820</v>
      </c>
      <c r="O15" s="209">
        <v>44208</v>
      </c>
      <c r="P15" s="209" t="s">
        <v>797</v>
      </c>
      <c r="Q15" s="282">
        <v>0</v>
      </c>
      <c r="R15" s="281" t="s">
        <v>790</v>
      </c>
    </row>
    <row r="16" spans="1:19" ht="67.5" customHeight="1">
      <c r="A16" s="538"/>
      <c r="B16" s="490"/>
      <c r="C16" s="490"/>
      <c r="D16" s="490"/>
      <c r="E16" s="542"/>
      <c r="F16" s="490"/>
      <c r="G16" s="466"/>
      <c r="H16" s="459"/>
      <c r="I16" s="490"/>
      <c r="J16" s="490"/>
      <c r="K16" s="330"/>
      <c r="L16" s="544"/>
      <c r="M16" s="280" t="s">
        <v>821</v>
      </c>
      <c r="N16" s="168" t="s">
        <v>822</v>
      </c>
      <c r="O16" s="209">
        <v>44208</v>
      </c>
      <c r="P16" s="209" t="s">
        <v>807</v>
      </c>
      <c r="Q16" s="282">
        <v>0</v>
      </c>
      <c r="R16" s="281" t="s">
        <v>790</v>
      </c>
    </row>
    <row r="17" spans="1:18" ht="49.5" customHeight="1" thickBot="1">
      <c r="A17" s="538"/>
      <c r="B17" s="490"/>
      <c r="C17" s="490"/>
      <c r="D17" s="490"/>
      <c r="E17" s="542"/>
      <c r="F17" s="490"/>
      <c r="G17" s="466"/>
      <c r="H17" s="459"/>
      <c r="I17" s="490"/>
      <c r="J17" s="490"/>
      <c r="K17" s="330"/>
      <c r="L17" s="544"/>
      <c r="M17" s="283" t="s">
        <v>823</v>
      </c>
      <c r="N17" s="284" t="s">
        <v>824</v>
      </c>
      <c r="O17" s="285" t="s">
        <v>793</v>
      </c>
      <c r="P17" s="285" t="s">
        <v>794</v>
      </c>
      <c r="Q17" s="286">
        <v>0</v>
      </c>
      <c r="R17" s="287" t="s">
        <v>790</v>
      </c>
    </row>
    <row r="18" spans="1:18" ht="66.599999999999994" customHeight="1">
      <c r="A18" s="538"/>
      <c r="B18" s="490"/>
      <c r="C18" s="490"/>
      <c r="D18" s="490"/>
      <c r="E18" s="542"/>
      <c r="F18" s="490"/>
      <c r="G18" s="466"/>
      <c r="H18" s="459"/>
      <c r="I18" s="490"/>
      <c r="J18" s="490"/>
      <c r="K18" s="330"/>
      <c r="L18" s="534" t="s">
        <v>825</v>
      </c>
      <c r="M18" s="288" t="s">
        <v>826</v>
      </c>
      <c r="N18" s="276" t="s">
        <v>827</v>
      </c>
      <c r="O18" s="277">
        <v>44229</v>
      </c>
      <c r="P18" s="277">
        <v>44560</v>
      </c>
      <c r="Q18" s="278">
        <v>55000000</v>
      </c>
      <c r="R18" s="279" t="s">
        <v>790</v>
      </c>
    </row>
    <row r="19" spans="1:18" ht="66.599999999999994" customHeight="1" thickBot="1">
      <c r="A19" s="538"/>
      <c r="B19" s="490"/>
      <c r="C19" s="490"/>
      <c r="D19" s="490"/>
      <c r="E19" s="542"/>
      <c r="F19" s="490"/>
      <c r="G19" s="466"/>
      <c r="H19" s="459"/>
      <c r="I19" s="490"/>
      <c r="J19" s="490"/>
      <c r="K19" s="330"/>
      <c r="L19" s="536"/>
      <c r="M19" s="289" t="s">
        <v>828</v>
      </c>
      <c r="N19" s="284" t="s">
        <v>829</v>
      </c>
      <c r="O19" s="285">
        <v>44044</v>
      </c>
      <c r="P19" s="285">
        <v>44073</v>
      </c>
      <c r="Q19" s="286">
        <v>30000000</v>
      </c>
      <c r="R19" s="287" t="s">
        <v>790</v>
      </c>
    </row>
    <row r="20" spans="1:18" ht="46.5" customHeight="1">
      <c r="A20" s="538"/>
      <c r="B20" s="490"/>
      <c r="C20" s="490"/>
      <c r="D20" s="490"/>
      <c r="E20" s="542"/>
      <c r="F20" s="490"/>
      <c r="G20" s="466"/>
      <c r="H20" s="459"/>
      <c r="I20" s="490"/>
      <c r="J20" s="490"/>
      <c r="K20" s="330"/>
      <c r="L20" s="534" t="s">
        <v>830</v>
      </c>
      <c r="M20" s="288" t="s">
        <v>831</v>
      </c>
      <c r="N20" s="276" t="s">
        <v>832</v>
      </c>
      <c r="O20" s="277">
        <v>44208</v>
      </c>
      <c r="P20" s="277">
        <v>44560</v>
      </c>
      <c r="Q20" s="278">
        <v>0</v>
      </c>
      <c r="R20" s="279" t="s">
        <v>790</v>
      </c>
    </row>
    <row r="21" spans="1:18" ht="48" customHeight="1">
      <c r="A21" s="538"/>
      <c r="B21" s="490"/>
      <c r="C21" s="490"/>
      <c r="D21" s="490"/>
      <c r="E21" s="542"/>
      <c r="F21" s="490"/>
      <c r="G21" s="466"/>
      <c r="H21" s="459"/>
      <c r="I21" s="490"/>
      <c r="J21" s="490"/>
      <c r="K21" s="330"/>
      <c r="L21" s="535"/>
      <c r="M21" s="290" t="s">
        <v>833</v>
      </c>
      <c r="N21" s="168" t="s">
        <v>530</v>
      </c>
      <c r="O21" s="209">
        <v>44209</v>
      </c>
      <c r="P21" s="209">
        <v>44561</v>
      </c>
      <c r="Q21" s="282">
        <v>0</v>
      </c>
      <c r="R21" s="281" t="s">
        <v>790</v>
      </c>
    </row>
    <row r="22" spans="1:18" ht="47.1" customHeight="1">
      <c r="A22" s="538"/>
      <c r="B22" s="490"/>
      <c r="C22" s="490"/>
      <c r="D22" s="490"/>
      <c r="E22" s="542"/>
      <c r="F22" s="490"/>
      <c r="G22" s="466"/>
      <c r="H22" s="459"/>
      <c r="I22" s="490"/>
      <c r="J22" s="490"/>
      <c r="K22" s="330"/>
      <c r="L22" s="535"/>
      <c r="M22" s="290" t="s">
        <v>834</v>
      </c>
      <c r="N22" s="168" t="s">
        <v>835</v>
      </c>
      <c r="O22" s="209">
        <v>44210</v>
      </c>
      <c r="P22" s="209">
        <v>44560</v>
      </c>
      <c r="Q22" s="282">
        <v>0</v>
      </c>
      <c r="R22" s="281" t="s">
        <v>790</v>
      </c>
    </row>
    <row r="23" spans="1:18" ht="38.1" customHeight="1">
      <c r="A23" s="538"/>
      <c r="B23" s="490"/>
      <c r="C23" s="490"/>
      <c r="D23" s="490"/>
      <c r="E23" s="542"/>
      <c r="F23" s="490"/>
      <c r="G23" s="466"/>
      <c r="H23" s="459"/>
      <c r="I23" s="490"/>
      <c r="J23" s="490"/>
      <c r="K23" s="330"/>
      <c r="L23" s="535"/>
      <c r="M23" s="290" t="s">
        <v>836</v>
      </c>
      <c r="N23" s="168" t="s">
        <v>837</v>
      </c>
      <c r="O23" s="209">
        <v>44211</v>
      </c>
      <c r="P23" s="209">
        <v>44560</v>
      </c>
      <c r="Q23" s="282">
        <v>0</v>
      </c>
      <c r="R23" s="281" t="s">
        <v>790</v>
      </c>
    </row>
    <row r="24" spans="1:18" ht="35.450000000000003" customHeight="1">
      <c r="A24" s="538"/>
      <c r="B24" s="490"/>
      <c r="C24" s="490"/>
      <c r="D24" s="490"/>
      <c r="E24" s="542"/>
      <c r="F24" s="490"/>
      <c r="G24" s="466"/>
      <c r="H24" s="459"/>
      <c r="I24" s="490"/>
      <c r="J24" s="490"/>
      <c r="K24" s="330"/>
      <c r="L24" s="535"/>
      <c r="M24" s="290" t="s">
        <v>838</v>
      </c>
      <c r="N24" s="168" t="s">
        <v>839</v>
      </c>
      <c r="O24" s="209">
        <v>44212</v>
      </c>
      <c r="P24" s="209">
        <v>44560</v>
      </c>
      <c r="Q24" s="282">
        <v>0</v>
      </c>
      <c r="R24" s="281" t="s">
        <v>790</v>
      </c>
    </row>
    <row r="25" spans="1:18" ht="66.599999999999994" customHeight="1">
      <c r="A25" s="538"/>
      <c r="B25" s="490"/>
      <c r="C25" s="490"/>
      <c r="D25" s="490"/>
      <c r="E25" s="542"/>
      <c r="F25" s="490"/>
      <c r="G25" s="466"/>
      <c r="H25" s="459"/>
      <c r="I25" s="490"/>
      <c r="J25" s="490"/>
      <c r="K25" s="330"/>
      <c r="L25" s="535"/>
      <c r="M25" s="290" t="s">
        <v>840</v>
      </c>
      <c r="N25" s="168" t="s">
        <v>530</v>
      </c>
      <c r="O25" s="209">
        <v>44213</v>
      </c>
      <c r="P25" s="209">
        <v>44560</v>
      </c>
      <c r="Q25" s="282">
        <v>0</v>
      </c>
      <c r="R25" s="281" t="s">
        <v>790</v>
      </c>
    </row>
    <row r="26" spans="1:18" ht="66.599999999999994" customHeight="1">
      <c r="A26" s="538"/>
      <c r="B26" s="490"/>
      <c r="C26" s="490"/>
      <c r="D26" s="490"/>
      <c r="E26" s="542"/>
      <c r="F26" s="490"/>
      <c r="G26" s="466"/>
      <c r="H26" s="459"/>
      <c r="I26" s="490"/>
      <c r="J26" s="490"/>
      <c r="K26" s="330"/>
      <c r="L26" s="535"/>
      <c r="M26" s="290" t="s">
        <v>841</v>
      </c>
      <c r="N26" s="168" t="s">
        <v>842</v>
      </c>
      <c r="O26" s="209">
        <v>44214</v>
      </c>
      <c r="P26" s="209">
        <v>44566</v>
      </c>
      <c r="Q26" s="282">
        <v>0</v>
      </c>
      <c r="R26" s="281" t="s">
        <v>790</v>
      </c>
    </row>
    <row r="27" spans="1:18" ht="45" customHeight="1">
      <c r="A27" s="538"/>
      <c r="B27" s="490"/>
      <c r="C27" s="490"/>
      <c r="D27" s="490"/>
      <c r="E27" s="542"/>
      <c r="F27" s="490"/>
      <c r="G27" s="466"/>
      <c r="H27" s="459"/>
      <c r="I27" s="490"/>
      <c r="J27" s="490"/>
      <c r="K27" s="330"/>
      <c r="L27" s="535"/>
      <c r="M27" s="290" t="s">
        <v>843</v>
      </c>
      <c r="N27" s="168" t="s">
        <v>530</v>
      </c>
      <c r="O27" s="209">
        <v>44215</v>
      </c>
      <c r="P27" s="209">
        <v>44567</v>
      </c>
      <c r="Q27" s="282">
        <v>0</v>
      </c>
      <c r="R27" s="281" t="s">
        <v>790</v>
      </c>
    </row>
    <row r="28" spans="1:18" ht="30.95" customHeight="1">
      <c r="A28" s="538"/>
      <c r="B28" s="490"/>
      <c r="C28" s="490"/>
      <c r="D28" s="490"/>
      <c r="E28" s="542"/>
      <c r="F28" s="490"/>
      <c r="G28" s="466"/>
      <c r="H28" s="459"/>
      <c r="I28" s="490"/>
      <c r="J28" s="490"/>
      <c r="K28" s="330"/>
      <c r="L28" s="535"/>
      <c r="M28" s="290" t="s">
        <v>844</v>
      </c>
      <c r="N28" s="168" t="s">
        <v>530</v>
      </c>
      <c r="O28" s="209">
        <v>44216</v>
      </c>
      <c r="P28" s="209">
        <v>44568</v>
      </c>
      <c r="Q28" s="282">
        <v>0</v>
      </c>
      <c r="R28" s="281" t="s">
        <v>790</v>
      </c>
    </row>
    <row r="29" spans="1:18" ht="51" customHeight="1">
      <c r="A29" s="538"/>
      <c r="B29" s="490"/>
      <c r="C29" s="490"/>
      <c r="D29" s="490"/>
      <c r="E29" s="542"/>
      <c r="F29" s="490"/>
      <c r="G29" s="466"/>
      <c r="H29" s="459"/>
      <c r="I29" s="490"/>
      <c r="J29" s="490"/>
      <c r="K29" s="330"/>
      <c r="L29" s="535"/>
      <c r="M29" s="290" t="s">
        <v>845</v>
      </c>
      <c r="N29" s="168" t="s">
        <v>530</v>
      </c>
      <c r="O29" s="209">
        <v>44217</v>
      </c>
      <c r="P29" s="209">
        <v>44569</v>
      </c>
      <c r="Q29" s="282">
        <v>0</v>
      </c>
      <c r="R29" s="281" t="s">
        <v>790</v>
      </c>
    </row>
    <row r="30" spans="1:18" ht="42.95" customHeight="1">
      <c r="A30" s="538"/>
      <c r="B30" s="490"/>
      <c r="C30" s="490"/>
      <c r="D30" s="490"/>
      <c r="E30" s="542"/>
      <c r="F30" s="490"/>
      <c r="G30" s="466"/>
      <c r="H30" s="459"/>
      <c r="I30" s="490"/>
      <c r="J30" s="490"/>
      <c r="K30" s="330"/>
      <c r="L30" s="535"/>
      <c r="M30" s="290" t="s">
        <v>846</v>
      </c>
      <c r="N30" s="168" t="s">
        <v>835</v>
      </c>
      <c r="O30" s="209">
        <v>44218</v>
      </c>
      <c r="P30" s="209">
        <v>44570</v>
      </c>
      <c r="Q30" s="282">
        <v>0</v>
      </c>
      <c r="R30" s="281" t="s">
        <v>790</v>
      </c>
    </row>
    <row r="31" spans="1:18" ht="46.5" customHeight="1">
      <c r="A31" s="538"/>
      <c r="B31" s="490"/>
      <c r="C31" s="490"/>
      <c r="D31" s="490"/>
      <c r="E31" s="542"/>
      <c r="F31" s="490"/>
      <c r="G31" s="466"/>
      <c r="H31" s="459"/>
      <c r="I31" s="490"/>
      <c r="J31" s="490"/>
      <c r="K31" s="330"/>
      <c r="L31" s="535"/>
      <c r="M31" s="290" t="s">
        <v>847</v>
      </c>
      <c r="N31" s="168" t="s">
        <v>530</v>
      </c>
      <c r="O31" s="209">
        <v>44219</v>
      </c>
      <c r="P31" s="209">
        <v>44571</v>
      </c>
      <c r="Q31" s="282">
        <v>0</v>
      </c>
      <c r="R31" s="281" t="s">
        <v>790</v>
      </c>
    </row>
    <row r="32" spans="1:18" ht="52.5" customHeight="1" thickBot="1">
      <c r="A32" s="538"/>
      <c r="B32" s="490"/>
      <c r="C32" s="490"/>
      <c r="D32" s="490"/>
      <c r="E32" s="542"/>
      <c r="F32" s="490"/>
      <c r="G32" s="466"/>
      <c r="H32" s="459"/>
      <c r="I32" s="490"/>
      <c r="J32" s="490"/>
      <c r="K32" s="330"/>
      <c r="L32" s="536"/>
      <c r="M32" s="289" t="s">
        <v>848</v>
      </c>
      <c r="N32" s="284" t="s">
        <v>530</v>
      </c>
      <c r="O32" s="285">
        <v>44220</v>
      </c>
      <c r="P32" s="285">
        <v>44572</v>
      </c>
      <c r="Q32" s="286">
        <v>0</v>
      </c>
      <c r="R32" s="287" t="s">
        <v>790</v>
      </c>
    </row>
    <row r="33" spans="1:18" ht="91.5" customHeight="1">
      <c r="A33" s="538"/>
      <c r="B33" s="490"/>
      <c r="C33" s="490"/>
      <c r="D33" s="490"/>
      <c r="E33" s="542"/>
      <c r="F33" s="490"/>
      <c r="G33" s="466"/>
      <c r="H33" s="459"/>
      <c r="I33" s="490"/>
      <c r="J33" s="490"/>
      <c r="K33" s="330"/>
      <c r="L33" s="534" t="s">
        <v>849</v>
      </c>
      <c r="M33" s="288" t="s">
        <v>850</v>
      </c>
      <c r="N33" s="276" t="s">
        <v>851</v>
      </c>
      <c r="O33" s="277">
        <v>44208</v>
      </c>
      <c r="P33" s="277">
        <v>44232</v>
      </c>
      <c r="Q33" s="278">
        <v>125000000</v>
      </c>
      <c r="R33" s="279" t="s">
        <v>790</v>
      </c>
    </row>
    <row r="34" spans="1:18" ht="50.45" customHeight="1">
      <c r="A34" s="538"/>
      <c r="B34" s="490"/>
      <c r="C34" s="490"/>
      <c r="D34" s="490"/>
      <c r="E34" s="542"/>
      <c r="F34" s="490"/>
      <c r="G34" s="466"/>
      <c r="H34" s="459"/>
      <c r="I34" s="490"/>
      <c r="J34" s="490"/>
      <c r="K34" s="330"/>
      <c r="L34" s="535"/>
      <c r="M34" s="290" t="s">
        <v>852</v>
      </c>
      <c r="N34" s="168" t="s">
        <v>530</v>
      </c>
      <c r="O34" s="209">
        <v>44208</v>
      </c>
      <c r="P34" s="209">
        <v>44561</v>
      </c>
      <c r="Q34" s="282">
        <v>0</v>
      </c>
      <c r="R34" s="281" t="s">
        <v>853</v>
      </c>
    </row>
    <row r="35" spans="1:18" ht="105" customHeight="1">
      <c r="A35" s="538"/>
      <c r="B35" s="490"/>
      <c r="C35" s="490"/>
      <c r="D35" s="490"/>
      <c r="E35" s="542"/>
      <c r="F35" s="490"/>
      <c r="G35" s="466"/>
      <c r="H35" s="459"/>
      <c r="I35" s="490"/>
      <c r="J35" s="490"/>
      <c r="K35" s="330"/>
      <c r="L35" s="535"/>
      <c r="M35" s="290" t="s">
        <v>854</v>
      </c>
      <c r="N35" s="168" t="s">
        <v>855</v>
      </c>
      <c r="O35" s="209">
        <v>44208</v>
      </c>
      <c r="P35" s="209">
        <v>44560</v>
      </c>
      <c r="Q35" s="282">
        <v>20000000</v>
      </c>
      <c r="R35" s="281" t="s">
        <v>790</v>
      </c>
    </row>
    <row r="36" spans="1:18" ht="39" customHeight="1">
      <c r="A36" s="538"/>
      <c r="B36" s="490"/>
      <c r="C36" s="490"/>
      <c r="D36" s="490"/>
      <c r="E36" s="542"/>
      <c r="F36" s="490"/>
      <c r="G36" s="466"/>
      <c r="H36" s="459"/>
      <c r="I36" s="490"/>
      <c r="J36" s="490"/>
      <c r="K36" s="330"/>
      <c r="L36" s="535"/>
      <c r="M36" s="290" t="s">
        <v>856</v>
      </c>
      <c r="N36" s="168" t="s">
        <v>530</v>
      </c>
      <c r="O36" s="209">
        <v>44214</v>
      </c>
      <c r="P36" s="209">
        <v>44560</v>
      </c>
      <c r="Q36" s="282">
        <v>0</v>
      </c>
      <c r="R36" s="281" t="s">
        <v>790</v>
      </c>
    </row>
    <row r="37" spans="1:18" ht="57.6" customHeight="1">
      <c r="A37" s="538"/>
      <c r="B37" s="490"/>
      <c r="C37" s="490"/>
      <c r="D37" s="490"/>
      <c r="E37" s="542"/>
      <c r="F37" s="490"/>
      <c r="G37" s="466"/>
      <c r="H37" s="459"/>
      <c r="I37" s="490"/>
      <c r="J37" s="490"/>
      <c r="K37" s="330"/>
      <c r="L37" s="535"/>
      <c r="M37" s="290" t="s">
        <v>857</v>
      </c>
      <c r="N37" s="168" t="s">
        <v>530</v>
      </c>
      <c r="O37" s="209">
        <v>44214</v>
      </c>
      <c r="P37" s="209">
        <v>44560</v>
      </c>
      <c r="Q37" s="282">
        <v>0</v>
      </c>
      <c r="R37" s="281" t="s">
        <v>790</v>
      </c>
    </row>
    <row r="38" spans="1:18" ht="42" customHeight="1">
      <c r="A38" s="538"/>
      <c r="B38" s="490"/>
      <c r="C38" s="490"/>
      <c r="D38" s="490"/>
      <c r="E38" s="542"/>
      <c r="F38" s="490"/>
      <c r="G38" s="466"/>
      <c r="H38" s="459"/>
      <c r="I38" s="490"/>
      <c r="J38" s="490"/>
      <c r="K38" s="330"/>
      <c r="L38" s="535"/>
      <c r="M38" s="290" t="s">
        <v>858</v>
      </c>
      <c r="N38" s="168" t="s">
        <v>534</v>
      </c>
      <c r="O38" s="209">
        <v>43922</v>
      </c>
      <c r="P38" s="209">
        <v>44348</v>
      </c>
      <c r="Q38" s="282">
        <v>0</v>
      </c>
      <c r="R38" s="281" t="s">
        <v>853</v>
      </c>
    </row>
    <row r="39" spans="1:18" ht="66.599999999999994" customHeight="1">
      <c r="A39" s="538"/>
      <c r="B39" s="490"/>
      <c r="C39" s="490"/>
      <c r="D39" s="490"/>
      <c r="E39" s="542"/>
      <c r="F39" s="490"/>
      <c r="G39" s="466"/>
      <c r="H39" s="459"/>
      <c r="I39" s="490"/>
      <c r="J39" s="490"/>
      <c r="K39" s="330"/>
      <c r="L39" s="535"/>
      <c r="M39" s="290" t="s">
        <v>859</v>
      </c>
      <c r="N39" s="168" t="s">
        <v>860</v>
      </c>
      <c r="O39" s="209">
        <v>44470</v>
      </c>
      <c r="P39" s="209">
        <v>44531</v>
      </c>
      <c r="Q39" s="282">
        <v>5000000</v>
      </c>
      <c r="R39" s="281" t="s">
        <v>790</v>
      </c>
    </row>
    <row r="40" spans="1:18" ht="66.599999999999994" customHeight="1">
      <c r="A40" s="538"/>
      <c r="B40" s="490"/>
      <c r="C40" s="490"/>
      <c r="D40" s="490"/>
      <c r="E40" s="542"/>
      <c r="F40" s="490"/>
      <c r="G40" s="466"/>
      <c r="H40" s="459"/>
      <c r="I40" s="490"/>
      <c r="J40" s="490"/>
      <c r="K40" s="330"/>
      <c r="L40" s="535"/>
      <c r="M40" s="290" t="s">
        <v>861</v>
      </c>
      <c r="N40" s="168" t="s">
        <v>860</v>
      </c>
      <c r="O40" s="209">
        <v>43922</v>
      </c>
      <c r="P40" s="209">
        <v>44560</v>
      </c>
      <c r="Q40" s="282">
        <v>120000000</v>
      </c>
      <c r="R40" s="281" t="s">
        <v>790</v>
      </c>
    </row>
    <row r="41" spans="1:18" ht="66.599999999999994" customHeight="1">
      <c r="A41" s="538"/>
      <c r="B41" s="490"/>
      <c r="C41" s="490"/>
      <c r="D41" s="490"/>
      <c r="E41" s="542"/>
      <c r="F41" s="490"/>
      <c r="G41" s="466"/>
      <c r="H41" s="459"/>
      <c r="I41" s="490"/>
      <c r="J41" s="490"/>
      <c r="K41" s="330"/>
      <c r="L41" s="535"/>
      <c r="M41" s="290" t="s">
        <v>862</v>
      </c>
      <c r="N41" s="168" t="s">
        <v>530</v>
      </c>
      <c r="O41" s="209">
        <v>43922</v>
      </c>
      <c r="P41" s="209">
        <v>44362</v>
      </c>
      <c r="Q41" s="282">
        <v>30000000</v>
      </c>
      <c r="R41" s="281" t="s">
        <v>790</v>
      </c>
    </row>
    <row r="42" spans="1:18" ht="36.6" customHeight="1">
      <c r="A42" s="538"/>
      <c r="B42" s="490"/>
      <c r="C42" s="490"/>
      <c r="D42" s="490"/>
      <c r="E42" s="542"/>
      <c r="F42" s="490"/>
      <c r="G42" s="466"/>
      <c r="H42" s="459"/>
      <c r="I42" s="490"/>
      <c r="J42" s="490"/>
      <c r="K42" s="330"/>
      <c r="L42" s="535"/>
      <c r="M42" s="290" t="s">
        <v>863</v>
      </c>
      <c r="N42" s="168" t="s">
        <v>534</v>
      </c>
      <c r="O42" s="209">
        <v>44208</v>
      </c>
      <c r="P42" s="209">
        <v>44242</v>
      </c>
      <c r="Q42" s="282">
        <v>150000000</v>
      </c>
      <c r="R42" s="281" t="s">
        <v>790</v>
      </c>
    </row>
    <row r="43" spans="1:18" ht="42.95" customHeight="1">
      <c r="A43" s="538"/>
      <c r="B43" s="490"/>
      <c r="C43" s="490"/>
      <c r="D43" s="490"/>
      <c r="E43" s="542"/>
      <c r="F43" s="490"/>
      <c r="G43" s="466"/>
      <c r="H43" s="459"/>
      <c r="I43" s="490"/>
      <c r="J43" s="490"/>
      <c r="K43" s="330"/>
      <c r="L43" s="535"/>
      <c r="M43" s="290" t="s">
        <v>864</v>
      </c>
      <c r="N43" s="168" t="s">
        <v>530</v>
      </c>
      <c r="O43" s="209" t="s">
        <v>865</v>
      </c>
      <c r="P43" s="209" t="s">
        <v>866</v>
      </c>
      <c r="Q43" s="282">
        <v>0</v>
      </c>
      <c r="R43" s="281" t="s">
        <v>790</v>
      </c>
    </row>
    <row r="44" spans="1:18" ht="54" customHeight="1">
      <c r="A44" s="538"/>
      <c r="B44" s="490"/>
      <c r="C44" s="490"/>
      <c r="D44" s="490"/>
      <c r="E44" s="542"/>
      <c r="F44" s="490"/>
      <c r="G44" s="466"/>
      <c r="H44" s="459"/>
      <c r="I44" s="490"/>
      <c r="J44" s="490"/>
      <c r="K44" s="330"/>
      <c r="L44" s="535"/>
      <c r="M44" s="290" t="s">
        <v>867</v>
      </c>
      <c r="N44" s="168" t="s">
        <v>868</v>
      </c>
      <c r="O44" s="209">
        <v>44301</v>
      </c>
      <c r="P44" s="209">
        <v>44560</v>
      </c>
      <c r="Q44" s="282">
        <v>0</v>
      </c>
      <c r="R44" s="281" t="s">
        <v>853</v>
      </c>
    </row>
    <row r="45" spans="1:18" ht="66.599999999999994" customHeight="1">
      <c r="A45" s="538"/>
      <c r="B45" s="490"/>
      <c r="C45" s="490"/>
      <c r="D45" s="490"/>
      <c r="E45" s="542"/>
      <c r="F45" s="490"/>
      <c r="G45" s="466"/>
      <c r="H45" s="459"/>
      <c r="I45" s="490"/>
      <c r="J45" s="490"/>
      <c r="K45" s="330"/>
      <c r="L45" s="535"/>
      <c r="M45" s="290" t="s">
        <v>869</v>
      </c>
      <c r="N45" s="168" t="s">
        <v>534</v>
      </c>
      <c r="O45" s="209">
        <v>44208</v>
      </c>
      <c r="P45" s="209">
        <v>44560</v>
      </c>
      <c r="Q45" s="282">
        <v>0</v>
      </c>
      <c r="R45" s="281" t="s">
        <v>853</v>
      </c>
    </row>
    <row r="46" spans="1:18" ht="66.599999999999994" customHeight="1">
      <c r="A46" s="538"/>
      <c r="B46" s="490"/>
      <c r="C46" s="490"/>
      <c r="D46" s="490"/>
      <c r="E46" s="542"/>
      <c r="F46" s="490"/>
      <c r="G46" s="466"/>
      <c r="H46" s="459"/>
      <c r="I46" s="490"/>
      <c r="J46" s="490"/>
      <c r="K46" s="330"/>
      <c r="L46" s="535"/>
      <c r="M46" s="290" t="s">
        <v>870</v>
      </c>
      <c r="N46" s="168" t="s">
        <v>530</v>
      </c>
      <c r="O46" s="209">
        <v>44301</v>
      </c>
      <c r="P46" s="209">
        <v>44392</v>
      </c>
      <c r="Q46" s="282">
        <v>0</v>
      </c>
      <c r="R46" s="281" t="s">
        <v>790</v>
      </c>
    </row>
    <row r="47" spans="1:18" ht="42" customHeight="1">
      <c r="A47" s="538"/>
      <c r="B47" s="490"/>
      <c r="C47" s="490"/>
      <c r="D47" s="490"/>
      <c r="E47" s="542"/>
      <c r="F47" s="490"/>
      <c r="G47" s="466"/>
      <c r="H47" s="459"/>
      <c r="I47" s="490"/>
      <c r="J47" s="490"/>
      <c r="K47" s="330"/>
      <c r="L47" s="535"/>
      <c r="M47" s="290" t="s">
        <v>871</v>
      </c>
      <c r="N47" s="168" t="s">
        <v>530</v>
      </c>
      <c r="O47" s="209">
        <v>44301</v>
      </c>
      <c r="P47" s="209">
        <v>44392</v>
      </c>
      <c r="Q47" s="282">
        <v>0</v>
      </c>
      <c r="R47" s="281" t="s">
        <v>853</v>
      </c>
    </row>
    <row r="48" spans="1:18" ht="50.45" customHeight="1">
      <c r="A48" s="538"/>
      <c r="B48" s="490"/>
      <c r="C48" s="490"/>
      <c r="D48" s="490"/>
      <c r="E48" s="542"/>
      <c r="F48" s="490"/>
      <c r="G48" s="466"/>
      <c r="H48" s="459"/>
      <c r="I48" s="490"/>
      <c r="J48" s="490"/>
      <c r="K48" s="330"/>
      <c r="L48" s="535"/>
      <c r="M48" s="290" t="s">
        <v>872</v>
      </c>
      <c r="N48" s="168" t="s">
        <v>530</v>
      </c>
      <c r="O48" s="209">
        <v>44287</v>
      </c>
      <c r="P48" s="209">
        <v>44560</v>
      </c>
      <c r="Q48" s="282">
        <v>30000000</v>
      </c>
      <c r="R48" s="281" t="s">
        <v>790</v>
      </c>
    </row>
    <row r="49" spans="1:18" ht="33" customHeight="1">
      <c r="A49" s="538"/>
      <c r="B49" s="490"/>
      <c r="C49" s="490"/>
      <c r="D49" s="490"/>
      <c r="E49" s="542"/>
      <c r="F49" s="490"/>
      <c r="G49" s="466"/>
      <c r="H49" s="459"/>
      <c r="I49" s="490"/>
      <c r="J49" s="490"/>
      <c r="K49" s="330"/>
      <c r="L49" s="535"/>
      <c r="M49" s="290" t="s">
        <v>873</v>
      </c>
      <c r="N49" s="168" t="s">
        <v>874</v>
      </c>
      <c r="O49" s="209">
        <v>44287</v>
      </c>
      <c r="P49" s="209">
        <v>44560</v>
      </c>
      <c r="Q49" s="282">
        <v>25000000</v>
      </c>
      <c r="R49" s="281" t="s">
        <v>790</v>
      </c>
    </row>
    <row r="50" spans="1:18" ht="38.450000000000003" customHeight="1">
      <c r="A50" s="538"/>
      <c r="B50" s="490"/>
      <c r="C50" s="490"/>
      <c r="D50" s="490"/>
      <c r="E50" s="542"/>
      <c r="F50" s="490"/>
      <c r="G50" s="466"/>
      <c r="H50" s="459"/>
      <c r="I50" s="490"/>
      <c r="J50" s="490"/>
      <c r="K50" s="330"/>
      <c r="L50" s="535"/>
      <c r="M50" s="290" t="s">
        <v>875</v>
      </c>
      <c r="N50" s="168" t="s">
        <v>876</v>
      </c>
      <c r="O50" s="209">
        <v>44208</v>
      </c>
      <c r="P50" s="209">
        <v>44392</v>
      </c>
      <c r="Q50" s="282">
        <v>80000000</v>
      </c>
      <c r="R50" s="281" t="s">
        <v>790</v>
      </c>
    </row>
    <row r="51" spans="1:18" ht="39" customHeight="1">
      <c r="A51" s="538"/>
      <c r="B51" s="490"/>
      <c r="C51" s="490"/>
      <c r="D51" s="490"/>
      <c r="E51" s="542"/>
      <c r="F51" s="490"/>
      <c r="G51" s="466"/>
      <c r="H51" s="459"/>
      <c r="I51" s="490"/>
      <c r="J51" s="490"/>
      <c r="K51" s="330"/>
      <c r="L51" s="535"/>
      <c r="M51" s="290" t="s">
        <v>877</v>
      </c>
      <c r="N51" s="168" t="s">
        <v>878</v>
      </c>
      <c r="O51" s="209">
        <v>44301</v>
      </c>
      <c r="P51" s="209">
        <v>44392</v>
      </c>
      <c r="Q51" s="282">
        <v>0</v>
      </c>
      <c r="R51" s="281" t="s">
        <v>853</v>
      </c>
    </row>
    <row r="52" spans="1:18" ht="129.75" customHeight="1">
      <c r="A52" s="538"/>
      <c r="B52" s="490"/>
      <c r="C52" s="490"/>
      <c r="D52" s="490"/>
      <c r="E52" s="542"/>
      <c r="F52" s="490"/>
      <c r="G52" s="466"/>
      <c r="H52" s="459"/>
      <c r="I52" s="490"/>
      <c r="J52" s="490"/>
      <c r="K52" s="330"/>
      <c r="L52" s="535"/>
      <c r="M52" s="290" t="s">
        <v>879</v>
      </c>
      <c r="N52" s="168" t="s">
        <v>534</v>
      </c>
      <c r="O52" s="209">
        <v>44208</v>
      </c>
      <c r="P52" s="209">
        <v>44560</v>
      </c>
      <c r="Q52" s="282">
        <v>120000000</v>
      </c>
      <c r="R52" s="281" t="s">
        <v>790</v>
      </c>
    </row>
    <row r="53" spans="1:18" ht="54" customHeight="1">
      <c r="A53" s="538"/>
      <c r="B53" s="490"/>
      <c r="C53" s="490"/>
      <c r="D53" s="490"/>
      <c r="E53" s="542"/>
      <c r="F53" s="490"/>
      <c r="G53" s="466"/>
      <c r="H53" s="459"/>
      <c r="I53" s="490"/>
      <c r="J53" s="490"/>
      <c r="K53" s="330"/>
      <c r="L53" s="535"/>
      <c r="M53" s="290" t="s">
        <v>880</v>
      </c>
      <c r="N53" s="168" t="s">
        <v>842</v>
      </c>
      <c r="O53" s="209">
        <v>44548</v>
      </c>
      <c r="P53" s="209">
        <v>44392</v>
      </c>
      <c r="Q53" s="282">
        <v>0</v>
      </c>
      <c r="R53" s="281" t="s">
        <v>853</v>
      </c>
    </row>
    <row r="54" spans="1:18" ht="57" customHeight="1">
      <c r="A54" s="538"/>
      <c r="B54" s="490"/>
      <c r="C54" s="490"/>
      <c r="D54" s="490"/>
      <c r="E54" s="542"/>
      <c r="F54" s="490"/>
      <c r="G54" s="466"/>
      <c r="H54" s="459"/>
      <c r="I54" s="490"/>
      <c r="J54" s="490"/>
      <c r="K54" s="330"/>
      <c r="L54" s="535"/>
      <c r="M54" s="290" t="s">
        <v>881</v>
      </c>
      <c r="N54" s="168" t="s">
        <v>530</v>
      </c>
      <c r="O54" s="209"/>
      <c r="P54" s="209"/>
      <c r="Q54" s="282">
        <v>13600000</v>
      </c>
      <c r="R54" s="281" t="s">
        <v>790</v>
      </c>
    </row>
    <row r="55" spans="1:18" ht="48" customHeight="1">
      <c r="A55" s="538"/>
      <c r="B55" s="490"/>
      <c r="C55" s="490"/>
      <c r="D55" s="490"/>
      <c r="E55" s="542"/>
      <c r="F55" s="490"/>
      <c r="G55" s="466"/>
      <c r="H55" s="459"/>
      <c r="I55" s="490"/>
      <c r="J55" s="490"/>
      <c r="K55" s="330"/>
      <c r="L55" s="535"/>
      <c r="M55" s="290" t="s">
        <v>882</v>
      </c>
      <c r="N55" s="168" t="s">
        <v>883</v>
      </c>
      <c r="O55" s="209">
        <v>44208</v>
      </c>
      <c r="P55" s="209">
        <v>44560</v>
      </c>
      <c r="Q55" s="282">
        <v>0</v>
      </c>
      <c r="R55" s="281" t="s">
        <v>790</v>
      </c>
    </row>
    <row r="56" spans="1:18" ht="48" customHeight="1">
      <c r="A56" s="538"/>
      <c r="B56" s="490"/>
      <c r="C56" s="490"/>
      <c r="D56" s="490"/>
      <c r="E56" s="542"/>
      <c r="F56" s="490"/>
      <c r="G56" s="466"/>
      <c r="H56" s="459"/>
      <c r="I56" s="490"/>
      <c r="J56" s="490"/>
      <c r="K56" s="330"/>
      <c r="L56" s="535"/>
      <c r="M56" s="291" t="s">
        <v>884</v>
      </c>
      <c r="N56" s="206" t="s">
        <v>827</v>
      </c>
      <c r="O56" s="292">
        <v>44208</v>
      </c>
      <c r="P56" s="292">
        <v>44228</v>
      </c>
      <c r="Q56" s="282">
        <v>60000000</v>
      </c>
      <c r="R56" s="281" t="s">
        <v>790</v>
      </c>
    </row>
    <row r="57" spans="1:18" ht="43.5" customHeight="1" thickBot="1">
      <c r="A57" s="538"/>
      <c r="B57" s="490"/>
      <c r="C57" s="490"/>
      <c r="D57" s="490"/>
      <c r="E57" s="542"/>
      <c r="F57" s="490"/>
      <c r="G57" s="466"/>
      <c r="H57" s="459"/>
      <c r="I57" s="490"/>
      <c r="J57" s="490"/>
      <c r="K57" s="330"/>
      <c r="L57" s="536"/>
      <c r="M57" s="289" t="s">
        <v>885</v>
      </c>
      <c r="N57" s="284" t="s">
        <v>530</v>
      </c>
      <c r="O57" s="285">
        <v>44208</v>
      </c>
      <c r="P57" s="285">
        <v>44560</v>
      </c>
      <c r="Q57" s="286">
        <v>0</v>
      </c>
      <c r="R57" s="287" t="s">
        <v>853</v>
      </c>
    </row>
    <row r="58" spans="1:18" ht="55.5" customHeight="1">
      <c r="A58" s="538"/>
      <c r="B58" s="490"/>
      <c r="C58" s="490"/>
      <c r="D58" s="490"/>
      <c r="E58" s="542"/>
      <c r="F58" s="490"/>
      <c r="G58" s="466"/>
      <c r="H58" s="459"/>
      <c r="I58" s="490"/>
      <c r="J58" s="490"/>
      <c r="K58" s="330"/>
      <c r="L58" s="534" t="s">
        <v>886</v>
      </c>
      <c r="M58" s="288" t="s">
        <v>887</v>
      </c>
      <c r="N58" s="276" t="s">
        <v>888</v>
      </c>
      <c r="O58" s="293">
        <v>44208</v>
      </c>
      <c r="P58" s="293">
        <v>44377</v>
      </c>
      <c r="Q58" s="278">
        <v>0</v>
      </c>
      <c r="R58" s="279" t="s">
        <v>889</v>
      </c>
    </row>
    <row r="59" spans="1:18" ht="66.599999999999994" customHeight="1">
      <c r="A59" s="538"/>
      <c r="B59" s="490"/>
      <c r="C59" s="490"/>
      <c r="D59" s="490"/>
      <c r="E59" s="542"/>
      <c r="F59" s="490"/>
      <c r="G59" s="466"/>
      <c r="H59" s="459"/>
      <c r="I59" s="490"/>
      <c r="J59" s="490"/>
      <c r="K59" s="330"/>
      <c r="L59" s="535"/>
      <c r="M59" s="294" t="s">
        <v>890</v>
      </c>
      <c r="N59" s="168" t="s">
        <v>888</v>
      </c>
      <c r="O59" s="295">
        <v>44208</v>
      </c>
      <c r="P59" s="295">
        <v>44377</v>
      </c>
      <c r="Q59" s="282">
        <v>0</v>
      </c>
      <c r="R59" s="281" t="s">
        <v>889</v>
      </c>
    </row>
    <row r="60" spans="1:18" ht="66.599999999999994" customHeight="1">
      <c r="A60" s="538"/>
      <c r="B60" s="490"/>
      <c r="C60" s="490"/>
      <c r="D60" s="490"/>
      <c r="E60" s="542"/>
      <c r="F60" s="490"/>
      <c r="G60" s="466"/>
      <c r="H60" s="459"/>
      <c r="I60" s="490"/>
      <c r="J60" s="490"/>
      <c r="K60" s="330"/>
      <c r="L60" s="535"/>
      <c r="M60" s="294" t="s">
        <v>891</v>
      </c>
      <c r="N60" s="168" t="s">
        <v>888</v>
      </c>
      <c r="O60" s="295">
        <v>44208</v>
      </c>
      <c r="P60" s="295">
        <v>44377</v>
      </c>
      <c r="Q60" s="282">
        <v>0</v>
      </c>
      <c r="R60" s="281" t="s">
        <v>889</v>
      </c>
    </row>
    <row r="61" spans="1:18" ht="66.599999999999994" customHeight="1">
      <c r="A61" s="538"/>
      <c r="B61" s="490"/>
      <c r="C61" s="490"/>
      <c r="D61" s="490"/>
      <c r="E61" s="542"/>
      <c r="F61" s="490"/>
      <c r="G61" s="466"/>
      <c r="H61" s="459"/>
      <c r="I61" s="490"/>
      <c r="J61" s="490"/>
      <c r="K61" s="330"/>
      <c r="L61" s="535"/>
      <c r="M61" s="294" t="s">
        <v>892</v>
      </c>
      <c r="N61" s="168" t="s">
        <v>888</v>
      </c>
      <c r="O61" s="295">
        <v>44208</v>
      </c>
      <c r="P61" s="295">
        <v>44377</v>
      </c>
      <c r="Q61" s="282">
        <v>0</v>
      </c>
      <c r="R61" s="281" t="s">
        <v>889</v>
      </c>
    </row>
    <row r="62" spans="1:18" ht="66.599999999999994" customHeight="1">
      <c r="A62" s="538"/>
      <c r="B62" s="490"/>
      <c r="C62" s="490"/>
      <c r="D62" s="490"/>
      <c r="E62" s="542"/>
      <c r="F62" s="490"/>
      <c r="G62" s="466"/>
      <c r="H62" s="459"/>
      <c r="I62" s="490"/>
      <c r="J62" s="490"/>
      <c r="K62" s="330"/>
      <c r="L62" s="535"/>
      <c r="M62" s="294" t="s">
        <v>893</v>
      </c>
      <c r="N62" s="168" t="s">
        <v>888</v>
      </c>
      <c r="O62" s="295">
        <v>44208</v>
      </c>
      <c r="P62" s="295">
        <v>44560</v>
      </c>
      <c r="Q62" s="282">
        <v>0</v>
      </c>
      <c r="R62" s="281" t="s">
        <v>889</v>
      </c>
    </row>
    <row r="63" spans="1:18" ht="51.95" customHeight="1">
      <c r="A63" s="538"/>
      <c r="B63" s="490"/>
      <c r="C63" s="490"/>
      <c r="D63" s="490"/>
      <c r="E63" s="542"/>
      <c r="F63" s="490"/>
      <c r="G63" s="466"/>
      <c r="H63" s="459"/>
      <c r="I63" s="490"/>
      <c r="J63" s="490"/>
      <c r="K63" s="330"/>
      <c r="L63" s="535"/>
      <c r="M63" s="294" t="s">
        <v>894</v>
      </c>
      <c r="N63" s="168" t="s">
        <v>888</v>
      </c>
      <c r="O63" s="295">
        <v>44208</v>
      </c>
      <c r="P63" s="295">
        <v>44377</v>
      </c>
      <c r="Q63" s="282">
        <v>0</v>
      </c>
      <c r="R63" s="281" t="s">
        <v>889</v>
      </c>
    </row>
    <row r="64" spans="1:18" ht="50.1" customHeight="1">
      <c r="A64" s="538"/>
      <c r="B64" s="490"/>
      <c r="C64" s="490"/>
      <c r="D64" s="490"/>
      <c r="E64" s="542"/>
      <c r="F64" s="490"/>
      <c r="G64" s="466"/>
      <c r="H64" s="459"/>
      <c r="I64" s="490"/>
      <c r="J64" s="490"/>
      <c r="K64" s="330"/>
      <c r="L64" s="535"/>
      <c r="M64" s="294" t="s">
        <v>895</v>
      </c>
      <c r="N64" s="168" t="s">
        <v>888</v>
      </c>
      <c r="O64" s="295">
        <v>44208</v>
      </c>
      <c r="P64" s="295">
        <v>44377</v>
      </c>
      <c r="Q64" s="282">
        <v>0</v>
      </c>
      <c r="R64" s="281" t="s">
        <v>889</v>
      </c>
    </row>
    <row r="65" spans="1:18" ht="53.1" customHeight="1">
      <c r="A65" s="538"/>
      <c r="B65" s="490"/>
      <c r="C65" s="490"/>
      <c r="D65" s="490"/>
      <c r="E65" s="542"/>
      <c r="F65" s="490"/>
      <c r="G65" s="466"/>
      <c r="H65" s="459"/>
      <c r="I65" s="490"/>
      <c r="J65" s="490"/>
      <c r="K65" s="330"/>
      <c r="L65" s="535"/>
      <c r="M65" s="294" t="s">
        <v>896</v>
      </c>
      <c r="N65" s="168" t="s">
        <v>888</v>
      </c>
      <c r="O65" s="295">
        <v>44208</v>
      </c>
      <c r="P65" s="295">
        <v>44499</v>
      </c>
      <c r="Q65" s="282">
        <v>0</v>
      </c>
      <c r="R65" s="281" t="s">
        <v>889</v>
      </c>
    </row>
    <row r="66" spans="1:18" ht="47.1" customHeight="1">
      <c r="A66" s="538"/>
      <c r="B66" s="490"/>
      <c r="C66" s="490"/>
      <c r="D66" s="490"/>
      <c r="E66" s="542"/>
      <c r="F66" s="490"/>
      <c r="G66" s="466"/>
      <c r="H66" s="459"/>
      <c r="I66" s="490"/>
      <c r="J66" s="490"/>
      <c r="K66" s="330"/>
      <c r="L66" s="535"/>
      <c r="M66" s="294" t="s">
        <v>897</v>
      </c>
      <c r="N66" s="168" t="s">
        <v>888</v>
      </c>
      <c r="O66" s="295">
        <v>44208</v>
      </c>
      <c r="P66" s="295">
        <v>44377</v>
      </c>
      <c r="Q66" s="282">
        <v>0</v>
      </c>
      <c r="R66" s="281" t="s">
        <v>889</v>
      </c>
    </row>
    <row r="67" spans="1:18" ht="45.6" customHeight="1">
      <c r="A67" s="538"/>
      <c r="B67" s="490"/>
      <c r="C67" s="490"/>
      <c r="D67" s="490"/>
      <c r="E67" s="542"/>
      <c r="F67" s="490"/>
      <c r="G67" s="466"/>
      <c r="H67" s="459"/>
      <c r="I67" s="490"/>
      <c r="J67" s="490"/>
      <c r="K67" s="330"/>
      <c r="L67" s="535"/>
      <c r="M67" s="294" t="s">
        <v>898</v>
      </c>
      <c r="N67" s="168" t="s">
        <v>888</v>
      </c>
      <c r="O67" s="296" t="s">
        <v>899</v>
      </c>
      <c r="P67" s="209">
        <v>44560</v>
      </c>
      <c r="Q67" s="282">
        <v>0</v>
      </c>
      <c r="R67" s="281" t="s">
        <v>889</v>
      </c>
    </row>
    <row r="68" spans="1:18" ht="53.1" customHeight="1">
      <c r="A68" s="538"/>
      <c r="B68" s="490"/>
      <c r="C68" s="490"/>
      <c r="D68" s="490"/>
      <c r="E68" s="542"/>
      <c r="F68" s="490"/>
      <c r="G68" s="466"/>
      <c r="H68" s="459"/>
      <c r="I68" s="490"/>
      <c r="J68" s="490"/>
      <c r="K68" s="330"/>
      <c r="L68" s="535"/>
      <c r="M68" s="294" t="s">
        <v>900</v>
      </c>
      <c r="N68" s="168" t="s">
        <v>888</v>
      </c>
      <c r="O68" s="296" t="s">
        <v>899</v>
      </c>
      <c r="P68" s="209">
        <v>44560</v>
      </c>
      <c r="Q68" s="282">
        <v>0</v>
      </c>
      <c r="R68" s="281" t="s">
        <v>889</v>
      </c>
    </row>
    <row r="69" spans="1:18" ht="47.45" customHeight="1">
      <c r="A69" s="538"/>
      <c r="B69" s="490"/>
      <c r="C69" s="490"/>
      <c r="D69" s="490"/>
      <c r="E69" s="542"/>
      <c r="F69" s="490"/>
      <c r="G69" s="466"/>
      <c r="H69" s="459"/>
      <c r="I69" s="490"/>
      <c r="J69" s="490"/>
      <c r="K69" s="330"/>
      <c r="L69" s="535"/>
      <c r="M69" s="294" t="s">
        <v>901</v>
      </c>
      <c r="N69" s="168" t="s">
        <v>888</v>
      </c>
      <c r="O69" s="296" t="s">
        <v>899</v>
      </c>
      <c r="P69" s="209">
        <v>44560</v>
      </c>
      <c r="Q69" s="282">
        <v>0</v>
      </c>
      <c r="R69" s="281" t="s">
        <v>889</v>
      </c>
    </row>
    <row r="70" spans="1:18" ht="40.5" customHeight="1">
      <c r="A70" s="538"/>
      <c r="B70" s="490"/>
      <c r="C70" s="490"/>
      <c r="D70" s="490"/>
      <c r="E70" s="542"/>
      <c r="F70" s="490"/>
      <c r="G70" s="466"/>
      <c r="H70" s="459"/>
      <c r="I70" s="490"/>
      <c r="J70" s="490"/>
      <c r="K70" s="330"/>
      <c r="L70" s="535"/>
      <c r="M70" s="294" t="s">
        <v>902</v>
      </c>
      <c r="N70" s="168" t="s">
        <v>888</v>
      </c>
      <c r="O70" s="296" t="s">
        <v>899</v>
      </c>
      <c r="P70" s="209">
        <v>44560</v>
      </c>
      <c r="Q70" s="282">
        <v>0</v>
      </c>
      <c r="R70" s="281" t="s">
        <v>889</v>
      </c>
    </row>
    <row r="71" spans="1:18" ht="46.5" customHeight="1">
      <c r="A71" s="538"/>
      <c r="B71" s="490"/>
      <c r="C71" s="490"/>
      <c r="D71" s="490"/>
      <c r="E71" s="542"/>
      <c r="F71" s="490"/>
      <c r="G71" s="466"/>
      <c r="H71" s="459"/>
      <c r="I71" s="490"/>
      <c r="J71" s="490"/>
      <c r="K71" s="330"/>
      <c r="L71" s="535"/>
      <c r="M71" s="294" t="s">
        <v>903</v>
      </c>
      <c r="N71" s="168" t="s">
        <v>888</v>
      </c>
      <c r="O71" s="296" t="s">
        <v>899</v>
      </c>
      <c r="P71" s="209">
        <v>44560</v>
      </c>
      <c r="Q71" s="282">
        <v>0</v>
      </c>
      <c r="R71" s="281" t="s">
        <v>889</v>
      </c>
    </row>
    <row r="72" spans="1:18" ht="43.5" customHeight="1">
      <c r="A72" s="538"/>
      <c r="B72" s="490"/>
      <c r="C72" s="490"/>
      <c r="D72" s="490"/>
      <c r="E72" s="542"/>
      <c r="F72" s="490"/>
      <c r="G72" s="466"/>
      <c r="H72" s="459"/>
      <c r="I72" s="490"/>
      <c r="J72" s="490"/>
      <c r="K72" s="330"/>
      <c r="L72" s="535"/>
      <c r="M72" s="294" t="s">
        <v>904</v>
      </c>
      <c r="N72" s="168" t="s">
        <v>888</v>
      </c>
      <c r="O72" s="296" t="s">
        <v>899</v>
      </c>
      <c r="P72" s="209">
        <v>44560</v>
      </c>
      <c r="Q72" s="282">
        <v>0</v>
      </c>
      <c r="R72" s="281" t="s">
        <v>889</v>
      </c>
    </row>
    <row r="73" spans="1:18" ht="31.5" customHeight="1">
      <c r="A73" s="538"/>
      <c r="B73" s="490"/>
      <c r="C73" s="490"/>
      <c r="D73" s="490"/>
      <c r="E73" s="542"/>
      <c r="F73" s="490"/>
      <c r="G73" s="466"/>
      <c r="H73" s="459"/>
      <c r="I73" s="490"/>
      <c r="J73" s="490"/>
      <c r="K73" s="330"/>
      <c r="L73" s="535"/>
      <c r="M73" s="294" t="s">
        <v>905</v>
      </c>
      <c r="N73" s="168" t="s">
        <v>888</v>
      </c>
      <c r="O73" s="295">
        <v>44208</v>
      </c>
      <c r="P73" s="209">
        <v>44560</v>
      </c>
      <c r="Q73" s="282">
        <v>0</v>
      </c>
      <c r="R73" s="281" t="s">
        <v>889</v>
      </c>
    </row>
    <row r="74" spans="1:18" ht="51.6" customHeight="1">
      <c r="A74" s="538"/>
      <c r="B74" s="490"/>
      <c r="C74" s="490"/>
      <c r="D74" s="490"/>
      <c r="E74" s="542"/>
      <c r="F74" s="490"/>
      <c r="G74" s="466"/>
      <c r="H74" s="459"/>
      <c r="I74" s="490"/>
      <c r="J74" s="490"/>
      <c r="K74" s="330"/>
      <c r="L74" s="535"/>
      <c r="M74" s="294" t="s">
        <v>906</v>
      </c>
      <c r="N74" s="297" t="s">
        <v>907</v>
      </c>
      <c r="O74" s="295">
        <v>44208</v>
      </c>
      <c r="P74" s="209">
        <v>44560</v>
      </c>
      <c r="Q74" s="282">
        <v>0</v>
      </c>
      <c r="R74" s="281" t="s">
        <v>889</v>
      </c>
    </row>
    <row r="75" spans="1:18" ht="45" customHeight="1">
      <c r="A75" s="538"/>
      <c r="B75" s="490"/>
      <c r="C75" s="490"/>
      <c r="D75" s="490"/>
      <c r="E75" s="542"/>
      <c r="F75" s="490"/>
      <c r="G75" s="466"/>
      <c r="H75" s="459"/>
      <c r="I75" s="490"/>
      <c r="J75" s="490"/>
      <c r="K75" s="330"/>
      <c r="L75" s="535"/>
      <c r="M75" s="294" t="s">
        <v>908</v>
      </c>
      <c r="N75" s="297" t="s">
        <v>909</v>
      </c>
      <c r="O75" s="295">
        <v>44208</v>
      </c>
      <c r="P75" s="209">
        <v>44560</v>
      </c>
      <c r="Q75" s="282">
        <v>0</v>
      </c>
      <c r="R75" s="281" t="s">
        <v>889</v>
      </c>
    </row>
    <row r="76" spans="1:18" ht="39.950000000000003" customHeight="1" thickBot="1">
      <c r="A76" s="538"/>
      <c r="B76" s="490"/>
      <c r="C76" s="490"/>
      <c r="D76" s="490"/>
      <c r="E76" s="542"/>
      <c r="F76" s="490"/>
      <c r="G76" s="466"/>
      <c r="H76" s="459"/>
      <c r="I76" s="540"/>
      <c r="J76" s="540"/>
      <c r="K76" s="331"/>
      <c r="L76" s="536"/>
      <c r="M76" s="298" t="s">
        <v>910</v>
      </c>
      <c r="N76" s="299" t="s">
        <v>911</v>
      </c>
      <c r="O76" s="300">
        <v>44208</v>
      </c>
      <c r="P76" s="301">
        <v>44560</v>
      </c>
      <c r="Q76" s="286">
        <v>0</v>
      </c>
      <c r="R76" s="287" t="s">
        <v>889</v>
      </c>
    </row>
    <row r="77" spans="1:18" s="2" customFormat="1" ht="144.75" customHeight="1" thickBot="1">
      <c r="A77" s="538"/>
      <c r="B77" s="490"/>
      <c r="C77" s="490"/>
      <c r="D77" s="490"/>
      <c r="E77" s="542"/>
      <c r="F77" s="490"/>
      <c r="G77" s="466"/>
      <c r="H77" s="459"/>
      <c r="I77" s="18" t="s">
        <v>912</v>
      </c>
      <c r="J77" s="254" t="s">
        <v>913</v>
      </c>
      <c r="K77" s="46" t="s">
        <v>2</v>
      </c>
      <c r="L77" s="534" t="s">
        <v>914</v>
      </c>
      <c r="M77" s="302" t="s">
        <v>915</v>
      </c>
      <c r="N77" s="303" t="s">
        <v>916</v>
      </c>
      <c r="O77" s="304">
        <v>43832</v>
      </c>
      <c r="P77" s="304">
        <v>44560</v>
      </c>
      <c r="Q77" s="278">
        <v>0</v>
      </c>
      <c r="R77" s="305" t="s">
        <v>790</v>
      </c>
    </row>
    <row r="78" spans="1:18" s="2" customFormat="1" ht="153" customHeight="1" thickBot="1">
      <c r="A78" s="538"/>
      <c r="B78" s="490"/>
      <c r="C78" s="490"/>
      <c r="D78" s="490"/>
      <c r="E78" s="542"/>
      <c r="F78" s="490"/>
      <c r="G78" s="466"/>
      <c r="H78" s="459"/>
      <c r="I78" s="306" t="s">
        <v>917</v>
      </c>
      <c r="J78" s="21" t="s">
        <v>918</v>
      </c>
      <c r="K78" s="46" t="s">
        <v>2</v>
      </c>
      <c r="L78" s="535"/>
      <c r="M78" s="302" t="s">
        <v>919</v>
      </c>
      <c r="N78" s="303" t="s">
        <v>920</v>
      </c>
      <c r="O78" s="304">
        <v>43831</v>
      </c>
      <c r="P78" s="304">
        <v>44377</v>
      </c>
      <c r="Q78" s="278">
        <v>0</v>
      </c>
      <c r="R78" s="305" t="s">
        <v>790</v>
      </c>
    </row>
    <row r="79" spans="1:18" s="2" customFormat="1" ht="59.45" customHeight="1" thickBot="1">
      <c r="A79" s="538"/>
      <c r="B79" s="490"/>
      <c r="C79" s="490"/>
      <c r="D79" s="490"/>
      <c r="E79" s="542"/>
      <c r="F79" s="490"/>
      <c r="G79" s="466"/>
      <c r="H79" s="459"/>
      <c r="I79" s="306" t="s">
        <v>917</v>
      </c>
      <c r="J79" s="21" t="s">
        <v>921</v>
      </c>
      <c r="K79" s="46" t="s">
        <v>2</v>
      </c>
      <c r="L79" s="535"/>
      <c r="M79" s="302" t="s">
        <v>922</v>
      </c>
      <c r="N79" s="303" t="s">
        <v>923</v>
      </c>
      <c r="O79" s="304">
        <v>43862</v>
      </c>
      <c r="P79" s="304">
        <v>44560</v>
      </c>
      <c r="Q79" s="307">
        <v>0</v>
      </c>
      <c r="R79" s="305" t="s">
        <v>790</v>
      </c>
    </row>
    <row r="80" spans="1:18" s="2" customFormat="1" ht="48.6" customHeight="1" thickBot="1">
      <c r="A80" s="539"/>
      <c r="B80" s="540"/>
      <c r="C80" s="540"/>
      <c r="D80" s="540"/>
      <c r="E80" s="543"/>
      <c r="F80" s="540"/>
      <c r="G80" s="466"/>
      <c r="H80" s="459"/>
      <c r="I80" s="306" t="s">
        <v>917</v>
      </c>
      <c r="J80" s="24" t="s">
        <v>924</v>
      </c>
      <c r="K80" s="46" t="s">
        <v>2</v>
      </c>
      <c r="L80" s="536"/>
      <c r="M80" s="302" t="s">
        <v>925</v>
      </c>
      <c r="N80" s="303" t="s">
        <v>530</v>
      </c>
      <c r="O80" s="304">
        <v>44208</v>
      </c>
      <c r="P80" s="304">
        <v>44560</v>
      </c>
      <c r="Q80" s="307">
        <v>0</v>
      </c>
      <c r="R80" s="305" t="s">
        <v>889</v>
      </c>
    </row>
    <row r="81" spans="1:18" s="260" customFormat="1" ht="28.5" customHeight="1">
      <c r="A81" s="258"/>
      <c r="B81" s="27"/>
      <c r="C81" s="27"/>
      <c r="D81" s="27"/>
      <c r="E81" s="186"/>
      <c r="F81" s="27"/>
      <c r="G81" s="186"/>
      <c r="H81" s="27"/>
      <c r="I81" s="308"/>
      <c r="J81" s="27"/>
      <c r="K81" s="27"/>
      <c r="L81" s="27"/>
      <c r="M81" s="27"/>
      <c r="N81" s="27"/>
      <c r="O81" s="309"/>
      <c r="P81" s="309"/>
      <c r="Q81" s="273"/>
      <c r="R81" s="27"/>
    </row>
    <row r="82" spans="1:18">
      <c r="L82" s="2"/>
    </row>
    <row r="83" spans="1:18">
      <c r="L83" s="2"/>
    </row>
    <row r="84" spans="1:18">
      <c r="L84" s="2"/>
    </row>
    <row r="85" spans="1:18">
      <c r="L85" s="2"/>
    </row>
    <row r="86" spans="1:18">
      <c r="L86" s="2"/>
    </row>
    <row r="87" spans="1:18">
      <c r="L87" s="2"/>
    </row>
    <row r="88" spans="1:18">
      <c r="L88" s="2"/>
    </row>
    <row r="89" spans="1:18">
      <c r="L89" s="2"/>
    </row>
    <row r="90" spans="1:18">
      <c r="L90" s="2"/>
    </row>
    <row r="91" spans="1:18">
      <c r="L91" s="2"/>
    </row>
    <row r="92" spans="1:18">
      <c r="L92" s="2"/>
    </row>
    <row r="93" spans="1:18">
      <c r="L93" s="2"/>
    </row>
    <row r="94" spans="1:18">
      <c r="L94" s="2"/>
    </row>
    <row r="95" spans="1:18">
      <c r="L95" s="2"/>
    </row>
    <row r="96" spans="1:18">
      <c r="L96" s="2"/>
    </row>
    <row r="97" spans="12:12">
      <c r="L97" s="2"/>
    </row>
    <row r="98" spans="12:12">
      <c r="L98" s="2"/>
    </row>
    <row r="99" spans="12:12">
      <c r="L99" s="2"/>
    </row>
    <row r="100" spans="12:12">
      <c r="L100" s="2"/>
    </row>
    <row r="101" spans="12:12">
      <c r="L101" s="2"/>
    </row>
    <row r="102" spans="12:12">
      <c r="L102" s="2"/>
    </row>
    <row r="103" spans="12:12">
      <c r="L103" s="2"/>
    </row>
    <row r="104" spans="12:12">
      <c r="L104" s="2"/>
    </row>
    <row r="105" spans="12:12">
      <c r="L105" s="2"/>
    </row>
    <row r="106" spans="12:12">
      <c r="L106" s="2"/>
    </row>
    <row r="107" spans="12:12">
      <c r="L107" s="2"/>
    </row>
    <row r="108" spans="12:12">
      <c r="L108" s="2"/>
    </row>
    <row r="109" spans="12:12">
      <c r="L109" s="2"/>
    </row>
    <row r="110" spans="12:12">
      <c r="L110" s="2"/>
    </row>
    <row r="111" spans="12:12">
      <c r="L111" s="2"/>
    </row>
    <row r="112" spans="12:12">
      <c r="L112" s="2"/>
    </row>
    <row r="113" spans="12:12">
      <c r="L113" s="2"/>
    </row>
    <row r="114" spans="12:12">
      <c r="L114" s="2"/>
    </row>
    <row r="115" spans="12:12">
      <c r="L115" s="2"/>
    </row>
    <row r="116" spans="12:12">
      <c r="L116" s="2"/>
    </row>
    <row r="117" spans="12:12">
      <c r="L117" s="2"/>
    </row>
    <row r="118" spans="12:12">
      <c r="L118" s="2"/>
    </row>
    <row r="119" spans="12:12">
      <c r="L119" s="2"/>
    </row>
    <row r="120" spans="12:12">
      <c r="L120" s="2"/>
    </row>
    <row r="121" spans="12:12">
      <c r="L121" s="2"/>
    </row>
    <row r="122" spans="12:12">
      <c r="L122" s="2"/>
    </row>
    <row r="123" spans="12:12">
      <c r="L123" s="2"/>
    </row>
    <row r="124" spans="12:12">
      <c r="L124" s="2"/>
    </row>
    <row r="125" spans="12:12">
      <c r="L125" s="2"/>
    </row>
    <row r="126" spans="12:12">
      <c r="L126" s="2"/>
    </row>
    <row r="127" spans="12:12">
      <c r="L127" s="2"/>
    </row>
    <row r="128" spans="12:12">
      <c r="L128" s="2"/>
    </row>
    <row r="129" spans="12:12">
      <c r="L129" s="2"/>
    </row>
    <row r="130" spans="12:12">
      <c r="L130" s="2"/>
    </row>
    <row r="131" spans="12:12">
      <c r="L131" s="2"/>
    </row>
    <row r="132" spans="12:12">
      <c r="L132" s="2"/>
    </row>
    <row r="133" spans="12:12">
      <c r="L133" s="2"/>
    </row>
    <row r="134" spans="12:12">
      <c r="L134" s="2"/>
    </row>
    <row r="135" spans="12:12">
      <c r="L135" s="2"/>
    </row>
    <row r="136" spans="12:12">
      <c r="L136" s="2"/>
    </row>
    <row r="137" spans="12:12">
      <c r="L137" s="2"/>
    </row>
    <row r="138" spans="12:12">
      <c r="L138" s="2"/>
    </row>
    <row r="139" spans="12:12">
      <c r="L139" s="2"/>
    </row>
    <row r="140" spans="12:12">
      <c r="L140" s="2"/>
    </row>
    <row r="141" spans="12:12">
      <c r="L141" s="2"/>
    </row>
    <row r="142" spans="12:12">
      <c r="L142" s="2"/>
    </row>
    <row r="143" spans="12:12">
      <c r="L143" s="2"/>
    </row>
    <row r="144" spans="12:12">
      <c r="L144" s="2"/>
    </row>
    <row r="145" spans="12:12">
      <c r="L145" s="2"/>
    </row>
    <row r="146" spans="12:12">
      <c r="L146" s="2"/>
    </row>
    <row r="147" spans="12:12">
      <c r="L147" s="2"/>
    </row>
    <row r="148" spans="12:12">
      <c r="L148" s="2"/>
    </row>
    <row r="149" spans="12:12">
      <c r="L149" s="2"/>
    </row>
    <row r="150" spans="12:12">
      <c r="L150" s="2"/>
    </row>
    <row r="151" spans="12:12">
      <c r="L151" s="2"/>
    </row>
    <row r="152" spans="12:12">
      <c r="L152" s="2"/>
    </row>
    <row r="153" spans="12:12">
      <c r="L153" s="2"/>
    </row>
    <row r="154" spans="12:12">
      <c r="L154" s="2"/>
    </row>
    <row r="155" spans="12:12">
      <c r="L155" s="2"/>
    </row>
    <row r="156" spans="12:12">
      <c r="L156" s="2"/>
    </row>
    <row r="157" spans="12:12">
      <c r="L157" s="2"/>
    </row>
    <row r="158" spans="12:12">
      <c r="L158" s="2"/>
    </row>
    <row r="159" spans="12:12">
      <c r="L159" s="2"/>
    </row>
    <row r="160" spans="12:12">
      <c r="L160" s="2"/>
    </row>
    <row r="161" spans="12:12">
      <c r="L161" s="2"/>
    </row>
    <row r="162" spans="12:12">
      <c r="L162" s="2"/>
    </row>
    <row r="163" spans="12:12">
      <c r="L163" s="2"/>
    </row>
    <row r="164" spans="12:12">
      <c r="L164" s="2"/>
    </row>
    <row r="165" spans="12:12">
      <c r="L165" s="2"/>
    </row>
    <row r="166" spans="12:12">
      <c r="L166" s="2"/>
    </row>
    <row r="167" spans="12:12">
      <c r="L167" s="2"/>
    </row>
    <row r="168" spans="12:12">
      <c r="L168" s="2"/>
    </row>
    <row r="169" spans="12:12">
      <c r="L169" s="2"/>
    </row>
    <row r="170" spans="12:12">
      <c r="L170" s="2"/>
    </row>
    <row r="171" spans="12:12">
      <c r="L171" s="2"/>
    </row>
    <row r="172" spans="12:12">
      <c r="L172" s="2"/>
    </row>
    <row r="173" spans="12:12">
      <c r="L173" s="2"/>
    </row>
    <row r="174" spans="12:12">
      <c r="L174" s="2"/>
    </row>
    <row r="175" spans="12:12">
      <c r="L175" s="2"/>
    </row>
    <row r="176" spans="12:12">
      <c r="L176" s="2"/>
    </row>
    <row r="177" spans="12:12">
      <c r="L177" s="2"/>
    </row>
    <row r="178" spans="12:12">
      <c r="L178" s="2"/>
    </row>
    <row r="179" spans="12:12">
      <c r="L179" s="2"/>
    </row>
    <row r="180" spans="12:12">
      <c r="L180" s="2"/>
    </row>
    <row r="181" spans="12:12">
      <c r="L181" s="2"/>
    </row>
    <row r="182" spans="12:12">
      <c r="L182" s="2"/>
    </row>
    <row r="183" spans="12:12">
      <c r="L183" s="2"/>
    </row>
    <row r="184" spans="12:12">
      <c r="L184" s="2"/>
    </row>
    <row r="185" spans="12:12">
      <c r="L185" s="2"/>
    </row>
    <row r="186" spans="12:12">
      <c r="L186" s="2"/>
    </row>
    <row r="187" spans="12:12">
      <c r="L187" s="2"/>
    </row>
    <row r="188" spans="12:12">
      <c r="L188" s="2"/>
    </row>
    <row r="189" spans="12:12">
      <c r="L189" s="2"/>
    </row>
    <row r="190" spans="12:12">
      <c r="L190" s="2"/>
    </row>
    <row r="191" spans="12:12">
      <c r="L191" s="2"/>
    </row>
    <row r="192" spans="12:12">
      <c r="L192" s="2"/>
    </row>
    <row r="193" spans="12:12">
      <c r="L193" s="2"/>
    </row>
    <row r="194" spans="12:12">
      <c r="L194" s="2"/>
    </row>
    <row r="195" spans="12:12">
      <c r="L195" s="2"/>
    </row>
    <row r="196" spans="12:12">
      <c r="L196" s="2"/>
    </row>
    <row r="197" spans="12:12">
      <c r="L197" s="2"/>
    </row>
    <row r="198" spans="12:12">
      <c r="L198" s="2"/>
    </row>
    <row r="199" spans="12:12">
      <c r="L199" s="2"/>
    </row>
    <row r="200" spans="12:12">
      <c r="L200" s="2"/>
    </row>
    <row r="201" spans="12:12">
      <c r="L201" s="2"/>
    </row>
    <row r="202" spans="12:12">
      <c r="L202" s="2"/>
    </row>
    <row r="203" spans="12:12">
      <c r="L203" s="2"/>
    </row>
    <row r="204" spans="12:12">
      <c r="L204" s="2"/>
    </row>
    <row r="205" spans="12:12">
      <c r="L205" s="2"/>
    </row>
    <row r="206" spans="12:12">
      <c r="L206" s="2"/>
    </row>
    <row r="207" spans="12:12">
      <c r="L207" s="2"/>
    </row>
    <row r="208" spans="12:12">
      <c r="L208" s="2"/>
    </row>
    <row r="209" spans="12:12">
      <c r="L209" s="2"/>
    </row>
    <row r="210" spans="12:12">
      <c r="L210" s="2"/>
    </row>
    <row r="211" spans="12:12">
      <c r="L211" s="2"/>
    </row>
    <row r="212" spans="12:12">
      <c r="L212" s="2"/>
    </row>
    <row r="213" spans="12:12">
      <c r="L213" s="2"/>
    </row>
    <row r="214" spans="12:12">
      <c r="L214" s="2"/>
    </row>
    <row r="215" spans="12:12">
      <c r="L215" s="2"/>
    </row>
    <row r="216" spans="12:12">
      <c r="L216" s="2"/>
    </row>
    <row r="217" spans="12:12">
      <c r="L217" s="2"/>
    </row>
    <row r="218" spans="12:12">
      <c r="L218" s="2"/>
    </row>
    <row r="219" spans="12:12">
      <c r="L219" s="2"/>
    </row>
    <row r="220" spans="12:12">
      <c r="L220" s="2"/>
    </row>
    <row r="221" spans="12:12">
      <c r="L221" s="2"/>
    </row>
    <row r="222" spans="12:12">
      <c r="L222" s="2"/>
    </row>
    <row r="223" spans="12:12">
      <c r="L223" s="2"/>
    </row>
    <row r="224" spans="12:12">
      <c r="L224" s="2"/>
    </row>
    <row r="225" spans="12:12">
      <c r="L225" s="2"/>
    </row>
    <row r="226" spans="12:12">
      <c r="L226" s="2"/>
    </row>
    <row r="227" spans="12:12">
      <c r="L227" s="2"/>
    </row>
    <row r="228" spans="12:12">
      <c r="L228" s="2"/>
    </row>
    <row r="229" spans="12:12">
      <c r="L229" s="2"/>
    </row>
    <row r="230" spans="12:12">
      <c r="L230" s="2"/>
    </row>
    <row r="231" spans="12:12">
      <c r="L231" s="2"/>
    </row>
    <row r="232" spans="12:12">
      <c r="L232" s="2"/>
    </row>
    <row r="233" spans="12:12">
      <c r="L233" s="2"/>
    </row>
    <row r="234" spans="12:12">
      <c r="L234" s="2"/>
    </row>
    <row r="235" spans="12:12">
      <c r="L235" s="2"/>
    </row>
    <row r="236" spans="12:12">
      <c r="L236" s="2"/>
    </row>
    <row r="237" spans="12:12">
      <c r="L237" s="2"/>
    </row>
    <row r="238" spans="12:12">
      <c r="L238" s="2"/>
    </row>
    <row r="239" spans="12:12">
      <c r="L239" s="2"/>
    </row>
    <row r="240" spans="12:12">
      <c r="L240" s="2"/>
    </row>
    <row r="241" spans="12:12">
      <c r="L241" s="2"/>
    </row>
    <row r="242" spans="12:12">
      <c r="L242" s="2"/>
    </row>
    <row r="243" spans="12:12">
      <c r="L243" s="2"/>
    </row>
    <row r="244" spans="12:12">
      <c r="L244" s="2"/>
    </row>
    <row r="245" spans="12:12">
      <c r="L245" s="2"/>
    </row>
    <row r="246" spans="12:12">
      <c r="L246" s="2"/>
    </row>
    <row r="247" spans="12:12">
      <c r="L247" s="2"/>
    </row>
    <row r="248" spans="12:12">
      <c r="L248" s="2"/>
    </row>
    <row r="249" spans="12:12">
      <c r="L249" s="2"/>
    </row>
    <row r="250" spans="12:12">
      <c r="L250" s="2"/>
    </row>
    <row r="251" spans="12:12">
      <c r="L251" s="2"/>
    </row>
    <row r="252" spans="12:12">
      <c r="L252" s="2"/>
    </row>
    <row r="253" spans="12:12">
      <c r="L253" s="2"/>
    </row>
    <row r="254" spans="12:12">
      <c r="L254" s="2"/>
    </row>
    <row r="255" spans="12:12">
      <c r="L255" s="2"/>
    </row>
    <row r="256" spans="12:12">
      <c r="L256" s="2"/>
    </row>
    <row r="257" spans="12:12">
      <c r="L257" s="2"/>
    </row>
    <row r="258" spans="12:12">
      <c r="L258" s="2"/>
    </row>
    <row r="259" spans="12:12">
      <c r="L259" s="2"/>
    </row>
    <row r="260" spans="12:12">
      <c r="L260" s="2"/>
    </row>
    <row r="261" spans="12:12">
      <c r="L261" s="2"/>
    </row>
    <row r="262" spans="12:12">
      <c r="L262" s="2"/>
    </row>
    <row r="263" spans="12:12">
      <c r="L263" s="2"/>
    </row>
    <row r="264" spans="12:12">
      <c r="L264" s="2"/>
    </row>
    <row r="265" spans="12:12">
      <c r="L265" s="2"/>
    </row>
    <row r="266" spans="12:12">
      <c r="L266" s="2"/>
    </row>
    <row r="267" spans="12:12">
      <c r="L267" s="2"/>
    </row>
    <row r="268" spans="12:12">
      <c r="L268" s="2"/>
    </row>
    <row r="269" spans="12:12">
      <c r="L269" s="2"/>
    </row>
    <row r="270" spans="12:12">
      <c r="L270" s="2"/>
    </row>
    <row r="271" spans="12:12">
      <c r="L271" s="2"/>
    </row>
    <row r="272" spans="12:12">
      <c r="L272" s="2"/>
    </row>
    <row r="273" spans="12:12">
      <c r="L273" s="2"/>
    </row>
    <row r="274" spans="12:12">
      <c r="L274" s="2"/>
    </row>
    <row r="275" spans="12:12">
      <c r="L275" s="2"/>
    </row>
    <row r="276" spans="12:12">
      <c r="L276" s="2"/>
    </row>
    <row r="277" spans="12:12">
      <c r="L277" s="2"/>
    </row>
    <row r="278" spans="12:12">
      <c r="L278" s="2"/>
    </row>
    <row r="279" spans="12:12">
      <c r="L279" s="2"/>
    </row>
    <row r="280" spans="12:12">
      <c r="L280" s="2"/>
    </row>
    <row r="281" spans="12:12">
      <c r="L281" s="2"/>
    </row>
    <row r="282" spans="12:12">
      <c r="L282" s="2"/>
    </row>
    <row r="283" spans="12:12">
      <c r="L283" s="2"/>
    </row>
    <row r="284" spans="12:12">
      <c r="L284" s="2"/>
    </row>
    <row r="285" spans="12:12">
      <c r="L285" s="2"/>
    </row>
  </sheetData>
  <mergeCells count="19">
    <mergeCell ref="A4:A80"/>
    <mergeCell ref="B4:B80"/>
    <mergeCell ref="C4:C80"/>
    <mergeCell ref="D4:D80"/>
    <mergeCell ref="E4:E80"/>
    <mergeCell ref="L20:L32"/>
    <mergeCell ref="L33:L57"/>
    <mergeCell ref="L58:L76"/>
    <mergeCell ref="B2:K2"/>
    <mergeCell ref="L2:R2"/>
    <mergeCell ref="F4:F80"/>
    <mergeCell ref="G4:G80"/>
    <mergeCell ref="H4:H80"/>
    <mergeCell ref="L77:L80"/>
    <mergeCell ref="I4:I76"/>
    <mergeCell ref="J4:J76"/>
    <mergeCell ref="K4:K76"/>
    <mergeCell ref="L4:L17"/>
    <mergeCell ref="L18:L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16"/>
  <sheetViews>
    <sheetView workbookViewId="0">
      <selection activeCell="C6" sqref="C6:C28"/>
    </sheetView>
  </sheetViews>
  <sheetFormatPr baseColWidth="10" defaultColWidth="11.42578125" defaultRowHeight="12.75"/>
  <cols>
    <col min="1" max="1" width="24.7109375" style="1" customWidth="1"/>
    <col min="2" max="2" width="24.85546875" style="1" customWidth="1"/>
    <col min="3" max="3" width="37.140625" style="1" customWidth="1"/>
    <col min="4" max="5" width="23" style="1" customWidth="1"/>
    <col min="6" max="7" width="36.140625" style="1" customWidth="1"/>
    <col min="8" max="8" width="18.85546875" style="1" customWidth="1"/>
    <col min="9" max="9" width="50.28515625" style="1" customWidth="1"/>
    <col min="10" max="10" width="32.42578125" style="1" customWidth="1"/>
    <col min="11" max="11" width="28.42578125" style="1" customWidth="1"/>
    <col min="12" max="12" width="27.85546875" style="6" customWidth="1"/>
    <col min="13" max="13" width="49" style="1" customWidth="1"/>
    <col min="14" max="14" width="25" style="1" customWidth="1"/>
    <col min="15" max="15" width="17.140625" style="1" customWidth="1"/>
    <col min="16" max="16" width="19.85546875" style="1" bestFit="1" customWidth="1"/>
    <col min="17" max="17" width="19.85546875" style="1" customWidth="1"/>
    <col min="18" max="18" width="22" style="1" customWidth="1"/>
    <col min="19" max="16384" width="11.42578125" style="1"/>
  </cols>
  <sheetData>
    <row r="1" spans="1:19" s="260" customFormat="1" ht="18.75" customHeight="1">
      <c r="A1" s="258"/>
      <c r="B1" s="27"/>
      <c r="C1" s="27"/>
      <c r="D1" s="259"/>
      <c r="E1" s="259"/>
      <c r="F1" s="27"/>
      <c r="G1" s="27"/>
      <c r="H1" s="27"/>
      <c r="I1" s="27"/>
      <c r="J1" s="27"/>
      <c r="K1" s="27"/>
      <c r="L1" s="27"/>
      <c r="M1" s="27"/>
      <c r="N1" s="27"/>
      <c r="O1" s="27"/>
      <c r="P1" s="27"/>
      <c r="Q1" s="27"/>
      <c r="R1" s="27"/>
    </row>
    <row r="2" spans="1:19" s="260" customFormat="1" ht="26.25" customHeight="1">
      <c r="A2" s="258"/>
      <c r="B2" s="27"/>
      <c r="C2" s="27"/>
      <c r="D2" s="259"/>
      <c r="E2" s="259"/>
      <c r="F2" s="27"/>
      <c r="G2" s="27"/>
      <c r="H2" s="27"/>
      <c r="I2" s="27"/>
      <c r="J2" s="27"/>
      <c r="K2" s="27"/>
      <c r="L2" s="27"/>
      <c r="M2" s="27"/>
      <c r="N2" s="27"/>
      <c r="O2" s="27"/>
      <c r="P2" s="27"/>
      <c r="Q2" s="27"/>
      <c r="R2" s="27"/>
    </row>
    <row r="3" spans="1:19" s="260" customFormat="1" ht="16.5">
      <c r="A3" s="258"/>
      <c r="B3" s="27"/>
      <c r="C3" s="27"/>
      <c r="D3" s="27"/>
      <c r="E3" s="271"/>
      <c r="F3" s="27"/>
      <c r="G3" s="186"/>
      <c r="H3" s="27"/>
      <c r="I3" s="272"/>
      <c r="J3" s="27"/>
      <c r="K3" s="27"/>
      <c r="L3" s="27"/>
      <c r="M3" s="27"/>
      <c r="N3" s="27"/>
      <c r="O3" s="264"/>
      <c r="P3" s="27"/>
      <c r="Q3" s="27"/>
      <c r="R3" s="27"/>
    </row>
    <row r="4" spans="1:19" ht="51" customHeight="1">
      <c r="B4" s="366" t="s">
        <v>107</v>
      </c>
      <c r="C4" s="366"/>
      <c r="D4" s="366"/>
      <c r="E4" s="366"/>
      <c r="F4" s="366"/>
      <c r="G4" s="366"/>
      <c r="H4" s="366"/>
      <c r="I4" s="366"/>
      <c r="J4" s="366"/>
      <c r="K4" s="366"/>
      <c r="L4" s="367" t="s">
        <v>106</v>
      </c>
      <c r="M4" s="367"/>
      <c r="N4" s="367"/>
      <c r="O4" s="367"/>
      <c r="P4" s="367"/>
      <c r="Q4" s="367"/>
      <c r="R4" s="367"/>
    </row>
    <row r="5" spans="1:19" s="75" customFormat="1" ht="44.25" customHeight="1">
      <c r="A5" s="28" t="s">
        <v>18</v>
      </c>
      <c r="B5" s="28" t="s">
        <v>19</v>
      </c>
      <c r="C5" s="28" t="s">
        <v>82</v>
      </c>
      <c r="D5" s="28" t="s">
        <v>15</v>
      </c>
      <c r="E5" s="28" t="s">
        <v>86</v>
      </c>
      <c r="F5" s="28" t="s">
        <v>20</v>
      </c>
      <c r="G5" s="28" t="s">
        <v>87</v>
      </c>
      <c r="H5" s="28" t="s">
        <v>21</v>
      </c>
      <c r="I5" s="28" t="s">
        <v>0</v>
      </c>
      <c r="J5" s="29" t="s">
        <v>22</v>
      </c>
      <c r="K5" s="29" t="s">
        <v>90</v>
      </c>
      <c r="L5" s="8" t="s">
        <v>94</v>
      </c>
      <c r="M5" s="7" t="s">
        <v>108</v>
      </c>
      <c r="N5" s="26" t="s">
        <v>13</v>
      </c>
      <c r="O5" s="9" t="s">
        <v>16</v>
      </c>
      <c r="P5" s="9" t="s">
        <v>17</v>
      </c>
      <c r="Q5" s="9" t="s">
        <v>14</v>
      </c>
      <c r="R5" s="9" t="s">
        <v>1</v>
      </c>
      <c r="S5" s="10"/>
    </row>
    <row r="6" spans="1:19" ht="66" customHeight="1">
      <c r="A6" s="530" t="s">
        <v>926</v>
      </c>
      <c r="B6" s="459" t="s">
        <v>927</v>
      </c>
      <c r="C6" s="532" t="s">
        <v>928</v>
      </c>
      <c r="D6" s="532" t="s">
        <v>929</v>
      </c>
      <c r="E6" s="462">
        <v>0.03</v>
      </c>
      <c r="F6" s="532" t="s">
        <v>930</v>
      </c>
      <c r="G6" s="466">
        <v>0.01</v>
      </c>
      <c r="H6" s="532"/>
      <c r="I6" s="532" t="s">
        <v>931</v>
      </c>
      <c r="J6" s="532" t="s">
        <v>932</v>
      </c>
      <c r="K6" s="533" t="s">
        <v>85</v>
      </c>
      <c r="L6" s="493"/>
      <c r="M6" s="46" t="s">
        <v>933</v>
      </c>
      <c r="N6" s="46" t="s">
        <v>934</v>
      </c>
      <c r="O6" s="58" t="s">
        <v>935</v>
      </c>
      <c r="P6" s="12" t="s">
        <v>936</v>
      </c>
      <c r="Q6" s="311"/>
      <c r="R6" s="317" t="s">
        <v>937</v>
      </c>
    </row>
    <row r="7" spans="1:19" ht="90.6" customHeight="1">
      <c r="A7" s="530"/>
      <c r="B7" s="459"/>
      <c r="C7" s="532"/>
      <c r="D7" s="532"/>
      <c r="E7" s="462"/>
      <c r="F7" s="532"/>
      <c r="G7" s="466"/>
      <c r="H7" s="532"/>
      <c r="I7" s="532"/>
      <c r="J7" s="532"/>
      <c r="K7" s="533"/>
      <c r="L7" s="493"/>
      <c r="M7" s="312" t="s">
        <v>938</v>
      </c>
      <c r="N7" s="46" t="s">
        <v>934</v>
      </c>
      <c r="O7" s="58" t="s">
        <v>935</v>
      </c>
      <c r="P7" s="12" t="s">
        <v>936</v>
      </c>
      <c r="Q7" s="311"/>
      <c r="R7" s="318"/>
    </row>
    <row r="8" spans="1:19" ht="110.45" customHeight="1">
      <c r="A8" s="530"/>
      <c r="B8" s="459"/>
      <c r="C8" s="532"/>
      <c r="D8" s="532"/>
      <c r="E8" s="462"/>
      <c r="F8" s="532"/>
      <c r="G8" s="466"/>
      <c r="H8" s="532"/>
      <c r="I8" s="532"/>
      <c r="J8" s="532"/>
      <c r="K8" s="533"/>
      <c r="L8" s="493"/>
      <c r="M8" s="312" t="s">
        <v>939</v>
      </c>
      <c r="N8" s="46" t="s">
        <v>934</v>
      </c>
      <c r="O8" s="58" t="s">
        <v>935</v>
      </c>
      <c r="P8" s="12" t="s">
        <v>936</v>
      </c>
      <c r="Q8" s="311"/>
      <c r="R8" s="318"/>
    </row>
    <row r="9" spans="1:19" ht="53.25" customHeight="1">
      <c r="A9" s="530"/>
      <c r="B9" s="459"/>
      <c r="C9" s="532"/>
      <c r="D9" s="532"/>
      <c r="E9" s="462"/>
      <c r="F9" s="532"/>
      <c r="G9" s="466"/>
      <c r="H9" s="532"/>
      <c r="I9" s="532"/>
      <c r="J9" s="532"/>
      <c r="K9" s="533"/>
      <c r="L9" s="493"/>
      <c r="M9" s="46" t="s">
        <v>940</v>
      </c>
      <c r="N9" s="46" t="s">
        <v>941</v>
      </c>
      <c r="O9" s="46" t="s">
        <v>942</v>
      </c>
      <c r="P9" s="46" t="s">
        <v>936</v>
      </c>
      <c r="Q9" s="311"/>
      <c r="R9" s="319"/>
    </row>
    <row r="10" spans="1:19" ht="60.75" customHeight="1">
      <c r="A10" s="530"/>
      <c r="B10" s="459"/>
      <c r="C10" s="532"/>
      <c r="D10" s="532"/>
      <c r="E10" s="462"/>
      <c r="F10" s="317" t="s">
        <v>943</v>
      </c>
      <c r="G10" s="363">
        <v>0.01</v>
      </c>
      <c r="H10" s="317"/>
      <c r="I10" s="317" t="s">
        <v>944</v>
      </c>
      <c r="J10" s="317" t="s">
        <v>945</v>
      </c>
      <c r="K10" s="329" t="s">
        <v>85</v>
      </c>
      <c r="L10" s="493"/>
      <c r="M10" s="46" t="s">
        <v>946</v>
      </c>
      <c r="N10" s="46" t="s">
        <v>947</v>
      </c>
      <c r="O10" s="11" t="s">
        <v>942</v>
      </c>
      <c r="P10" s="46" t="s">
        <v>936</v>
      </c>
      <c r="Q10" s="311"/>
      <c r="R10" s="317" t="s">
        <v>937</v>
      </c>
    </row>
    <row r="11" spans="1:19" ht="68.099999999999994" customHeight="1">
      <c r="A11" s="530"/>
      <c r="B11" s="459"/>
      <c r="C11" s="532"/>
      <c r="D11" s="532"/>
      <c r="E11" s="462"/>
      <c r="F11" s="318"/>
      <c r="G11" s="364"/>
      <c r="H11" s="318"/>
      <c r="I11" s="318"/>
      <c r="J11" s="318"/>
      <c r="K11" s="330"/>
      <c r="L11" s="493"/>
      <c r="M11" s="46" t="s">
        <v>948</v>
      </c>
      <c r="N11" s="46" t="s">
        <v>949</v>
      </c>
      <c r="O11" s="11" t="s">
        <v>942</v>
      </c>
      <c r="P11" s="46" t="s">
        <v>936</v>
      </c>
      <c r="Q11" s="311"/>
      <c r="R11" s="318"/>
    </row>
    <row r="12" spans="1:19" ht="93.95" customHeight="1">
      <c r="A12" s="530"/>
      <c r="B12" s="459"/>
      <c r="C12" s="532"/>
      <c r="D12" s="532"/>
      <c r="E12" s="462"/>
      <c r="F12" s="318"/>
      <c r="G12" s="364"/>
      <c r="H12" s="318"/>
      <c r="I12" s="318"/>
      <c r="J12" s="318"/>
      <c r="K12" s="330"/>
      <c r="L12" s="493"/>
      <c r="M12" s="46" t="s">
        <v>950</v>
      </c>
      <c r="N12" s="46" t="s">
        <v>951</v>
      </c>
      <c r="O12" s="11" t="s">
        <v>942</v>
      </c>
      <c r="P12" s="46" t="s">
        <v>936</v>
      </c>
      <c r="Q12" s="311"/>
      <c r="R12" s="318"/>
    </row>
    <row r="13" spans="1:19" ht="93.95" customHeight="1">
      <c r="A13" s="530"/>
      <c r="B13" s="459"/>
      <c r="C13" s="532"/>
      <c r="D13" s="532"/>
      <c r="E13" s="462"/>
      <c r="F13" s="318"/>
      <c r="G13" s="364"/>
      <c r="H13" s="318"/>
      <c r="I13" s="318"/>
      <c r="J13" s="318"/>
      <c r="K13" s="330"/>
      <c r="L13" s="493"/>
      <c r="M13" s="46" t="s">
        <v>952</v>
      </c>
      <c r="N13" s="46" t="s">
        <v>953</v>
      </c>
      <c r="O13" s="11" t="s">
        <v>942</v>
      </c>
      <c r="P13" s="46" t="s">
        <v>936</v>
      </c>
      <c r="Q13" s="311"/>
      <c r="R13" s="318"/>
    </row>
    <row r="14" spans="1:19" ht="93.95" customHeight="1">
      <c r="A14" s="530"/>
      <c r="B14" s="459"/>
      <c r="C14" s="532"/>
      <c r="D14" s="532"/>
      <c r="E14" s="462"/>
      <c r="F14" s="318"/>
      <c r="G14" s="364"/>
      <c r="H14" s="318"/>
      <c r="I14" s="318"/>
      <c r="J14" s="318"/>
      <c r="K14" s="330"/>
      <c r="L14" s="493"/>
      <c r="M14" s="46" t="s">
        <v>954</v>
      </c>
      <c r="N14" s="46" t="s">
        <v>955</v>
      </c>
      <c r="O14" s="11" t="s">
        <v>942</v>
      </c>
      <c r="P14" s="46" t="s">
        <v>936</v>
      </c>
      <c r="Q14" s="311"/>
      <c r="R14" s="318"/>
    </row>
    <row r="15" spans="1:19" ht="93.95" customHeight="1">
      <c r="A15" s="530"/>
      <c r="B15" s="459"/>
      <c r="C15" s="532"/>
      <c r="D15" s="532"/>
      <c r="E15" s="462"/>
      <c r="F15" s="318"/>
      <c r="G15" s="364"/>
      <c r="H15" s="318"/>
      <c r="I15" s="318"/>
      <c r="J15" s="318"/>
      <c r="K15" s="330"/>
      <c r="L15" s="493"/>
      <c r="M15" s="46" t="s">
        <v>956</v>
      </c>
      <c r="N15" s="46" t="s">
        <v>957</v>
      </c>
      <c r="O15" s="11" t="s">
        <v>942</v>
      </c>
      <c r="P15" s="46" t="s">
        <v>936</v>
      </c>
      <c r="Q15" s="311"/>
      <c r="R15" s="318"/>
    </row>
    <row r="16" spans="1:19" ht="93.95" customHeight="1">
      <c r="A16" s="530"/>
      <c r="B16" s="459"/>
      <c r="C16" s="532"/>
      <c r="D16" s="532"/>
      <c r="E16" s="462"/>
      <c r="F16" s="318"/>
      <c r="G16" s="364"/>
      <c r="H16" s="318"/>
      <c r="I16" s="319"/>
      <c r="J16" s="319"/>
      <c r="K16" s="331"/>
      <c r="L16" s="493"/>
      <c r="M16" s="313" t="s">
        <v>958</v>
      </c>
      <c r="N16" s="75" t="s">
        <v>959</v>
      </c>
      <c r="O16" s="11" t="s">
        <v>942</v>
      </c>
      <c r="P16" s="46" t="s">
        <v>936</v>
      </c>
      <c r="Q16" s="311"/>
      <c r="R16" s="318"/>
    </row>
    <row r="17" spans="1:18" ht="48.95" customHeight="1">
      <c r="A17" s="530"/>
      <c r="B17" s="459"/>
      <c r="C17" s="532"/>
      <c r="D17" s="532"/>
      <c r="E17" s="462"/>
      <c r="F17" s="318"/>
      <c r="G17" s="364"/>
      <c r="H17" s="318"/>
      <c r="I17" s="545" t="s">
        <v>3</v>
      </c>
      <c r="J17" s="545" t="s">
        <v>960</v>
      </c>
      <c r="K17" s="545" t="s">
        <v>282</v>
      </c>
      <c r="L17" s="451"/>
      <c r="M17" s="46" t="s">
        <v>961</v>
      </c>
      <c r="N17" s="56" t="s">
        <v>962</v>
      </c>
      <c r="O17" s="11" t="s">
        <v>942</v>
      </c>
      <c r="P17" s="46" t="s">
        <v>963</v>
      </c>
      <c r="Q17" s="311"/>
      <c r="R17" s="319"/>
    </row>
    <row r="18" spans="1:18" ht="78.75" customHeight="1">
      <c r="A18" s="530"/>
      <c r="B18" s="459"/>
      <c r="C18" s="532"/>
      <c r="D18" s="532"/>
      <c r="E18" s="462"/>
      <c r="F18" s="318"/>
      <c r="G18" s="364"/>
      <c r="H18" s="318"/>
      <c r="I18" s="546"/>
      <c r="J18" s="546"/>
      <c r="K18" s="546"/>
      <c r="L18" s="451"/>
      <c r="M18" s="46" t="s">
        <v>964</v>
      </c>
      <c r="N18" s="56" t="s">
        <v>962</v>
      </c>
      <c r="O18" s="11" t="s">
        <v>963</v>
      </c>
      <c r="P18" s="46" t="s">
        <v>965</v>
      </c>
      <c r="Q18" s="311"/>
      <c r="R18" s="64"/>
    </row>
    <row r="19" spans="1:18" ht="78.75" customHeight="1">
      <c r="A19" s="530"/>
      <c r="B19" s="459"/>
      <c r="C19" s="532"/>
      <c r="D19" s="532"/>
      <c r="E19" s="462"/>
      <c r="F19" s="319"/>
      <c r="G19" s="365"/>
      <c r="H19" s="319"/>
      <c r="I19" s="547"/>
      <c r="J19" s="547"/>
      <c r="K19" s="547"/>
      <c r="L19" s="452"/>
      <c r="M19" s="46" t="s">
        <v>966</v>
      </c>
      <c r="N19" s="56" t="s">
        <v>962</v>
      </c>
      <c r="O19" s="11" t="s">
        <v>965</v>
      </c>
      <c r="P19" s="46" t="s">
        <v>967</v>
      </c>
      <c r="Q19" s="311"/>
      <c r="R19" s="64"/>
    </row>
    <row r="20" spans="1:18" ht="63.75" customHeight="1">
      <c r="A20" s="530"/>
      <c r="B20" s="459"/>
      <c r="C20" s="532"/>
      <c r="D20" s="532"/>
      <c r="E20" s="462"/>
      <c r="F20" s="532" t="s">
        <v>968</v>
      </c>
      <c r="G20" s="466">
        <v>0.01</v>
      </c>
      <c r="H20" s="532"/>
      <c r="I20" s="317" t="s">
        <v>969</v>
      </c>
      <c r="J20" s="317" t="s">
        <v>945</v>
      </c>
      <c r="K20" s="329" t="s">
        <v>85</v>
      </c>
      <c r="L20" s="450"/>
      <c r="M20" s="46" t="s">
        <v>970</v>
      </c>
      <c r="N20" s="1" t="s">
        <v>971</v>
      </c>
      <c r="O20" s="46" t="s">
        <v>972</v>
      </c>
      <c r="P20" s="46" t="s">
        <v>462</v>
      </c>
      <c r="Q20" s="311"/>
      <c r="R20" s="317" t="s">
        <v>937</v>
      </c>
    </row>
    <row r="21" spans="1:18" ht="63.75" customHeight="1">
      <c r="A21" s="530"/>
      <c r="B21" s="459"/>
      <c r="C21" s="532"/>
      <c r="D21" s="532"/>
      <c r="E21" s="462"/>
      <c r="F21" s="532"/>
      <c r="G21" s="466"/>
      <c r="H21" s="532"/>
      <c r="I21" s="318"/>
      <c r="J21" s="318"/>
      <c r="K21" s="330"/>
      <c r="L21" s="451"/>
      <c r="M21" s="46" t="s">
        <v>973</v>
      </c>
      <c r="N21" s="46" t="s">
        <v>974</v>
      </c>
      <c r="O21" s="11" t="s">
        <v>942</v>
      </c>
      <c r="P21" s="46" t="s">
        <v>936</v>
      </c>
      <c r="Q21" s="311">
        <v>20000000</v>
      </c>
      <c r="R21" s="318"/>
    </row>
    <row r="22" spans="1:18" ht="63.75" customHeight="1">
      <c r="A22" s="530"/>
      <c r="B22" s="459"/>
      <c r="C22" s="532"/>
      <c r="D22" s="532"/>
      <c r="E22" s="462"/>
      <c r="F22" s="532"/>
      <c r="G22" s="466"/>
      <c r="H22" s="532"/>
      <c r="I22" s="318"/>
      <c r="J22" s="318"/>
      <c r="K22" s="330"/>
      <c r="L22" s="451"/>
      <c r="M22" s="46" t="s">
        <v>975</v>
      </c>
      <c r="N22" s="46" t="s">
        <v>976</v>
      </c>
      <c r="O22" s="11" t="s">
        <v>942</v>
      </c>
      <c r="P22" s="46" t="s">
        <v>936</v>
      </c>
      <c r="Q22" s="311"/>
      <c r="R22" s="318"/>
    </row>
    <row r="23" spans="1:18" ht="63.75" customHeight="1">
      <c r="A23" s="530"/>
      <c r="B23" s="459"/>
      <c r="C23" s="532"/>
      <c r="D23" s="532"/>
      <c r="E23" s="462"/>
      <c r="F23" s="532"/>
      <c r="G23" s="466"/>
      <c r="H23" s="532"/>
      <c r="I23" s="318"/>
      <c r="J23" s="318"/>
      <c r="K23" s="330"/>
      <c r="L23" s="451"/>
      <c r="M23" s="46" t="s">
        <v>977</v>
      </c>
      <c r="N23" s="46" t="s">
        <v>978</v>
      </c>
      <c r="O23" s="11" t="s">
        <v>942</v>
      </c>
      <c r="P23" s="46" t="s">
        <v>936</v>
      </c>
      <c r="Q23" s="311"/>
      <c r="R23" s="318"/>
    </row>
    <row r="24" spans="1:18" ht="63.75" customHeight="1">
      <c r="A24" s="530"/>
      <c r="B24" s="459"/>
      <c r="C24" s="532"/>
      <c r="D24" s="532"/>
      <c r="E24" s="462"/>
      <c r="F24" s="532"/>
      <c r="G24" s="466"/>
      <c r="H24" s="532"/>
      <c r="I24" s="318"/>
      <c r="J24" s="318"/>
      <c r="K24" s="330"/>
      <c r="L24" s="451"/>
      <c r="M24" s="46" t="s">
        <v>979</v>
      </c>
      <c r="N24" s="46" t="s">
        <v>980</v>
      </c>
      <c r="O24" s="11" t="s">
        <v>942</v>
      </c>
      <c r="P24" s="46" t="s">
        <v>936</v>
      </c>
      <c r="Q24" s="311"/>
      <c r="R24" s="318"/>
    </row>
    <row r="25" spans="1:18" ht="63.75" customHeight="1">
      <c r="A25" s="530"/>
      <c r="B25" s="459"/>
      <c r="C25" s="532"/>
      <c r="D25" s="532"/>
      <c r="E25" s="462"/>
      <c r="F25" s="532"/>
      <c r="G25" s="466"/>
      <c r="H25" s="532"/>
      <c r="I25" s="318"/>
      <c r="J25" s="318"/>
      <c r="K25" s="330"/>
      <c r="L25" s="451"/>
      <c r="M25" s="46" t="s">
        <v>981</v>
      </c>
      <c r="N25" s="46" t="s">
        <v>982</v>
      </c>
      <c r="O25" s="11" t="s">
        <v>942</v>
      </c>
      <c r="P25" s="46" t="s">
        <v>936</v>
      </c>
      <c r="Q25" s="311"/>
      <c r="R25" s="318"/>
    </row>
    <row r="26" spans="1:18" ht="63.75" customHeight="1">
      <c r="A26" s="530"/>
      <c r="B26" s="459"/>
      <c r="C26" s="532"/>
      <c r="D26" s="532"/>
      <c r="E26" s="462"/>
      <c r="F26" s="532"/>
      <c r="G26" s="466"/>
      <c r="H26" s="532"/>
      <c r="I26" s="318"/>
      <c r="J26" s="318"/>
      <c r="K26" s="331"/>
      <c r="L26" s="451"/>
      <c r="M26" s="46" t="s">
        <v>983</v>
      </c>
      <c r="N26" s="46" t="s">
        <v>984</v>
      </c>
      <c r="O26" s="11" t="s">
        <v>942</v>
      </c>
      <c r="P26" s="46" t="s">
        <v>936</v>
      </c>
      <c r="Q26" s="311"/>
      <c r="R26" s="318"/>
    </row>
    <row r="27" spans="1:18" ht="63.75" customHeight="1">
      <c r="A27" s="530"/>
      <c r="B27" s="459"/>
      <c r="C27" s="532"/>
      <c r="D27" s="532"/>
      <c r="E27" s="462"/>
      <c r="F27" s="532"/>
      <c r="G27" s="466"/>
      <c r="H27" s="532"/>
      <c r="I27" s="319"/>
      <c r="J27" s="319"/>
      <c r="K27" s="65"/>
      <c r="L27" s="451"/>
      <c r="M27" s="46" t="s">
        <v>985</v>
      </c>
      <c r="N27" s="46" t="s">
        <v>986</v>
      </c>
      <c r="O27" s="11" t="s">
        <v>942</v>
      </c>
      <c r="P27" s="46" t="s">
        <v>936</v>
      </c>
      <c r="Q27" s="311"/>
      <c r="R27" s="318"/>
    </row>
    <row r="28" spans="1:18" ht="96.75" customHeight="1">
      <c r="A28" s="530"/>
      <c r="B28" s="459"/>
      <c r="C28" s="532"/>
      <c r="D28" s="532"/>
      <c r="E28" s="462"/>
      <c r="F28" s="532"/>
      <c r="G28" s="466"/>
      <c r="H28" s="532"/>
      <c r="I28" s="314" t="s">
        <v>987</v>
      </c>
      <c r="J28" s="314" t="s">
        <v>988</v>
      </c>
      <c r="K28" s="314" t="s">
        <v>282</v>
      </c>
      <c r="L28" s="452"/>
      <c r="M28" s="46" t="s">
        <v>989</v>
      </c>
      <c r="N28" s="46" t="s">
        <v>990</v>
      </c>
      <c r="O28" s="11" t="s">
        <v>942</v>
      </c>
      <c r="P28" s="46" t="s">
        <v>936</v>
      </c>
      <c r="Q28" s="311"/>
      <c r="R28" s="319"/>
    </row>
    <row r="29" spans="1:18" s="260" customFormat="1" ht="15">
      <c r="A29" s="258"/>
      <c r="B29" s="27"/>
      <c r="C29" s="27"/>
      <c r="D29" s="27"/>
      <c r="E29" s="186"/>
      <c r="F29" s="27"/>
      <c r="G29" s="186"/>
      <c r="H29" s="27"/>
      <c r="I29" s="27"/>
      <c r="J29" s="27"/>
      <c r="K29" s="27"/>
      <c r="L29" s="27"/>
      <c r="M29" s="27"/>
      <c r="N29" s="27"/>
      <c r="O29" s="27"/>
      <c r="P29" s="27"/>
      <c r="Q29" s="27"/>
      <c r="R29" s="27"/>
    </row>
    <row r="30" spans="1:18">
      <c r="L30" s="2"/>
    </row>
    <row r="31" spans="1:18">
      <c r="L31" s="2"/>
    </row>
    <row r="32" spans="1:18">
      <c r="L32" s="2"/>
    </row>
    <row r="33" spans="12:12">
      <c r="L33" s="2"/>
    </row>
    <row r="34" spans="12:12">
      <c r="L34" s="2"/>
    </row>
    <row r="35" spans="12:12">
      <c r="L35" s="2"/>
    </row>
    <row r="36" spans="12:12">
      <c r="L36" s="2"/>
    </row>
    <row r="37" spans="12:12">
      <c r="L37" s="2"/>
    </row>
    <row r="38" spans="12:12">
      <c r="L38" s="2"/>
    </row>
    <row r="39" spans="12:12">
      <c r="L39" s="2"/>
    </row>
    <row r="40" spans="12:12">
      <c r="L40" s="2"/>
    </row>
    <row r="41" spans="12:12">
      <c r="L41" s="2"/>
    </row>
    <row r="42" spans="12:12">
      <c r="L42" s="2"/>
    </row>
    <row r="43" spans="12:12">
      <c r="L43" s="2"/>
    </row>
    <row r="44" spans="12:12">
      <c r="L44" s="2"/>
    </row>
    <row r="45" spans="12:12">
      <c r="L45" s="2"/>
    </row>
    <row r="46" spans="12:12">
      <c r="L46" s="2"/>
    </row>
    <row r="47" spans="12:12">
      <c r="L47" s="2"/>
    </row>
    <row r="48" spans="12:12">
      <c r="L48" s="2"/>
    </row>
    <row r="49" spans="12:12">
      <c r="L49" s="2"/>
    </row>
    <row r="50" spans="12:12">
      <c r="L50" s="2"/>
    </row>
    <row r="51" spans="12:12">
      <c r="L51" s="2"/>
    </row>
    <row r="52" spans="12:12">
      <c r="L52" s="2"/>
    </row>
    <row r="53" spans="12:12">
      <c r="L53" s="2"/>
    </row>
    <row r="54" spans="12:12">
      <c r="L54" s="2"/>
    </row>
    <row r="55" spans="12:12">
      <c r="L55" s="2"/>
    </row>
    <row r="56" spans="12:12">
      <c r="L56" s="2"/>
    </row>
    <row r="57" spans="12:12">
      <c r="L57" s="2"/>
    </row>
    <row r="58" spans="12:12">
      <c r="L58" s="2"/>
    </row>
    <row r="59" spans="12:12">
      <c r="L59" s="2"/>
    </row>
    <row r="60" spans="12:12">
      <c r="L60" s="2"/>
    </row>
    <row r="61" spans="12:12">
      <c r="L61" s="2"/>
    </row>
    <row r="62" spans="12:12">
      <c r="L62" s="2"/>
    </row>
    <row r="63" spans="12:12">
      <c r="L63" s="2"/>
    </row>
    <row r="64" spans="12:12">
      <c r="L64" s="2"/>
    </row>
    <row r="65" spans="12:12">
      <c r="L65" s="2"/>
    </row>
    <row r="66" spans="12:12">
      <c r="L66" s="2"/>
    </row>
    <row r="67" spans="12:12">
      <c r="L67" s="2"/>
    </row>
    <row r="68" spans="12:12">
      <c r="L68" s="2"/>
    </row>
    <row r="69" spans="12:12">
      <c r="L69" s="2"/>
    </row>
    <row r="70" spans="12:12">
      <c r="L70" s="2"/>
    </row>
    <row r="71" spans="12:12">
      <c r="L71" s="2"/>
    </row>
    <row r="72" spans="12:12">
      <c r="L72" s="2"/>
    </row>
    <row r="73" spans="12:12">
      <c r="L73" s="2"/>
    </row>
    <row r="74" spans="12:12">
      <c r="L74" s="2"/>
    </row>
    <row r="75" spans="12:12">
      <c r="L75" s="2"/>
    </row>
    <row r="76" spans="12:12">
      <c r="L76" s="2"/>
    </row>
    <row r="77" spans="12:12">
      <c r="L77" s="2"/>
    </row>
    <row r="78" spans="12:12">
      <c r="L78" s="2"/>
    </row>
    <row r="79" spans="12:12">
      <c r="L79" s="2"/>
    </row>
    <row r="80" spans="12:12">
      <c r="L80" s="2"/>
    </row>
    <row r="81" spans="12:12">
      <c r="L81" s="2"/>
    </row>
    <row r="82" spans="12:12">
      <c r="L82" s="2"/>
    </row>
    <row r="83" spans="12:12">
      <c r="L83" s="2"/>
    </row>
    <row r="84" spans="12:12">
      <c r="L84" s="2"/>
    </row>
    <row r="85" spans="12:12">
      <c r="L85" s="2"/>
    </row>
    <row r="86" spans="12:12">
      <c r="L86" s="2"/>
    </row>
    <row r="87" spans="12:12">
      <c r="L87" s="2"/>
    </row>
    <row r="88" spans="12:12">
      <c r="L88" s="2"/>
    </row>
    <row r="89" spans="12:12">
      <c r="L89" s="2"/>
    </row>
    <row r="90" spans="12:12">
      <c r="L90" s="2"/>
    </row>
    <row r="91" spans="12:12">
      <c r="L91" s="2"/>
    </row>
    <row r="92" spans="12:12">
      <c r="L92" s="2"/>
    </row>
    <row r="93" spans="12:12">
      <c r="L93" s="2"/>
    </row>
    <row r="94" spans="12:12">
      <c r="L94" s="2"/>
    </row>
    <row r="95" spans="12:12">
      <c r="L95" s="2"/>
    </row>
    <row r="96" spans="12:12">
      <c r="L96" s="2"/>
    </row>
    <row r="97" spans="12:12">
      <c r="L97" s="2"/>
    </row>
    <row r="98" spans="12:12">
      <c r="L98" s="2"/>
    </row>
    <row r="99" spans="12:12">
      <c r="L99" s="2"/>
    </row>
    <row r="100" spans="12:12">
      <c r="L100" s="2"/>
    </row>
    <row r="101" spans="12:12">
      <c r="L101" s="2"/>
    </row>
    <row r="102" spans="12:12">
      <c r="L102" s="2"/>
    </row>
    <row r="103" spans="12:12">
      <c r="L103" s="2"/>
    </row>
    <row r="104" spans="12:12">
      <c r="L104" s="2"/>
    </row>
    <row r="105" spans="12:12">
      <c r="L105" s="2"/>
    </row>
    <row r="106" spans="12:12">
      <c r="L106" s="2"/>
    </row>
    <row r="107" spans="12:12">
      <c r="L107" s="2"/>
    </row>
    <row r="108" spans="12:12">
      <c r="L108" s="2"/>
    </row>
    <row r="109" spans="12:12">
      <c r="L109" s="2"/>
    </row>
    <row r="110" spans="12:12">
      <c r="L110" s="2"/>
    </row>
    <row r="111" spans="12:12">
      <c r="L111" s="2"/>
    </row>
    <row r="112" spans="12:12">
      <c r="L112" s="2"/>
    </row>
    <row r="113" spans="12:12">
      <c r="L113" s="2"/>
    </row>
    <row r="114" spans="12:12">
      <c r="L114" s="2"/>
    </row>
    <row r="115" spans="12:12">
      <c r="L115" s="2"/>
    </row>
    <row r="116" spans="12:12">
      <c r="L116" s="2"/>
    </row>
    <row r="117" spans="12:12">
      <c r="L117" s="2"/>
    </row>
    <row r="118" spans="12:12">
      <c r="L118" s="2"/>
    </row>
    <row r="119" spans="12:12">
      <c r="L119" s="2"/>
    </row>
    <row r="120" spans="12:12">
      <c r="L120" s="2"/>
    </row>
    <row r="121" spans="12:12">
      <c r="L121" s="2"/>
    </row>
    <row r="122" spans="12:12">
      <c r="L122" s="2"/>
    </row>
    <row r="123" spans="12:12">
      <c r="L123" s="2"/>
    </row>
    <row r="124" spans="12:12">
      <c r="L124" s="2"/>
    </row>
    <row r="125" spans="12:12">
      <c r="L125" s="2"/>
    </row>
    <row r="126" spans="12:12">
      <c r="L126" s="2"/>
    </row>
    <row r="127" spans="12:12">
      <c r="L127" s="2"/>
    </row>
    <row r="128" spans="12:12">
      <c r="L128" s="2"/>
    </row>
    <row r="129" spans="12:12">
      <c r="L129" s="2"/>
    </row>
    <row r="130" spans="12:12">
      <c r="L130" s="2"/>
    </row>
    <row r="131" spans="12:12">
      <c r="L131" s="2"/>
    </row>
    <row r="132" spans="12:12">
      <c r="L132" s="2"/>
    </row>
    <row r="133" spans="12:12">
      <c r="L133" s="2"/>
    </row>
    <row r="134" spans="12:12">
      <c r="L134" s="2"/>
    </row>
    <row r="135" spans="12:12">
      <c r="L135" s="2"/>
    </row>
    <row r="136" spans="12:12">
      <c r="L136" s="2"/>
    </row>
    <row r="137" spans="12:12">
      <c r="L137" s="2"/>
    </row>
    <row r="138" spans="12:12">
      <c r="L138" s="2"/>
    </row>
    <row r="139" spans="12:12">
      <c r="L139" s="2"/>
    </row>
    <row r="140" spans="12:12">
      <c r="L140" s="2"/>
    </row>
    <row r="141" spans="12:12">
      <c r="L141" s="2"/>
    </row>
    <row r="142" spans="12:12">
      <c r="L142" s="2"/>
    </row>
    <row r="143" spans="12:12">
      <c r="L143" s="2"/>
    </row>
    <row r="144" spans="12:12">
      <c r="L144" s="2"/>
    </row>
    <row r="145" spans="12:12">
      <c r="L145" s="2"/>
    </row>
    <row r="146" spans="12:12">
      <c r="L146" s="2"/>
    </row>
    <row r="147" spans="12:12">
      <c r="L147" s="2"/>
    </row>
    <row r="148" spans="12:12">
      <c r="L148" s="2"/>
    </row>
    <row r="149" spans="12:12">
      <c r="L149" s="2"/>
    </row>
    <row r="150" spans="12:12">
      <c r="L150" s="2"/>
    </row>
    <row r="151" spans="12:12">
      <c r="L151" s="2"/>
    </row>
    <row r="152" spans="12:12">
      <c r="L152" s="2"/>
    </row>
    <row r="153" spans="12:12">
      <c r="L153" s="2"/>
    </row>
    <row r="154" spans="12:12">
      <c r="L154" s="2"/>
    </row>
    <row r="155" spans="12:12">
      <c r="L155" s="2"/>
    </row>
    <row r="156" spans="12:12">
      <c r="L156" s="2"/>
    </row>
    <row r="157" spans="12:12">
      <c r="L157" s="2"/>
    </row>
    <row r="158" spans="12:12">
      <c r="L158" s="2"/>
    </row>
    <row r="159" spans="12:12">
      <c r="L159" s="2"/>
    </row>
    <row r="160" spans="12:12">
      <c r="L160" s="2"/>
    </row>
    <row r="161" spans="12:12">
      <c r="L161" s="2"/>
    </row>
    <row r="162" spans="12:12">
      <c r="L162" s="2"/>
    </row>
    <row r="163" spans="12:12">
      <c r="L163" s="2"/>
    </row>
    <row r="164" spans="12:12">
      <c r="L164" s="2"/>
    </row>
    <row r="165" spans="12:12">
      <c r="L165" s="2"/>
    </row>
    <row r="166" spans="12:12">
      <c r="L166" s="2"/>
    </row>
    <row r="167" spans="12:12">
      <c r="L167" s="2"/>
    </row>
    <row r="168" spans="12:12">
      <c r="L168" s="2"/>
    </row>
    <row r="169" spans="12:12">
      <c r="L169" s="2"/>
    </row>
    <row r="170" spans="12:12">
      <c r="L170" s="2"/>
    </row>
    <row r="171" spans="12:12">
      <c r="L171" s="2"/>
    </row>
    <row r="172" spans="12:12">
      <c r="L172" s="2"/>
    </row>
    <row r="173" spans="12:12">
      <c r="L173" s="2"/>
    </row>
    <row r="174" spans="12:12">
      <c r="L174" s="2"/>
    </row>
    <row r="175" spans="12:12">
      <c r="L175" s="2"/>
    </row>
    <row r="176" spans="12:12">
      <c r="L176" s="2"/>
    </row>
    <row r="177" spans="12:12">
      <c r="L177" s="2"/>
    </row>
    <row r="178" spans="12:12">
      <c r="L178" s="2"/>
    </row>
    <row r="179" spans="12:12">
      <c r="L179" s="2"/>
    </row>
    <row r="180" spans="12:12">
      <c r="L180" s="2"/>
    </row>
    <row r="181" spans="12:12">
      <c r="L181" s="2"/>
    </row>
    <row r="182" spans="12:12">
      <c r="L182" s="2"/>
    </row>
    <row r="183" spans="12:12">
      <c r="L183" s="2"/>
    </row>
    <row r="184" spans="12:12">
      <c r="L184" s="2"/>
    </row>
    <row r="185" spans="12:12">
      <c r="L185" s="2"/>
    </row>
    <row r="186" spans="12:12">
      <c r="L186" s="2"/>
    </row>
    <row r="187" spans="12:12">
      <c r="L187" s="2"/>
    </row>
    <row r="188" spans="12:12">
      <c r="L188" s="2"/>
    </row>
    <row r="189" spans="12:12">
      <c r="L189" s="2"/>
    </row>
    <row r="190" spans="12:12">
      <c r="L190" s="2"/>
    </row>
    <row r="191" spans="12:12">
      <c r="L191" s="2"/>
    </row>
    <row r="192" spans="12:12">
      <c r="L192" s="2"/>
    </row>
    <row r="193" spans="12:12">
      <c r="L193" s="2"/>
    </row>
    <row r="194" spans="12:12">
      <c r="L194" s="2"/>
    </row>
    <row r="195" spans="12:12">
      <c r="L195" s="2"/>
    </row>
    <row r="196" spans="12:12">
      <c r="L196" s="2"/>
    </row>
    <row r="197" spans="12:12">
      <c r="L197" s="2"/>
    </row>
    <row r="198" spans="12:12">
      <c r="L198" s="2"/>
    </row>
    <row r="199" spans="12:12">
      <c r="L199" s="2"/>
    </row>
    <row r="200" spans="12:12">
      <c r="L200" s="2"/>
    </row>
    <row r="201" spans="12:12">
      <c r="L201" s="2"/>
    </row>
    <row r="202" spans="12:12">
      <c r="L202" s="2"/>
    </row>
    <row r="203" spans="12:12">
      <c r="L203" s="2"/>
    </row>
    <row r="204" spans="12:12">
      <c r="L204" s="2"/>
    </row>
    <row r="205" spans="12:12">
      <c r="L205" s="2"/>
    </row>
    <row r="206" spans="12:12">
      <c r="L206" s="2"/>
    </row>
    <row r="207" spans="12:12">
      <c r="L207" s="2"/>
    </row>
    <row r="208" spans="12:12">
      <c r="L208" s="2"/>
    </row>
    <row r="209" spans="12:12">
      <c r="L209" s="2"/>
    </row>
    <row r="210" spans="12:12">
      <c r="L210" s="2"/>
    </row>
    <row r="211" spans="12:12">
      <c r="L211" s="2"/>
    </row>
    <row r="212" spans="12:12">
      <c r="L212" s="2"/>
    </row>
    <row r="213" spans="12:12">
      <c r="L213" s="2"/>
    </row>
    <row r="214" spans="12:12">
      <c r="L214" s="2"/>
    </row>
    <row r="215" spans="12:12">
      <c r="L215" s="2"/>
    </row>
    <row r="216" spans="12:12">
      <c r="L216" s="2"/>
    </row>
  </sheetData>
  <mergeCells count="35">
    <mergeCell ref="B4:K4"/>
    <mergeCell ref="L4:R4"/>
    <mergeCell ref="A6:A28"/>
    <mergeCell ref="B6:B28"/>
    <mergeCell ref="C6:C28"/>
    <mergeCell ref="D6:D28"/>
    <mergeCell ref="E6:E28"/>
    <mergeCell ref="F6:F9"/>
    <mergeCell ref="G6:G9"/>
    <mergeCell ref="H6:H9"/>
    <mergeCell ref="F10:F19"/>
    <mergeCell ref="G10:G19"/>
    <mergeCell ref="H10:H19"/>
    <mergeCell ref="I10:I16"/>
    <mergeCell ref="J10:J16"/>
    <mergeCell ref="I6:I9"/>
    <mergeCell ref="J6:J9"/>
    <mergeCell ref="K6:K9"/>
    <mergeCell ref="L6:L9"/>
    <mergeCell ref="R6:R9"/>
    <mergeCell ref="K10:K16"/>
    <mergeCell ref="L10:L16"/>
    <mergeCell ref="R10:R17"/>
    <mergeCell ref="I17:I19"/>
    <mergeCell ref="J17:J19"/>
    <mergeCell ref="K17:K19"/>
    <mergeCell ref="L17:L19"/>
    <mergeCell ref="L20:L28"/>
    <mergeCell ref="R20:R28"/>
    <mergeCell ref="F20:F28"/>
    <mergeCell ref="G20:G28"/>
    <mergeCell ref="H20:H28"/>
    <mergeCell ref="I20:I27"/>
    <mergeCell ref="J20:J27"/>
    <mergeCell ref="K20:K26"/>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
  <sheetViews>
    <sheetView topLeftCell="A2" zoomScale="166" zoomScaleNormal="166" workbookViewId="0">
      <selection activeCell="B5" sqref="B5"/>
    </sheetView>
  </sheetViews>
  <sheetFormatPr baseColWidth="10" defaultColWidth="9.140625" defaultRowHeight="15"/>
  <cols>
    <col min="1" max="1" width="24" customWidth="1"/>
    <col min="2" max="2" width="28.42578125" customWidth="1"/>
    <col min="3" max="3" width="41.140625" customWidth="1"/>
    <col min="4" max="5" width="24" customWidth="1"/>
    <col min="6" max="6" width="46.7109375" customWidth="1"/>
    <col min="7" max="7" width="33.42578125" customWidth="1"/>
    <col min="8" max="11" width="24" customWidth="1"/>
  </cols>
  <sheetData>
    <row r="1" spans="1:11" ht="24.75">
      <c r="A1" s="500" t="s">
        <v>178</v>
      </c>
      <c r="B1" s="500"/>
      <c r="C1" s="500"/>
      <c r="D1" s="500"/>
      <c r="E1" s="500"/>
      <c r="F1" s="500"/>
      <c r="G1" s="500"/>
      <c r="H1" s="500"/>
      <c r="I1" s="500"/>
      <c r="J1" s="500"/>
      <c r="K1" s="500"/>
    </row>
    <row r="2" spans="1:11" ht="30">
      <c r="A2" s="501" t="s">
        <v>18</v>
      </c>
      <c r="B2" s="501" t="s">
        <v>0</v>
      </c>
      <c r="C2" s="501" t="s">
        <v>22</v>
      </c>
      <c r="D2" s="501" t="s">
        <v>90</v>
      </c>
      <c r="E2" s="501" t="s">
        <v>94</v>
      </c>
      <c r="F2" s="220" t="s">
        <v>108</v>
      </c>
      <c r="G2" s="503" t="s">
        <v>13</v>
      </c>
      <c r="H2" s="505" t="s">
        <v>16</v>
      </c>
      <c r="I2" s="505" t="s">
        <v>17</v>
      </c>
      <c r="J2" s="505" t="s">
        <v>14</v>
      </c>
      <c r="K2" s="505" t="s">
        <v>1</v>
      </c>
    </row>
    <row r="3" spans="1:11">
      <c r="A3" s="502"/>
      <c r="B3" s="502"/>
      <c r="C3" s="502"/>
      <c r="D3" s="502"/>
      <c r="E3" s="502"/>
      <c r="F3" s="222"/>
      <c r="G3" s="504"/>
      <c r="H3" s="506"/>
      <c r="I3" s="506"/>
      <c r="J3" s="506"/>
      <c r="K3" s="506"/>
    </row>
    <row r="4" spans="1:11" ht="45">
      <c r="A4" s="511" t="s">
        <v>991</v>
      </c>
      <c r="B4" s="225" t="s">
        <v>992</v>
      </c>
      <c r="C4" s="225" t="s">
        <v>993</v>
      </c>
      <c r="D4" s="226" t="s">
        <v>204</v>
      </c>
      <c r="E4" s="511" t="s">
        <v>994</v>
      </c>
      <c r="F4" s="315" t="s">
        <v>995</v>
      </c>
      <c r="G4" s="224" t="s">
        <v>996</v>
      </c>
      <c r="H4" s="226" t="s">
        <v>997</v>
      </c>
      <c r="I4" s="226" t="s">
        <v>998</v>
      </c>
      <c r="J4" s="226"/>
      <c r="K4" s="257" t="s">
        <v>999</v>
      </c>
    </row>
    <row r="5" spans="1:11" ht="75">
      <c r="A5" s="512"/>
      <c r="B5" s="225" t="s">
        <v>1000</v>
      </c>
      <c r="C5" s="225" t="s">
        <v>1001</v>
      </c>
      <c r="D5" s="226" t="s">
        <v>204</v>
      </c>
      <c r="E5" s="512"/>
      <c r="F5" s="315" t="s">
        <v>1002</v>
      </c>
      <c r="G5" s="224" t="s">
        <v>1003</v>
      </c>
      <c r="H5" s="226" t="s">
        <v>997</v>
      </c>
      <c r="I5" s="226" t="s">
        <v>998</v>
      </c>
      <c r="J5" s="226"/>
      <c r="K5" s="257" t="s">
        <v>999</v>
      </c>
    </row>
    <row r="6" spans="1:11" ht="90">
      <c r="A6" s="512"/>
      <c r="B6" s="225" t="s">
        <v>1004</v>
      </c>
      <c r="C6" s="225" t="s">
        <v>1005</v>
      </c>
      <c r="D6" s="226" t="s">
        <v>204</v>
      </c>
      <c r="E6" s="512"/>
      <c r="F6" s="315" t="s">
        <v>1006</v>
      </c>
      <c r="G6" s="224" t="s">
        <v>1007</v>
      </c>
      <c r="H6" s="226" t="s">
        <v>1008</v>
      </c>
      <c r="I6" s="226" t="s">
        <v>1009</v>
      </c>
      <c r="J6" s="226"/>
      <c r="K6" s="257" t="s">
        <v>999</v>
      </c>
    </row>
    <row r="7" spans="1:11" ht="66">
      <c r="A7" s="512"/>
      <c r="B7" s="225" t="s">
        <v>1010</v>
      </c>
      <c r="C7" s="225" t="s">
        <v>1011</v>
      </c>
      <c r="D7" s="316" t="s">
        <v>204</v>
      </c>
      <c r="E7" s="512"/>
      <c r="F7" s="315" t="s">
        <v>1012</v>
      </c>
      <c r="G7" s="224" t="s">
        <v>1013</v>
      </c>
      <c r="H7" s="226" t="s">
        <v>997</v>
      </c>
      <c r="I7" s="226" t="s">
        <v>998</v>
      </c>
      <c r="J7" s="226"/>
      <c r="K7" s="257" t="s">
        <v>999</v>
      </c>
    </row>
    <row r="8" spans="1:11" ht="33">
      <c r="A8" s="512"/>
      <c r="B8" s="255" t="s">
        <v>1014</v>
      </c>
      <c r="C8" s="255" t="s">
        <v>1015</v>
      </c>
      <c r="D8" s="255" t="s">
        <v>204</v>
      </c>
      <c r="E8" s="512"/>
      <c r="F8" s="315" t="s">
        <v>1016</v>
      </c>
      <c r="G8" s="256" t="s">
        <v>1017</v>
      </c>
      <c r="H8" s="226" t="s">
        <v>997</v>
      </c>
      <c r="I8" s="226" t="s">
        <v>998</v>
      </c>
      <c r="J8" s="255"/>
      <c r="K8" s="257" t="s">
        <v>999</v>
      </c>
    </row>
    <row r="9" spans="1:11" ht="135">
      <c r="A9" s="513"/>
      <c r="B9" s="255" t="s">
        <v>1018</v>
      </c>
      <c r="C9" s="255" t="s">
        <v>1019</v>
      </c>
      <c r="D9" s="255" t="s">
        <v>204</v>
      </c>
      <c r="E9" s="513"/>
      <c r="F9" s="315" t="s">
        <v>1020</v>
      </c>
      <c r="G9" s="255" t="s">
        <v>530</v>
      </c>
      <c r="H9" s="226" t="s">
        <v>1008</v>
      </c>
      <c r="I9" s="226" t="s">
        <v>1009</v>
      </c>
      <c r="J9" s="255"/>
      <c r="K9" s="257" t="s">
        <v>999</v>
      </c>
    </row>
  </sheetData>
  <mergeCells count="13">
    <mergeCell ref="K2:K3"/>
    <mergeCell ref="A4:A9"/>
    <mergeCell ref="E4:E9"/>
    <mergeCell ref="A1:K1"/>
    <mergeCell ref="A2:A3"/>
    <mergeCell ref="B2:B3"/>
    <mergeCell ref="C2:C3"/>
    <mergeCell ref="D2:D3"/>
    <mergeCell ref="E2:E3"/>
    <mergeCell ref="G2:G3"/>
    <mergeCell ref="H2:H3"/>
    <mergeCell ref="I2:I3"/>
    <mergeCell ref="J2:J3"/>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workbookViewId="0">
      <selection activeCell="B2" sqref="B2:B52"/>
    </sheetView>
  </sheetViews>
  <sheetFormatPr baseColWidth="10" defaultColWidth="11.42578125" defaultRowHeight="12.75"/>
  <cols>
    <col min="1" max="5" width="46.85546875" style="1" customWidth="1"/>
    <col min="6" max="6" width="46.85546875" style="75" customWidth="1"/>
    <col min="7" max="7" width="21.28515625" style="12" customWidth="1"/>
    <col min="8" max="8" width="21.85546875" style="12" customWidth="1"/>
    <col min="9" max="10" width="46.85546875" style="75" customWidth="1"/>
    <col min="11" max="11" width="46.85546875" style="12" customWidth="1"/>
    <col min="12" max="12" width="46.85546875" style="2" customWidth="1"/>
    <col min="13" max="13" width="46.85546875" style="75" customWidth="1"/>
    <col min="14" max="14" width="28.42578125" style="75" bestFit="1" customWidth="1"/>
    <col min="15" max="15" width="16.5703125" style="12" bestFit="1" customWidth="1"/>
    <col min="16" max="16" width="17.85546875" style="12" customWidth="1"/>
    <col min="17" max="17" width="18.28515625" style="12" bestFit="1" customWidth="1"/>
    <col min="18" max="18" width="32.7109375" style="75" customWidth="1"/>
    <col min="19" max="16384" width="11.42578125" style="1"/>
  </cols>
  <sheetData>
    <row r="1" spans="1:19" s="75" customFormat="1" ht="30.75" thickBot="1">
      <c r="A1" s="28" t="s">
        <v>18</v>
      </c>
      <c r="B1" s="28" t="s">
        <v>19</v>
      </c>
      <c r="C1" s="28" t="s">
        <v>82</v>
      </c>
      <c r="D1" s="82" t="s">
        <v>15</v>
      </c>
      <c r="E1" s="29" t="s">
        <v>86</v>
      </c>
      <c r="F1" s="82" t="s">
        <v>20</v>
      </c>
      <c r="G1" s="82" t="s">
        <v>87</v>
      </c>
      <c r="H1" s="82" t="s">
        <v>21</v>
      </c>
      <c r="I1" s="82" t="s">
        <v>0</v>
      </c>
      <c r="J1" s="82" t="s">
        <v>22</v>
      </c>
      <c r="K1" s="82" t="s">
        <v>90</v>
      </c>
      <c r="L1" s="83" t="s">
        <v>94</v>
      </c>
      <c r="M1" s="83" t="s">
        <v>269</v>
      </c>
      <c r="N1" s="84" t="s">
        <v>13</v>
      </c>
      <c r="O1" s="85" t="s">
        <v>16</v>
      </c>
      <c r="P1" s="85" t="s">
        <v>17</v>
      </c>
      <c r="Q1" s="85" t="s">
        <v>14</v>
      </c>
      <c r="R1" s="85" t="s">
        <v>1</v>
      </c>
      <c r="S1" s="10"/>
    </row>
    <row r="2" spans="1:19" s="75" customFormat="1" ht="60">
      <c r="A2" s="368" t="s">
        <v>23</v>
      </c>
      <c r="B2" s="369" t="s">
        <v>270</v>
      </c>
      <c r="C2" s="370" t="s">
        <v>271</v>
      </c>
      <c r="D2" s="371" t="s">
        <v>272</v>
      </c>
      <c r="E2" s="374">
        <v>0.04</v>
      </c>
      <c r="F2" s="386" t="s">
        <v>273</v>
      </c>
      <c r="G2" s="380">
        <v>0.01</v>
      </c>
      <c r="H2" s="382" t="s">
        <v>32</v>
      </c>
      <c r="I2" s="86" t="s">
        <v>274</v>
      </c>
      <c r="J2" s="87" t="s">
        <v>275</v>
      </c>
      <c r="K2" s="88" t="s">
        <v>85</v>
      </c>
      <c r="L2" s="384" t="s">
        <v>276</v>
      </c>
      <c r="M2" s="89" t="s">
        <v>277</v>
      </c>
      <c r="N2" s="90" t="s">
        <v>278</v>
      </c>
      <c r="O2" s="91">
        <v>44228</v>
      </c>
      <c r="P2" s="91">
        <v>44316</v>
      </c>
      <c r="Q2" s="92"/>
      <c r="R2" s="93" t="s">
        <v>279</v>
      </c>
      <c r="S2" s="10"/>
    </row>
    <row r="3" spans="1:19" ht="26.25" thickBot="1">
      <c r="A3" s="368"/>
      <c r="B3" s="369"/>
      <c r="C3" s="370"/>
      <c r="D3" s="372"/>
      <c r="E3" s="375"/>
      <c r="F3" s="388"/>
      <c r="G3" s="381"/>
      <c r="H3" s="383"/>
      <c r="I3" s="94" t="s">
        <v>280</v>
      </c>
      <c r="J3" s="95" t="s">
        <v>281</v>
      </c>
      <c r="K3" s="96" t="s">
        <v>282</v>
      </c>
      <c r="L3" s="385"/>
      <c r="M3" s="97" t="s">
        <v>283</v>
      </c>
      <c r="N3" s="94" t="s">
        <v>284</v>
      </c>
      <c r="O3" s="98">
        <v>44228</v>
      </c>
      <c r="P3" s="98">
        <v>44316</v>
      </c>
      <c r="Q3" s="99"/>
      <c r="R3" s="100" t="s">
        <v>285</v>
      </c>
    </row>
    <row r="4" spans="1:19" ht="25.5">
      <c r="A4" s="368"/>
      <c r="B4" s="369"/>
      <c r="C4" s="370"/>
      <c r="D4" s="372"/>
      <c r="E4" s="375"/>
      <c r="F4" s="386" t="s">
        <v>286</v>
      </c>
      <c r="G4" s="380">
        <v>0.01</v>
      </c>
      <c r="H4" s="382" t="s">
        <v>287</v>
      </c>
      <c r="I4" s="391" t="s">
        <v>288</v>
      </c>
      <c r="J4" s="87" t="s">
        <v>289</v>
      </c>
      <c r="K4" s="88" t="s">
        <v>85</v>
      </c>
      <c r="L4" s="384" t="s">
        <v>276</v>
      </c>
      <c r="M4" s="391" t="s">
        <v>290</v>
      </c>
      <c r="N4" s="391" t="s">
        <v>291</v>
      </c>
      <c r="O4" s="397">
        <v>44263</v>
      </c>
      <c r="P4" s="397">
        <v>44547</v>
      </c>
      <c r="Q4" s="399">
        <f>45000000/1.5</f>
        <v>30000000</v>
      </c>
      <c r="R4" s="378" t="s">
        <v>292</v>
      </c>
    </row>
    <row r="5" spans="1:19" ht="25.5">
      <c r="A5" s="368"/>
      <c r="B5" s="369"/>
      <c r="C5" s="370"/>
      <c r="D5" s="372"/>
      <c r="E5" s="375"/>
      <c r="F5" s="387"/>
      <c r="G5" s="389"/>
      <c r="H5" s="390"/>
      <c r="I5" s="392"/>
      <c r="J5" s="101" t="s">
        <v>293</v>
      </c>
      <c r="K5" s="102" t="s">
        <v>294</v>
      </c>
      <c r="L5" s="393"/>
      <c r="M5" s="392"/>
      <c r="N5" s="392"/>
      <c r="O5" s="398"/>
      <c r="P5" s="398"/>
      <c r="Q5" s="400"/>
      <c r="R5" s="379"/>
    </row>
    <row r="6" spans="1:19" ht="38.25">
      <c r="A6" s="368"/>
      <c r="B6" s="369"/>
      <c r="C6" s="370"/>
      <c r="D6" s="372"/>
      <c r="E6" s="375"/>
      <c r="F6" s="387"/>
      <c r="G6" s="389"/>
      <c r="H6" s="390"/>
      <c r="I6" s="392"/>
      <c r="J6" s="101" t="s">
        <v>295</v>
      </c>
      <c r="K6" s="102" t="s">
        <v>294</v>
      </c>
      <c r="L6" s="393"/>
      <c r="M6" s="392"/>
      <c r="N6" s="392"/>
      <c r="O6" s="398"/>
      <c r="P6" s="398"/>
      <c r="Q6" s="400"/>
      <c r="R6" s="379"/>
    </row>
    <row r="7" spans="1:19" ht="51">
      <c r="A7" s="368"/>
      <c r="B7" s="369"/>
      <c r="C7" s="370"/>
      <c r="D7" s="372"/>
      <c r="E7" s="375"/>
      <c r="F7" s="387"/>
      <c r="G7" s="389"/>
      <c r="H7" s="390"/>
      <c r="I7" s="392"/>
      <c r="J7" s="101" t="s">
        <v>296</v>
      </c>
      <c r="K7" s="102" t="s">
        <v>294</v>
      </c>
      <c r="L7" s="394"/>
      <c r="M7" s="392"/>
      <c r="N7" s="392"/>
      <c r="O7" s="398"/>
      <c r="P7" s="398"/>
      <c r="Q7" s="400"/>
      <c r="R7" s="379"/>
    </row>
    <row r="8" spans="1:19" ht="76.5">
      <c r="A8" s="368"/>
      <c r="B8" s="369"/>
      <c r="C8" s="370"/>
      <c r="D8" s="372"/>
      <c r="E8" s="375"/>
      <c r="F8" s="387"/>
      <c r="G8" s="389"/>
      <c r="H8" s="390"/>
      <c r="I8" s="392" t="s">
        <v>297</v>
      </c>
      <c r="J8" s="103" t="s">
        <v>298</v>
      </c>
      <c r="K8" s="104" t="s">
        <v>85</v>
      </c>
      <c r="L8" s="396" t="s">
        <v>276</v>
      </c>
      <c r="M8" s="105" t="s">
        <v>299</v>
      </c>
      <c r="N8" s="106" t="s">
        <v>300</v>
      </c>
      <c r="O8" s="107">
        <v>44445</v>
      </c>
      <c r="P8" s="107">
        <v>44533</v>
      </c>
      <c r="Q8" s="108">
        <v>3000000</v>
      </c>
      <c r="R8" s="109" t="s">
        <v>292</v>
      </c>
    </row>
    <row r="9" spans="1:19" ht="38.25">
      <c r="A9" s="368"/>
      <c r="B9" s="369"/>
      <c r="C9" s="370"/>
      <c r="D9" s="372"/>
      <c r="E9" s="375"/>
      <c r="F9" s="387"/>
      <c r="G9" s="389"/>
      <c r="H9" s="390"/>
      <c r="I9" s="392"/>
      <c r="J9" s="101" t="s">
        <v>301</v>
      </c>
      <c r="K9" s="102" t="s">
        <v>294</v>
      </c>
      <c r="L9" s="393"/>
      <c r="M9" s="105" t="s">
        <v>302</v>
      </c>
      <c r="N9" s="106" t="s">
        <v>303</v>
      </c>
      <c r="O9" s="107">
        <v>44228</v>
      </c>
      <c r="P9" s="107">
        <v>44533</v>
      </c>
      <c r="Q9" s="108"/>
      <c r="R9" s="109" t="s">
        <v>292</v>
      </c>
    </row>
    <row r="10" spans="1:19" ht="38.25">
      <c r="A10" s="368"/>
      <c r="B10" s="369"/>
      <c r="C10" s="370"/>
      <c r="D10" s="372"/>
      <c r="E10" s="375"/>
      <c r="F10" s="387"/>
      <c r="G10" s="389"/>
      <c r="H10" s="390"/>
      <c r="I10" s="392"/>
      <c r="J10" s="101" t="s">
        <v>304</v>
      </c>
      <c r="K10" s="102" t="s">
        <v>294</v>
      </c>
      <c r="L10" s="393"/>
      <c r="M10" s="105"/>
      <c r="N10" s="106"/>
      <c r="O10" s="107"/>
      <c r="P10" s="107"/>
      <c r="Q10" s="108"/>
      <c r="R10" s="109"/>
    </row>
    <row r="11" spans="1:19" ht="51.75" thickBot="1">
      <c r="A11" s="368"/>
      <c r="B11" s="369"/>
      <c r="C11" s="370"/>
      <c r="D11" s="372"/>
      <c r="E11" s="375"/>
      <c r="F11" s="388"/>
      <c r="G11" s="381"/>
      <c r="H11" s="383"/>
      <c r="I11" s="395"/>
      <c r="J11" s="95" t="s">
        <v>305</v>
      </c>
      <c r="K11" s="96" t="s">
        <v>294</v>
      </c>
      <c r="L11" s="385"/>
      <c r="M11" s="110"/>
      <c r="N11" s="94"/>
      <c r="O11" s="98"/>
      <c r="P11" s="98"/>
      <c r="Q11" s="111"/>
      <c r="R11" s="100"/>
    </row>
    <row r="12" spans="1:19" ht="26.25" thickBot="1">
      <c r="A12" s="368"/>
      <c r="B12" s="369"/>
      <c r="C12" s="370"/>
      <c r="D12" s="372"/>
      <c r="E12" s="375"/>
      <c r="F12" s="386" t="s">
        <v>306</v>
      </c>
      <c r="G12" s="380">
        <v>0.01</v>
      </c>
      <c r="H12" s="382" t="s">
        <v>307</v>
      </c>
      <c r="I12" s="391" t="s">
        <v>308</v>
      </c>
      <c r="J12" s="87" t="s">
        <v>309</v>
      </c>
      <c r="K12" s="88" t="s">
        <v>85</v>
      </c>
      <c r="L12" s="112" t="s">
        <v>276</v>
      </c>
      <c r="M12" s="90" t="s">
        <v>310</v>
      </c>
      <c r="N12" s="86" t="s">
        <v>311</v>
      </c>
      <c r="O12" s="91">
        <v>43862</v>
      </c>
      <c r="P12" s="91">
        <v>43921</v>
      </c>
      <c r="Q12" s="113"/>
      <c r="R12" s="93" t="s">
        <v>312</v>
      </c>
    </row>
    <row r="13" spans="1:19" ht="39" thickBot="1">
      <c r="A13" s="368"/>
      <c r="B13" s="369"/>
      <c r="C13" s="370"/>
      <c r="D13" s="372"/>
      <c r="E13" s="375"/>
      <c r="F13" s="388"/>
      <c r="G13" s="381"/>
      <c r="H13" s="383"/>
      <c r="I13" s="395"/>
      <c r="J13" s="95" t="s">
        <v>313</v>
      </c>
      <c r="K13" s="96" t="s">
        <v>294</v>
      </c>
      <c r="L13" s="114" t="s">
        <v>314</v>
      </c>
      <c r="M13" s="115" t="s">
        <v>315</v>
      </c>
      <c r="N13" s="94" t="s">
        <v>316</v>
      </c>
      <c r="O13" s="91">
        <v>43922</v>
      </c>
      <c r="P13" s="98">
        <v>44000</v>
      </c>
      <c r="Q13" s="99"/>
      <c r="R13" s="100" t="s">
        <v>312</v>
      </c>
    </row>
    <row r="14" spans="1:19" ht="39" thickBot="1">
      <c r="A14" s="368"/>
      <c r="B14" s="369"/>
      <c r="C14" s="370"/>
      <c r="D14" s="373"/>
      <c r="E14" s="376"/>
      <c r="F14" s="116" t="s">
        <v>317</v>
      </c>
      <c r="G14" s="117">
        <v>0.01</v>
      </c>
      <c r="H14" s="118" t="s">
        <v>318</v>
      </c>
      <c r="I14" s="119" t="s">
        <v>319</v>
      </c>
      <c r="J14" s="120" t="s">
        <v>320</v>
      </c>
      <c r="K14" s="121" t="s">
        <v>85</v>
      </c>
      <c r="L14" s="122" t="s">
        <v>276</v>
      </c>
      <c r="M14" s="123" t="s">
        <v>321</v>
      </c>
      <c r="N14" s="119" t="s">
        <v>322</v>
      </c>
      <c r="O14" s="124">
        <v>44228</v>
      </c>
      <c r="P14" s="124">
        <v>44540</v>
      </c>
      <c r="Q14" s="125"/>
      <c r="R14" s="126" t="s">
        <v>323</v>
      </c>
    </row>
    <row r="15" spans="1:19" ht="51">
      <c r="A15" s="368"/>
      <c r="B15" s="369"/>
      <c r="C15" s="370"/>
      <c r="D15" s="401" t="s">
        <v>324</v>
      </c>
      <c r="E15" s="403">
        <v>0.04</v>
      </c>
      <c r="F15" s="406" t="s">
        <v>325</v>
      </c>
      <c r="G15" s="409">
        <v>0.01</v>
      </c>
      <c r="H15" s="382" t="s">
        <v>326</v>
      </c>
      <c r="I15" s="391" t="s">
        <v>327</v>
      </c>
      <c r="J15" s="87" t="s">
        <v>328</v>
      </c>
      <c r="K15" s="88" t="s">
        <v>85</v>
      </c>
      <c r="L15" s="384" t="s">
        <v>276</v>
      </c>
      <c r="M15" s="90" t="s">
        <v>329</v>
      </c>
      <c r="N15" s="86" t="s">
        <v>330</v>
      </c>
      <c r="O15" s="91">
        <v>44284</v>
      </c>
      <c r="P15" s="91">
        <v>44547</v>
      </c>
      <c r="Q15" s="113">
        <f>6*3*6000000/2</f>
        <v>54000000</v>
      </c>
      <c r="R15" s="93" t="s">
        <v>331</v>
      </c>
    </row>
    <row r="16" spans="1:19" ht="51">
      <c r="A16" s="368"/>
      <c r="B16" s="369"/>
      <c r="C16" s="370"/>
      <c r="D16" s="401"/>
      <c r="E16" s="404"/>
      <c r="F16" s="407"/>
      <c r="G16" s="410"/>
      <c r="H16" s="390"/>
      <c r="I16" s="392"/>
      <c r="J16" s="101" t="s">
        <v>332</v>
      </c>
      <c r="K16" s="102" t="s">
        <v>294</v>
      </c>
      <c r="L16" s="394"/>
      <c r="M16" s="127" t="s">
        <v>333</v>
      </c>
      <c r="N16" s="106" t="s">
        <v>334</v>
      </c>
      <c r="O16" s="107">
        <v>44228</v>
      </c>
      <c r="P16" s="107">
        <v>44434</v>
      </c>
      <c r="Q16" s="128">
        <v>56936242</v>
      </c>
      <c r="R16" s="109" t="s">
        <v>331</v>
      </c>
    </row>
    <row r="17" spans="1:18" ht="25.5">
      <c r="A17" s="368"/>
      <c r="B17" s="369"/>
      <c r="C17" s="370"/>
      <c r="D17" s="401"/>
      <c r="E17" s="404"/>
      <c r="F17" s="407"/>
      <c r="G17" s="410"/>
      <c r="H17" s="390"/>
      <c r="I17" s="392"/>
      <c r="J17" s="101" t="s">
        <v>335</v>
      </c>
      <c r="K17" s="102" t="s">
        <v>294</v>
      </c>
      <c r="L17" s="129"/>
      <c r="M17" s="130"/>
      <c r="N17" s="106"/>
      <c r="O17" s="57"/>
      <c r="P17" s="57"/>
      <c r="Q17" s="128"/>
      <c r="R17" s="109"/>
    </row>
    <row r="18" spans="1:18" ht="25.5">
      <c r="A18" s="368"/>
      <c r="B18" s="369"/>
      <c r="C18" s="370"/>
      <c r="D18" s="401"/>
      <c r="E18" s="404"/>
      <c r="F18" s="407"/>
      <c r="G18" s="410"/>
      <c r="H18" s="390"/>
      <c r="I18" s="392"/>
      <c r="J18" s="101" t="s">
        <v>336</v>
      </c>
      <c r="K18" s="102" t="s">
        <v>294</v>
      </c>
      <c r="L18" s="129"/>
      <c r="M18" s="130"/>
      <c r="N18" s="106"/>
      <c r="O18" s="57"/>
      <c r="P18" s="57"/>
      <c r="Q18" s="128"/>
      <c r="R18" s="109"/>
    </row>
    <row r="19" spans="1:18" ht="38.25">
      <c r="A19" s="368"/>
      <c r="B19" s="369"/>
      <c r="C19" s="370"/>
      <c r="D19" s="401"/>
      <c r="E19" s="404"/>
      <c r="F19" s="407"/>
      <c r="G19" s="410"/>
      <c r="H19" s="390"/>
      <c r="I19" s="392"/>
      <c r="J19" s="101" t="s">
        <v>337</v>
      </c>
      <c r="K19" s="102" t="s">
        <v>294</v>
      </c>
      <c r="L19" s="129"/>
      <c r="M19" s="106"/>
      <c r="N19" s="106"/>
      <c r="O19" s="131"/>
      <c r="P19" s="131"/>
      <c r="Q19" s="128"/>
      <c r="R19" s="109"/>
    </row>
    <row r="20" spans="1:18" ht="25.5">
      <c r="A20" s="368"/>
      <c r="B20" s="369"/>
      <c r="C20" s="370"/>
      <c r="D20" s="401"/>
      <c r="E20" s="404"/>
      <c r="F20" s="407"/>
      <c r="G20" s="410"/>
      <c r="H20" s="390"/>
      <c r="I20" s="392"/>
      <c r="J20" s="101" t="s">
        <v>338</v>
      </c>
      <c r="K20" s="102" t="s">
        <v>294</v>
      </c>
      <c r="L20" s="129"/>
      <c r="M20" s="106"/>
      <c r="N20" s="106"/>
      <c r="O20" s="131"/>
      <c r="P20" s="131"/>
      <c r="Q20" s="128"/>
      <c r="R20" s="109"/>
    </row>
    <row r="21" spans="1:18" ht="25.5">
      <c r="A21" s="368"/>
      <c r="B21" s="369"/>
      <c r="C21" s="370"/>
      <c r="D21" s="401"/>
      <c r="E21" s="404"/>
      <c r="F21" s="407"/>
      <c r="G21" s="410"/>
      <c r="H21" s="415" t="s">
        <v>339</v>
      </c>
      <c r="I21" s="392" t="s">
        <v>340</v>
      </c>
      <c r="J21" s="103" t="s">
        <v>328</v>
      </c>
      <c r="K21" s="104" t="s">
        <v>85</v>
      </c>
      <c r="L21" s="129"/>
      <c r="M21" s="106"/>
      <c r="N21" s="106"/>
      <c r="O21" s="131"/>
      <c r="P21" s="131"/>
      <c r="Q21" s="128"/>
      <c r="R21" s="109"/>
    </row>
    <row r="22" spans="1:18" ht="25.5">
      <c r="A22" s="368"/>
      <c r="B22" s="369"/>
      <c r="C22" s="370"/>
      <c r="D22" s="401"/>
      <c r="E22" s="404"/>
      <c r="F22" s="407"/>
      <c r="G22" s="410"/>
      <c r="H22" s="416"/>
      <c r="I22" s="392"/>
      <c r="J22" s="103" t="s">
        <v>341</v>
      </c>
      <c r="K22" s="104" t="s">
        <v>85</v>
      </c>
      <c r="L22" s="129"/>
      <c r="M22" s="106"/>
      <c r="N22" s="106"/>
      <c r="O22" s="131"/>
      <c r="P22" s="131"/>
      <c r="Q22" s="128"/>
      <c r="R22" s="109"/>
    </row>
    <row r="23" spans="1:18" ht="72.75" customHeight="1">
      <c r="A23" s="368"/>
      <c r="B23" s="369"/>
      <c r="C23" s="370"/>
      <c r="D23" s="401"/>
      <c r="E23" s="404"/>
      <c r="F23" s="407"/>
      <c r="G23" s="410"/>
      <c r="H23" s="390" t="s">
        <v>342</v>
      </c>
      <c r="I23" s="392" t="s">
        <v>343</v>
      </c>
      <c r="J23" s="103" t="s">
        <v>344</v>
      </c>
      <c r="K23" s="104" t="s">
        <v>85</v>
      </c>
      <c r="L23" s="396" t="s">
        <v>276</v>
      </c>
      <c r="M23" s="127" t="s">
        <v>345</v>
      </c>
      <c r="N23" s="106" t="s">
        <v>346</v>
      </c>
      <c r="O23" s="107">
        <v>44228</v>
      </c>
      <c r="P23" s="107">
        <v>44560</v>
      </c>
      <c r="Q23" s="128">
        <f>(1+0.03)*877802*2.5*10*3</f>
        <v>67810204.500000015</v>
      </c>
      <c r="R23" s="109" t="s">
        <v>331</v>
      </c>
    </row>
    <row r="24" spans="1:18" ht="72.75" customHeight="1">
      <c r="A24" s="368"/>
      <c r="B24" s="369"/>
      <c r="C24" s="370"/>
      <c r="D24" s="401"/>
      <c r="E24" s="404"/>
      <c r="F24" s="407"/>
      <c r="G24" s="410"/>
      <c r="H24" s="390"/>
      <c r="I24" s="392"/>
      <c r="J24" s="101" t="s">
        <v>347</v>
      </c>
      <c r="K24" s="102" t="s">
        <v>294</v>
      </c>
      <c r="L24" s="394"/>
      <c r="M24" s="127" t="s">
        <v>348</v>
      </c>
      <c r="N24" s="106" t="s">
        <v>349</v>
      </c>
      <c r="O24" s="107">
        <v>44440</v>
      </c>
      <c r="P24" s="107">
        <v>44540</v>
      </c>
      <c r="Q24" s="128"/>
      <c r="R24" s="109" t="s">
        <v>331</v>
      </c>
    </row>
    <row r="25" spans="1:18" ht="117.75" customHeight="1">
      <c r="A25" s="368"/>
      <c r="B25" s="369"/>
      <c r="C25" s="370" t="s">
        <v>350</v>
      </c>
      <c r="D25" s="401"/>
      <c r="E25" s="404"/>
      <c r="F25" s="407"/>
      <c r="G25" s="410"/>
      <c r="H25" s="369" t="s">
        <v>351</v>
      </c>
      <c r="I25" s="392" t="s">
        <v>352</v>
      </c>
      <c r="J25" s="103" t="s">
        <v>353</v>
      </c>
      <c r="K25" s="104" t="s">
        <v>85</v>
      </c>
      <c r="L25" s="129" t="s">
        <v>276</v>
      </c>
      <c r="M25" s="132" t="s">
        <v>354</v>
      </c>
      <c r="N25" s="133" t="s">
        <v>355</v>
      </c>
      <c r="O25" s="134">
        <v>44228</v>
      </c>
      <c r="P25" s="134">
        <v>44540</v>
      </c>
      <c r="Q25" s="128"/>
      <c r="R25" s="109" t="s">
        <v>356</v>
      </c>
    </row>
    <row r="26" spans="1:18" ht="117.75" customHeight="1">
      <c r="A26" s="368"/>
      <c r="B26" s="369"/>
      <c r="C26" s="370"/>
      <c r="D26" s="401"/>
      <c r="E26" s="404"/>
      <c r="F26" s="407"/>
      <c r="G26" s="410"/>
      <c r="H26" s="369"/>
      <c r="I26" s="392"/>
      <c r="J26" s="101" t="s">
        <v>357</v>
      </c>
      <c r="K26" s="102" t="s">
        <v>294</v>
      </c>
      <c r="L26" s="129"/>
      <c r="M26" s="106"/>
      <c r="N26" s="106"/>
      <c r="O26" s="131"/>
      <c r="P26" s="131"/>
      <c r="Q26" s="128"/>
      <c r="R26" s="109"/>
    </row>
    <row r="27" spans="1:18" ht="117.75" customHeight="1" thickBot="1">
      <c r="A27" s="368"/>
      <c r="B27" s="369"/>
      <c r="C27" s="370"/>
      <c r="D27" s="401"/>
      <c r="E27" s="404"/>
      <c r="F27" s="408"/>
      <c r="G27" s="411"/>
      <c r="H27" s="412"/>
      <c r="I27" s="395"/>
      <c r="J27" s="95" t="s">
        <v>358</v>
      </c>
      <c r="K27" s="96" t="s">
        <v>294</v>
      </c>
      <c r="L27" s="114"/>
      <c r="M27" s="94"/>
      <c r="N27" s="94"/>
      <c r="O27" s="135"/>
      <c r="P27" s="135"/>
      <c r="Q27" s="99"/>
      <c r="R27" s="100"/>
    </row>
    <row r="28" spans="1:18" ht="63.75">
      <c r="A28" s="368"/>
      <c r="B28" s="369"/>
      <c r="C28" s="377"/>
      <c r="D28" s="401"/>
      <c r="E28" s="404"/>
      <c r="F28" s="386" t="s">
        <v>359</v>
      </c>
      <c r="G28" s="409">
        <v>3.0000000000000001E-3</v>
      </c>
      <c r="H28" s="382" t="s">
        <v>360</v>
      </c>
      <c r="I28" s="391" t="s">
        <v>361</v>
      </c>
      <c r="J28" s="87" t="s">
        <v>362</v>
      </c>
      <c r="K28" s="88" t="s">
        <v>85</v>
      </c>
      <c r="L28" s="384" t="s">
        <v>276</v>
      </c>
      <c r="M28" s="90" t="s">
        <v>363</v>
      </c>
      <c r="N28" s="86" t="s">
        <v>364</v>
      </c>
      <c r="O28" s="91">
        <v>44228</v>
      </c>
      <c r="P28" s="91">
        <v>44540</v>
      </c>
      <c r="Q28" s="113"/>
      <c r="R28" s="93" t="s">
        <v>365</v>
      </c>
    </row>
    <row r="29" spans="1:18" ht="60" customHeight="1">
      <c r="A29" s="368"/>
      <c r="B29" s="369"/>
      <c r="C29" s="377"/>
      <c r="D29" s="401"/>
      <c r="E29" s="404"/>
      <c r="F29" s="387"/>
      <c r="G29" s="410"/>
      <c r="H29" s="390"/>
      <c r="I29" s="392"/>
      <c r="J29" s="101" t="s">
        <v>366</v>
      </c>
      <c r="K29" s="102" t="s">
        <v>294</v>
      </c>
      <c r="L29" s="394"/>
      <c r="M29" s="127" t="s">
        <v>367</v>
      </c>
      <c r="N29" s="106" t="s">
        <v>368</v>
      </c>
      <c r="O29" s="107">
        <v>44228</v>
      </c>
      <c r="P29" s="107">
        <v>44365</v>
      </c>
      <c r="Q29" s="128">
        <v>5000000</v>
      </c>
      <c r="R29" s="109" t="s">
        <v>369</v>
      </c>
    </row>
    <row r="30" spans="1:18" ht="60" customHeight="1">
      <c r="A30" s="368"/>
      <c r="B30" s="369"/>
      <c r="C30" s="377"/>
      <c r="D30" s="401"/>
      <c r="E30" s="404"/>
      <c r="F30" s="387"/>
      <c r="G30" s="410"/>
      <c r="H30" s="390"/>
      <c r="I30" s="392"/>
      <c r="J30" s="101" t="s">
        <v>370</v>
      </c>
      <c r="K30" s="102" t="s">
        <v>294</v>
      </c>
      <c r="L30" s="129"/>
      <c r="M30" s="106"/>
      <c r="N30" s="106"/>
      <c r="O30" s="131"/>
      <c r="P30" s="131"/>
      <c r="Q30" s="128"/>
      <c r="R30" s="136"/>
    </row>
    <row r="31" spans="1:18" ht="60" customHeight="1" thickBot="1">
      <c r="A31" s="368"/>
      <c r="B31" s="369"/>
      <c r="C31" s="377"/>
      <c r="D31" s="401"/>
      <c r="E31" s="404"/>
      <c r="F31" s="388"/>
      <c r="G31" s="411"/>
      <c r="H31" s="383"/>
      <c r="I31" s="395"/>
      <c r="J31" s="95" t="s">
        <v>371</v>
      </c>
      <c r="K31" s="96" t="s">
        <v>294</v>
      </c>
      <c r="L31" s="114"/>
      <c r="M31" s="94"/>
      <c r="N31" s="94"/>
      <c r="O31" s="135"/>
      <c r="P31" s="135"/>
      <c r="Q31" s="99"/>
      <c r="R31" s="137"/>
    </row>
    <row r="32" spans="1:18" ht="60" customHeight="1" thickBot="1">
      <c r="A32" s="368"/>
      <c r="B32" s="369"/>
      <c r="C32" s="377"/>
      <c r="D32" s="401"/>
      <c r="E32" s="404"/>
      <c r="F32" s="413" t="s">
        <v>372</v>
      </c>
      <c r="G32" s="417"/>
      <c r="H32" s="419"/>
      <c r="I32" s="421" t="s">
        <v>373</v>
      </c>
      <c r="J32" s="87" t="s">
        <v>374</v>
      </c>
      <c r="K32" s="88" t="s">
        <v>85</v>
      </c>
      <c r="L32" s="112" t="s">
        <v>276</v>
      </c>
      <c r="M32" s="138" t="s">
        <v>310</v>
      </c>
      <c r="N32" s="86" t="s">
        <v>311</v>
      </c>
      <c r="O32" s="91">
        <v>43862</v>
      </c>
      <c r="P32" s="91">
        <v>43921</v>
      </c>
      <c r="Q32" s="113">
        <v>18000000</v>
      </c>
      <c r="R32" s="93" t="s">
        <v>375</v>
      </c>
    </row>
    <row r="33" spans="1:18" ht="60" customHeight="1" thickBot="1">
      <c r="A33" s="368"/>
      <c r="B33" s="369"/>
      <c r="C33" s="377"/>
      <c r="D33" s="401"/>
      <c r="E33" s="404"/>
      <c r="F33" s="414"/>
      <c r="G33" s="418"/>
      <c r="H33" s="420"/>
      <c r="I33" s="422"/>
      <c r="J33" s="95" t="s">
        <v>376</v>
      </c>
      <c r="K33" s="96" t="s">
        <v>294</v>
      </c>
      <c r="L33" s="114" t="s">
        <v>314</v>
      </c>
      <c r="M33" s="139" t="s">
        <v>315</v>
      </c>
      <c r="N33" s="94" t="s">
        <v>316</v>
      </c>
      <c r="O33" s="91">
        <v>43922</v>
      </c>
      <c r="P33" s="98">
        <v>44000</v>
      </c>
      <c r="Q33" s="99">
        <v>11593321.560000001</v>
      </c>
      <c r="R33" s="100" t="s">
        <v>375</v>
      </c>
    </row>
    <row r="34" spans="1:18" ht="62.25" customHeight="1">
      <c r="A34" s="368"/>
      <c r="B34" s="369"/>
      <c r="C34" s="377"/>
      <c r="D34" s="401"/>
      <c r="E34" s="404"/>
      <c r="F34" s="386" t="s">
        <v>377</v>
      </c>
      <c r="G34" s="409">
        <v>0.01</v>
      </c>
      <c r="H34" s="382" t="s">
        <v>378</v>
      </c>
      <c r="I34" s="391" t="s">
        <v>379</v>
      </c>
      <c r="J34" s="87" t="s">
        <v>380</v>
      </c>
      <c r="K34" s="88" t="s">
        <v>85</v>
      </c>
      <c r="L34" s="384" t="s">
        <v>276</v>
      </c>
      <c r="M34" s="90" t="s">
        <v>381</v>
      </c>
      <c r="N34" s="86" t="s">
        <v>382</v>
      </c>
      <c r="O34" s="91">
        <v>44228</v>
      </c>
      <c r="P34" s="91">
        <v>44540</v>
      </c>
      <c r="Q34" s="113">
        <v>34779964.68</v>
      </c>
      <c r="R34" s="93" t="s">
        <v>383</v>
      </c>
    </row>
    <row r="35" spans="1:18" ht="62.25" customHeight="1" thickBot="1">
      <c r="A35" s="368"/>
      <c r="B35" s="369"/>
      <c r="C35" s="377"/>
      <c r="D35" s="401"/>
      <c r="E35" s="404"/>
      <c r="F35" s="388"/>
      <c r="G35" s="411"/>
      <c r="H35" s="383"/>
      <c r="I35" s="395"/>
      <c r="J35" s="95" t="s">
        <v>384</v>
      </c>
      <c r="K35" s="96" t="s">
        <v>294</v>
      </c>
      <c r="L35" s="385"/>
      <c r="M35" s="97" t="s">
        <v>385</v>
      </c>
      <c r="N35" s="94" t="s">
        <v>386</v>
      </c>
      <c r="O35" s="98">
        <v>44320</v>
      </c>
      <c r="P35" s="98">
        <v>44377</v>
      </c>
      <c r="Q35" s="99"/>
      <c r="R35" s="100" t="s">
        <v>383</v>
      </c>
    </row>
    <row r="36" spans="1:18" ht="105" customHeight="1">
      <c r="A36" s="368"/>
      <c r="B36" s="369"/>
      <c r="C36" s="377"/>
      <c r="D36" s="401"/>
      <c r="E36" s="404"/>
      <c r="F36" s="413" t="s">
        <v>387</v>
      </c>
      <c r="G36" s="424">
        <v>0.01</v>
      </c>
      <c r="H36" s="426" t="s">
        <v>32</v>
      </c>
      <c r="I36" s="426" t="s">
        <v>388</v>
      </c>
      <c r="J36" s="87" t="s">
        <v>389</v>
      </c>
      <c r="K36" s="88" t="s">
        <v>85</v>
      </c>
      <c r="L36" s="112" t="s">
        <v>276</v>
      </c>
      <c r="M36" s="140" t="s">
        <v>390</v>
      </c>
      <c r="N36" s="86" t="s">
        <v>391</v>
      </c>
      <c r="O36" s="91">
        <v>44228</v>
      </c>
      <c r="P36" s="91">
        <v>44533</v>
      </c>
      <c r="Q36" s="113"/>
      <c r="R36" s="93" t="s">
        <v>392</v>
      </c>
    </row>
    <row r="37" spans="1:18" ht="105" customHeight="1" thickBot="1">
      <c r="A37" s="368"/>
      <c r="B37" s="369"/>
      <c r="C37" s="377"/>
      <c r="D37" s="401"/>
      <c r="E37" s="404"/>
      <c r="F37" s="423"/>
      <c r="G37" s="425"/>
      <c r="H37" s="427"/>
      <c r="I37" s="428"/>
      <c r="J37" s="96" t="s">
        <v>393</v>
      </c>
      <c r="K37" s="96" t="s">
        <v>294</v>
      </c>
      <c r="L37" s="114" t="s">
        <v>394</v>
      </c>
      <c r="M37" s="97" t="s">
        <v>395</v>
      </c>
      <c r="N37" s="94" t="s">
        <v>396</v>
      </c>
      <c r="O37" s="98">
        <v>44256</v>
      </c>
      <c r="P37" s="98">
        <v>44533</v>
      </c>
      <c r="Q37" s="141">
        <v>30000000</v>
      </c>
      <c r="R37" s="100" t="s">
        <v>397</v>
      </c>
    </row>
    <row r="38" spans="1:18" ht="105" customHeight="1" thickBot="1">
      <c r="A38" s="368"/>
      <c r="B38" s="369"/>
      <c r="C38" s="377"/>
      <c r="D38" s="401"/>
      <c r="E38" s="404"/>
      <c r="F38" s="414"/>
      <c r="G38" s="142"/>
      <c r="H38" s="143"/>
      <c r="I38" s="427"/>
      <c r="J38" s="96" t="s">
        <v>398</v>
      </c>
      <c r="K38" s="96" t="s">
        <v>294</v>
      </c>
      <c r="L38" s="144"/>
      <c r="M38" s="145"/>
      <c r="N38" s="146"/>
      <c r="O38" s="147"/>
      <c r="P38" s="147"/>
      <c r="Q38" s="148"/>
      <c r="R38" s="149"/>
    </row>
    <row r="39" spans="1:18" ht="87.95" customHeight="1">
      <c r="A39" s="368"/>
      <c r="B39" s="369"/>
      <c r="C39" s="377"/>
      <c r="D39" s="401"/>
      <c r="E39" s="404"/>
      <c r="F39" s="386" t="s">
        <v>399</v>
      </c>
      <c r="G39" s="409">
        <v>5.0000000000000001E-3</v>
      </c>
      <c r="H39" s="382" t="s">
        <v>400</v>
      </c>
      <c r="I39" s="391" t="s">
        <v>401</v>
      </c>
      <c r="J39" s="87" t="s">
        <v>402</v>
      </c>
      <c r="K39" s="88" t="s">
        <v>85</v>
      </c>
      <c r="L39" s="384" t="s">
        <v>276</v>
      </c>
      <c r="M39" s="90" t="s">
        <v>403</v>
      </c>
      <c r="N39" s="86" t="s">
        <v>404</v>
      </c>
      <c r="O39" s="91">
        <v>44228</v>
      </c>
      <c r="P39" s="91">
        <v>44533</v>
      </c>
      <c r="Q39" s="150">
        <v>19880267</v>
      </c>
      <c r="R39" s="93" t="s">
        <v>405</v>
      </c>
    </row>
    <row r="40" spans="1:18" ht="87.95" customHeight="1">
      <c r="A40" s="368"/>
      <c r="B40" s="369"/>
      <c r="C40" s="377"/>
      <c r="D40" s="401"/>
      <c r="E40" s="404"/>
      <c r="F40" s="387"/>
      <c r="G40" s="410"/>
      <c r="H40" s="390"/>
      <c r="I40" s="392"/>
      <c r="J40" s="101" t="s">
        <v>406</v>
      </c>
      <c r="K40" s="102" t="s">
        <v>294</v>
      </c>
      <c r="L40" s="394"/>
      <c r="M40" s="151" t="s">
        <v>407</v>
      </c>
      <c r="N40" s="106" t="s">
        <v>408</v>
      </c>
      <c r="O40" s="107">
        <v>44228</v>
      </c>
      <c r="P40" s="107">
        <v>44533</v>
      </c>
      <c r="Q40" s="128"/>
      <c r="R40" s="109" t="s">
        <v>383</v>
      </c>
    </row>
    <row r="41" spans="1:18" ht="87.95" customHeight="1">
      <c r="A41" s="368"/>
      <c r="B41" s="369"/>
      <c r="C41" s="377"/>
      <c r="D41" s="401"/>
      <c r="E41" s="404"/>
      <c r="F41" s="387"/>
      <c r="G41" s="410"/>
      <c r="H41" s="390"/>
      <c r="I41" s="392"/>
      <c r="J41" s="101" t="s">
        <v>409</v>
      </c>
      <c r="K41" s="102" t="s">
        <v>294</v>
      </c>
      <c r="L41" s="129"/>
      <c r="M41" s="106"/>
      <c r="N41" s="106"/>
      <c r="O41" s="131"/>
      <c r="P41" s="131"/>
      <c r="Q41" s="128"/>
      <c r="R41" s="109"/>
    </row>
    <row r="42" spans="1:18" ht="87.95" customHeight="1" thickBot="1">
      <c r="A42" s="368"/>
      <c r="B42" s="369"/>
      <c r="C42" s="377"/>
      <c r="D42" s="401"/>
      <c r="E42" s="404"/>
      <c r="F42" s="388"/>
      <c r="G42" s="411"/>
      <c r="H42" s="383"/>
      <c r="I42" s="395"/>
      <c r="J42" s="95" t="s">
        <v>410</v>
      </c>
      <c r="K42" s="96" t="s">
        <v>294</v>
      </c>
      <c r="L42" s="114"/>
      <c r="M42" s="94"/>
      <c r="N42" s="94"/>
      <c r="O42" s="135"/>
      <c r="P42" s="135"/>
      <c r="Q42" s="99"/>
      <c r="R42" s="100"/>
    </row>
    <row r="43" spans="1:18" ht="85.5" customHeight="1">
      <c r="A43" s="368"/>
      <c r="B43" s="369"/>
      <c r="C43" s="377"/>
      <c r="D43" s="401"/>
      <c r="E43" s="404"/>
      <c r="F43" s="386" t="s">
        <v>411</v>
      </c>
      <c r="G43" s="409">
        <v>2E-3</v>
      </c>
      <c r="H43" s="382" t="s">
        <v>412</v>
      </c>
      <c r="I43" s="391" t="s">
        <v>413</v>
      </c>
      <c r="J43" s="87" t="s">
        <v>414</v>
      </c>
      <c r="K43" s="88" t="s">
        <v>85</v>
      </c>
      <c r="L43" s="112" t="s">
        <v>276</v>
      </c>
      <c r="M43" s="90" t="s">
        <v>415</v>
      </c>
      <c r="N43" s="86" t="s">
        <v>416</v>
      </c>
      <c r="O43" s="91">
        <v>44326</v>
      </c>
      <c r="P43" s="91">
        <v>44330</v>
      </c>
      <c r="Q43" s="150">
        <v>3000000</v>
      </c>
      <c r="R43" s="93" t="s">
        <v>417</v>
      </c>
    </row>
    <row r="44" spans="1:18" ht="85.5" customHeight="1">
      <c r="A44" s="368"/>
      <c r="B44" s="369"/>
      <c r="C44" s="377"/>
      <c r="D44" s="401"/>
      <c r="E44" s="404"/>
      <c r="F44" s="387"/>
      <c r="G44" s="410"/>
      <c r="H44" s="390"/>
      <c r="I44" s="392"/>
      <c r="J44" s="101" t="s">
        <v>418</v>
      </c>
      <c r="K44" s="102" t="s">
        <v>294</v>
      </c>
      <c r="L44" s="129"/>
      <c r="M44" s="106"/>
      <c r="N44" s="106"/>
      <c r="O44" s="131"/>
      <c r="P44" s="131"/>
      <c r="Q44" s="128"/>
      <c r="R44" s="109"/>
    </row>
    <row r="45" spans="1:18" ht="85.5" customHeight="1" thickBot="1">
      <c r="A45" s="368"/>
      <c r="B45" s="369"/>
      <c r="C45" s="377"/>
      <c r="D45" s="402"/>
      <c r="E45" s="405"/>
      <c r="F45" s="388"/>
      <c r="G45" s="411"/>
      <c r="H45" s="383"/>
      <c r="I45" s="395"/>
      <c r="J45" s="95" t="s">
        <v>419</v>
      </c>
      <c r="K45" s="96" t="s">
        <v>294</v>
      </c>
      <c r="L45" s="114"/>
      <c r="M45" s="94"/>
      <c r="N45" s="94"/>
      <c r="O45" s="135"/>
      <c r="P45" s="135"/>
      <c r="Q45" s="99"/>
      <c r="R45" s="100"/>
    </row>
    <row r="46" spans="1:18" ht="81" customHeight="1">
      <c r="A46" s="368"/>
      <c r="B46" s="369"/>
      <c r="C46" s="377"/>
      <c r="D46" s="429" t="s">
        <v>420</v>
      </c>
      <c r="E46" s="432">
        <v>0.03</v>
      </c>
      <c r="F46" s="413" t="s">
        <v>421</v>
      </c>
      <c r="G46" s="424">
        <v>5.0000000000000001E-3</v>
      </c>
      <c r="H46" s="426" t="s">
        <v>32</v>
      </c>
      <c r="I46" s="421" t="s">
        <v>422</v>
      </c>
      <c r="J46" s="436" t="s">
        <v>423</v>
      </c>
      <c r="K46" s="438" t="s">
        <v>85</v>
      </c>
      <c r="L46" s="384" t="s">
        <v>276</v>
      </c>
      <c r="M46" s="152" t="s">
        <v>424</v>
      </c>
      <c r="N46" s="86" t="s">
        <v>425</v>
      </c>
      <c r="O46" s="91">
        <v>44228</v>
      </c>
      <c r="P46" s="91">
        <v>44358</v>
      </c>
      <c r="Q46" s="113"/>
      <c r="R46" s="93" t="s">
        <v>312</v>
      </c>
    </row>
    <row r="47" spans="1:18" ht="81" customHeight="1" thickBot="1">
      <c r="A47" s="368"/>
      <c r="B47" s="369"/>
      <c r="C47" s="377"/>
      <c r="D47" s="401"/>
      <c r="E47" s="433"/>
      <c r="F47" s="414"/>
      <c r="G47" s="425"/>
      <c r="H47" s="427"/>
      <c r="I47" s="422"/>
      <c r="J47" s="437"/>
      <c r="K47" s="439"/>
      <c r="L47" s="385"/>
      <c r="M47" s="153" t="s">
        <v>426</v>
      </c>
      <c r="N47" s="94" t="s">
        <v>427</v>
      </c>
      <c r="O47" s="98">
        <v>44228</v>
      </c>
      <c r="P47" s="98">
        <v>44358</v>
      </c>
      <c r="Q47" s="99"/>
      <c r="R47" s="100" t="s">
        <v>428</v>
      </c>
    </row>
    <row r="48" spans="1:18" ht="43.5" customHeight="1">
      <c r="A48" s="368"/>
      <c r="B48" s="369"/>
      <c r="C48" s="377"/>
      <c r="D48" s="430"/>
      <c r="E48" s="434"/>
      <c r="F48" s="413" t="s">
        <v>429</v>
      </c>
      <c r="G48" s="424">
        <v>0.01</v>
      </c>
      <c r="H48" s="426" t="s">
        <v>32</v>
      </c>
      <c r="I48" s="421" t="s">
        <v>430</v>
      </c>
      <c r="J48" s="436" t="s">
        <v>431</v>
      </c>
      <c r="K48" s="438" t="s">
        <v>85</v>
      </c>
      <c r="L48" s="384" t="s">
        <v>314</v>
      </c>
      <c r="M48" s="152" t="s">
        <v>432</v>
      </c>
      <c r="N48" s="86" t="s">
        <v>433</v>
      </c>
      <c r="O48" s="91">
        <v>44228</v>
      </c>
      <c r="P48" s="91">
        <v>44358</v>
      </c>
      <c r="Q48" s="113"/>
      <c r="R48" s="93" t="s">
        <v>312</v>
      </c>
    </row>
    <row r="49" spans="1:18" ht="43.5" customHeight="1" thickBot="1">
      <c r="A49" s="368"/>
      <c r="B49" s="369"/>
      <c r="C49" s="377"/>
      <c r="D49" s="430"/>
      <c r="E49" s="434"/>
      <c r="F49" s="414"/>
      <c r="G49" s="425"/>
      <c r="H49" s="427"/>
      <c r="I49" s="422"/>
      <c r="J49" s="437"/>
      <c r="K49" s="439"/>
      <c r="L49" s="393"/>
      <c r="M49" s="153" t="s">
        <v>434</v>
      </c>
      <c r="N49" s="94" t="s">
        <v>435</v>
      </c>
      <c r="O49" s="98">
        <v>44228</v>
      </c>
      <c r="P49" s="98">
        <v>44358</v>
      </c>
      <c r="Q49" s="99"/>
      <c r="R49" s="100" t="s">
        <v>436</v>
      </c>
    </row>
    <row r="50" spans="1:18" ht="70.5" customHeight="1" thickBot="1">
      <c r="A50" s="368"/>
      <c r="B50" s="369"/>
      <c r="C50" s="377"/>
      <c r="D50" s="430"/>
      <c r="E50" s="434"/>
      <c r="F50" s="154" t="s">
        <v>437</v>
      </c>
      <c r="G50" s="155">
        <v>0.01</v>
      </c>
      <c r="H50" s="156" t="s">
        <v>32</v>
      </c>
      <c r="I50" s="157" t="s">
        <v>438</v>
      </c>
      <c r="J50" s="158" t="s">
        <v>439</v>
      </c>
      <c r="K50" s="159" t="s">
        <v>85</v>
      </c>
      <c r="L50" s="385"/>
      <c r="M50" s="157" t="s">
        <v>440</v>
      </c>
      <c r="N50" s="157" t="s">
        <v>441</v>
      </c>
      <c r="O50" s="160">
        <v>44418</v>
      </c>
      <c r="P50" s="160">
        <v>44533</v>
      </c>
      <c r="Q50" s="161"/>
      <c r="R50" s="126" t="s">
        <v>442</v>
      </c>
    </row>
    <row r="51" spans="1:18" ht="70.5" customHeight="1">
      <c r="A51" s="368"/>
      <c r="B51" s="369"/>
      <c r="C51" s="377"/>
      <c r="D51" s="430"/>
      <c r="E51" s="434"/>
      <c r="F51" s="413" t="s">
        <v>443</v>
      </c>
      <c r="G51" s="424">
        <v>5.0000000000000001E-3</v>
      </c>
      <c r="H51" s="426" t="s">
        <v>32</v>
      </c>
      <c r="I51" s="421" t="s">
        <v>444</v>
      </c>
      <c r="J51" s="436" t="s">
        <v>445</v>
      </c>
      <c r="K51" s="438" t="s">
        <v>85</v>
      </c>
      <c r="L51" s="384" t="s">
        <v>276</v>
      </c>
      <c r="M51" s="140" t="s">
        <v>446</v>
      </c>
      <c r="N51" s="86" t="s">
        <v>447</v>
      </c>
      <c r="O51" s="91">
        <v>44228</v>
      </c>
      <c r="P51" s="91">
        <v>44533</v>
      </c>
      <c r="Q51" s="113"/>
      <c r="R51" s="126" t="s">
        <v>448</v>
      </c>
    </row>
    <row r="52" spans="1:18" ht="57.75" customHeight="1" thickBot="1">
      <c r="A52" s="368"/>
      <c r="B52" s="369"/>
      <c r="C52" s="377"/>
      <c r="D52" s="431"/>
      <c r="E52" s="435"/>
      <c r="F52" s="414"/>
      <c r="G52" s="425"/>
      <c r="H52" s="427"/>
      <c r="I52" s="422"/>
      <c r="J52" s="437"/>
      <c r="K52" s="439"/>
      <c r="L52" s="385"/>
      <c r="M52" s="162" t="s">
        <v>449</v>
      </c>
      <c r="N52" s="94" t="s">
        <v>450</v>
      </c>
      <c r="O52" s="98">
        <v>44228</v>
      </c>
      <c r="P52" s="98">
        <v>44533</v>
      </c>
      <c r="Q52" s="99"/>
      <c r="R52" s="106" t="s">
        <v>451</v>
      </c>
    </row>
    <row r="53" spans="1:18">
      <c r="G53" s="163">
        <f>SUM(G2:G52)</f>
        <v>0.11</v>
      </c>
      <c r="Q53" s="164">
        <f>SUM(Q2:Q52)</f>
        <v>333999999.74000001</v>
      </c>
    </row>
    <row r="55" spans="1:18">
      <c r="E55" s="5"/>
    </row>
    <row r="56" spans="1:18" s="4" customFormat="1" ht="42" customHeight="1">
      <c r="A56" s="3" t="s">
        <v>83</v>
      </c>
      <c r="B56" s="350" t="s">
        <v>84</v>
      </c>
      <c r="C56" s="350"/>
      <c r="E56" s="5"/>
      <c r="F56" s="165"/>
      <c r="G56" s="13"/>
      <c r="H56" s="13"/>
      <c r="I56" s="165"/>
      <c r="J56" s="165"/>
      <c r="K56" s="13"/>
      <c r="L56" s="25"/>
      <c r="M56" s="13"/>
      <c r="N56" s="165"/>
      <c r="O56" s="13"/>
      <c r="P56" s="13"/>
      <c r="Q56" s="13"/>
      <c r="R56" s="165"/>
    </row>
  </sheetData>
  <mergeCells count="92">
    <mergeCell ref="B56:C56"/>
    <mergeCell ref="G51:G52"/>
    <mergeCell ref="H51:H52"/>
    <mergeCell ref="I51:I52"/>
    <mergeCell ref="J51:J52"/>
    <mergeCell ref="J48:J49"/>
    <mergeCell ref="K51:K52"/>
    <mergeCell ref="L51:L52"/>
    <mergeCell ref="J46:J47"/>
    <mergeCell ref="K46:K47"/>
    <mergeCell ref="L46:L47"/>
    <mergeCell ref="K48:K49"/>
    <mergeCell ref="L48:L50"/>
    <mergeCell ref="G43:G45"/>
    <mergeCell ref="H43:H45"/>
    <mergeCell ref="I43:I45"/>
    <mergeCell ref="D46:D52"/>
    <mergeCell ref="E46:E52"/>
    <mergeCell ref="F46:F47"/>
    <mergeCell ref="G46:G47"/>
    <mergeCell ref="H46:H47"/>
    <mergeCell ref="I46:I47"/>
    <mergeCell ref="F51:F52"/>
    <mergeCell ref="F48:F49"/>
    <mergeCell ref="G48:G49"/>
    <mergeCell ref="H48:H49"/>
    <mergeCell ref="I48:I49"/>
    <mergeCell ref="L34:L35"/>
    <mergeCell ref="F36:F38"/>
    <mergeCell ref="G36:G37"/>
    <mergeCell ref="H36:H37"/>
    <mergeCell ref="I36:I38"/>
    <mergeCell ref="F39:F42"/>
    <mergeCell ref="G39:G42"/>
    <mergeCell ref="H39:H42"/>
    <mergeCell ref="I39:I42"/>
    <mergeCell ref="L39:L40"/>
    <mergeCell ref="G32:G33"/>
    <mergeCell ref="H32:H33"/>
    <mergeCell ref="I32:I33"/>
    <mergeCell ref="F34:F35"/>
    <mergeCell ref="G34:G35"/>
    <mergeCell ref="H34:H35"/>
    <mergeCell ref="I34:I35"/>
    <mergeCell ref="I25:I27"/>
    <mergeCell ref="F28:F31"/>
    <mergeCell ref="G28:G31"/>
    <mergeCell ref="H28:H31"/>
    <mergeCell ref="I28:I31"/>
    <mergeCell ref="H21:H22"/>
    <mergeCell ref="I21:I22"/>
    <mergeCell ref="H23:H24"/>
    <mergeCell ref="I23:I24"/>
    <mergeCell ref="L23:L24"/>
    <mergeCell ref="Q4:Q7"/>
    <mergeCell ref="G12:G13"/>
    <mergeCell ref="H12:H13"/>
    <mergeCell ref="I12:I13"/>
    <mergeCell ref="D15:D45"/>
    <mergeCell ref="E15:E45"/>
    <mergeCell ref="F15:F27"/>
    <mergeCell ref="G15:G27"/>
    <mergeCell ref="H15:H20"/>
    <mergeCell ref="I15:I20"/>
    <mergeCell ref="H25:H27"/>
    <mergeCell ref="F12:F13"/>
    <mergeCell ref="F32:F33"/>
    <mergeCell ref="F43:F45"/>
    <mergeCell ref="L28:L29"/>
    <mergeCell ref="L15:L16"/>
    <mergeCell ref="R4:R7"/>
    <mergeCell ref="G2:G3"/>
    <mergeCell ref="H2:H3"/>
    <mergeCell ref="L2:L3"/>
    <mergeCell ref="F4:F11"/>
    <mergeCell ref="G4:G11"/>
    <mergeCell ref="H4:H11"/>
    <mergeCell ref="I4:I7"/>
    <mergeCell ref="L4:L7"/>
    <mergeCell ref="I8:I11"/>
    <mergeCell ref="L8:L11"/>
    <mergeCell ref="F2:F3"/>
    <mergeCell ref="M4:M7"/>
    <mergeCell ref="N4:N7"/>
    <mergeCell ref="O4:O7"/>
    <mergeCell ref="P4:P7"/>
    <mergeCell ref="A2:A52"/>
    <mergeCell ref="B2:B52"/>
    <mergeCell ref="C2:C24"/>
    <mergeCell ref="D2:D14"/>
    <mergeCell ref="E2:E14"/>
    <mergeCell ref="C25:C5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opLeftCell="F4" workbookViewId="0">
      <selection activeCell="F3" sqref="F3"/>
    </sheetView>
  </sheetViews>
  <sheetFormatPr baseColWidth="10" defaultRowHeight="15"/>
  <cols>
    <col min="1" max="5" width="36.28515625" customWidth="1"/>
    <col min="6" max="6" width="61.5703125" customWidth="1"/>
    <col min="7" max="13" width="36.28515625" customWidth="1"/>
  </cols>
  <sheetData>
    <row r="1" spans="1:11" ht="23.25">
      <c r="A1" s="440" t="s">
        <v>178</v>
      </c>
      <c r="B1" s="440"/>
      <c r="C1" s="440"/>
      <c r="D1" s="440"/>
      <c r="E1" s="440"/>
      <c r="F1" s="440"/>
      <c r="G1" s="440"/>
      <c r="H1" s="440"/>
      <c r="I1" s="440"/>
      <c r="J1" s="440"/>
      <c r="K1" s="440"/>
    </row>
    <row r="2" spans="1:11" ht="45">
      <c r="A2" s="7" t="s">
        <v>18</v>
      </c>
      <c r="B2" s="7" t="s">
        <v>0</v>
      </c>
      <c r="C2" s="7" t="s">
        <v>22</v>
      </c>
      <c r="D2" s="7" t="s">
        <v>90</v>
      </c>
      <c r="E2" s="7" t="s">
        <v>94</v>
      </c>
      <c r="F2" s="7" t="s">
        <v>108</v>
      </c>
      <c r="G2" s="26" t="s">
        <v>13</v>
      </c>
      <c r="H2" s="9" t="s">
        <v>16</v>
      </c>
      <c r="I2" s="9" t="s">
        <v>17</v>
      </c>
      <c r="J2" s="9" t="s">
        <v>14</v>
      </c>
      <c r="K2" s="9" t="s">
        <v>1</v>
      </c>
    </row>
    <row r="3" spans="1:11" ht="409.5">
      <c r="A3" s="66" t="s">
        <v>23</v>
      </c>
      <c r="B3" s="18" t="s">
        <v>179</v>
      </c>
      <c r="C3" s="67" t="s">
        <v>180</v>
      </c>
      <c r="D3" s="68" t="s">
        <v>2</v>
      </c>
      <c r="E3" s="66" t="s">
        <v>181</v>
      </c>
      <c r="F3" s="69" t="s">
        <v>182</v>
      </c>
      <c r="G3" s="66" t="s">
        <v>183</v>
      </c>
      <c r="H3" s="68" t="s">
        <v>184</v>
      </c>
      <c r="I3" s="68" t="s">
        <v>185</v>
      </c>
      <c r="J3" s="68"/>
      <c r="K3" s="66" t="s">
        <v>186</v>
      </c>
    </row>
    <row r="4" spans="1:11" ht="409.5">
      <c r="A4" s="66" t="s">
        <v>23</v>
      </c>
      <c r="B4" s="18" t="s">
        <v>187</v>
      </c>
      <c r="C4" s="67" t="s">
        <v>188</v>
      </c>
      <c r="D4" s="68" t="s">
        <v>2</v>
      </c>
      <c r="E4" s="66" t="s">
        <v>189</v>
      </c>
      <c r="F4" s="69" t="s">
        <v>182</v>
      </c>
      <c r="G4" s="66" t="s">
        <v>183</v>
      </c>
      <c r="H4" s="68" t="s">
        <v>184</v>
      </c>
      <c r="I4" s="68" t="s">
        <v>185</v>
      </c>
      <c r="J4" s="68"/>
      <c r="K4" s="66" t="s">
        <v>186</v>
      </c>
    </row>
    <row r="5" spans="1:11" ht="409.5">
      <c r="A5" s="66" t="s">
        <v>23</v>
      </c>
      <c r="B5" s="70" t="s">
        <v>190</v>
      </c>
      <c r="C5" s="67" t="s">
        <v>191</v>
      </c>
      <c r="D5" s="68" t="s">
        <v>2</v>
      </c>
      <c r="E5" s="66" t="s">
        <v>192</v>
      </c>
      <c r="F5" s="69" t="s">
        <v>182</v>
      </c>
      <c r="G5" s="66" t="s">
        <v>183</v>
      </c>
      <c r="H5" s="68" t="s">
        <v>184</v>
      </c>
      <c r="I5" s="68" t="s">
        <v>185</v>
      </c>
      <c r="J5" s="68"/>
      <c r="K5" s="66" t="s">
        <v>186</v>
      </c>
    </row>
    <row r="6" spans="1:11" ht="409.5">
      <c r="A6" s="66" t="s">
        <v>23</v>
      </c>
      <c r="B6" s="18" t="s">
        <v>193</v>
      </c>
      <c r="C6" s="67" t="s">
        <v>194</v>
      </c>
      <c r="D6" s="68" t="s">
        <v>2</v>
      </c>
      <c r="E6" s="66" t="s">
        <v>195</v>
      </c>
      <c r="F6" s="69" t="s">
        <v>182</v>
      </c>
      <c r="G6" s="66" t="s">
        <v>183</v>
      </c>
      <c r="H6" s="68" t="s">
        <v>184</v>
      </c>
      <c r="I6" s="68" t="s">
        <v>185</v>
      </c>
      <c r="J6" s="68"/>
      <c r="K6" s="66" t="s">
        <v>186</v>
      </c>
    </row>
    <row r="7" spans="1:11" ht="409.5">
      <c r="A7" s="66" t="s">
        <v>23</v>
      </c>
      <c r="B7" s="70" t="s">
        <v>190</v>
      </c>
      <c r="C7" s="67" t="s">
        <v>196</v>
      </c>
      <c r="D7" s="68" t="s">
        <v>2</v>
      </c>
      <c r="E7" s="66" t="s">
        <v>197</v>
      </c>
      <c r="F7" s="69" t="s">
        <v>182</v>
      </c>
      <c r="G7" s="66" t="s">
        <v>183</v>
      </c>
      <c r="H7" s="68" t="s">
        <v>184</v>
      </c>
      <c r="I7" s="68" t="s">
        <v>185</v>
      </c>
      <c r="J7" s="68"/>
      <c r="K7" s="66" t="s">
        <v>186</v>
      </c>
    </row>
    <row r="8" spans="1:11" ht="409.5">
      <c r="A8" s="66" t="s">
        <v>23</v>
      </c>
      <c r="B8" s="70" t="s">
        <v>190</v>
      </c>
      <c r="C8" s="67" t="s">
        <v>198</v>
      </c>
      <c r="D8" s="68" t="s">
        <v>2</v>
      </c>
      <c r="E8" s="66" t="s">
        <v>197</v>
      </c>
      <c r="F8" s="69" t="s">
        <v>182</v>
      </c>
      <c r="G8" s="66" t="s">
        <v>183</v>
      </c>
      <c r="H8" s="68" t="s">
        <v>184</v>
      </c>
      <c r="I8" s="68" t="s">
        <v>185</v>
      </c>
      <c r="J8" s="68"/>
      <c r="K8" s="66" t="s">
        <v>186</v>
      </c>
    </row>
    <row r="9" spans="1:11" ht="409.5">
      <c r="A9" s="71" t="s">
        <v>23</v>
      </c>
      <c r="B9" s="72" t="s">
        <v>190</v>
      </c>
      <c r="C9" s="67" t="s">
        <v>199</v>
      </c>
      <c r="D9" s="73" t="s">
        <v>2</v>
      </c>
      <c r="E9" s="66" t="s">
        <v>197</v>
      </c>
      <c r="F9" s="69" t="s">
        <v>182</v>
      </c>
      <c r="G9" s="66" t="s">
        <v>183</v>
      </c>
      <c r="H9" s="68" t="s">
        <v>184</v>
      </c>
      <c r="I9" s="68" t="s">
        <v>185</v>
      </c>
      <c r="J9" s="68"/>
      <c r="K9" s="66" t="s">
        <v>186</v>
      </c>
    </row>
    <row r="10" spans="1:11" ht="409.5">
      <c r="A10" s="71" t="s">
        <v>23</v>
      </c>
      <c r="B10" s="19" t="s">
        <v>3</v>
      </c>
      <c r="C10" s="67" t="s">
        <v>200</v>
      </c>
      <c r="D10" s="24" t="s">
        <v>2</v>
      </c>
      <c r="E10" s="66" t="s">
        <v>201</v>
      </c>
      <c r="F10" s="69" t="s">
        <v>182</v>
      </c>
      <c r="G10" s="66" t="s">
        <v>183</v>
      </c>
      <c r="H10" s="68" t="s">
        <v>184</v>
      </c>
      <c r="I10" s="68" t="s">
        <v>185</v>
      </c>
      <c r="J10" s="68"/>
      <c r="K10" s="66" t="s">
        <v>186</v>
      </c>
    </row>
    <row r="11" spans="1:11" ht="231">
      <c r="A11" s="66" t="s">
        <v>23</v>
      </c>
      <c r="B11" s="70" t="s">
        <v>202</v>
      </c>
      <c r="C11" s="19" t="s">
        <v>203</v>
      </c>
      <c r="D11" s="74" t="s">
        <v>204</v>
      </c>
      <c r="E11" s="66" t="s">
        <v>205</v>
      </c>
      <c r="F11" s="66" t="s">
        <v>206</v>
      </c>
      <c r="G11" s="66" t="s">
        <v>207</v>
      </c>
      <c r="H11" s="68" t="s">
        <v>184</v>
      </c>
      <c r="I11" s="68" t="s">
        <v>185</v>
      </c>
      <c r="J11" s="68"/>
      <c r="K11" s="66" t="s">
        <v>186</v>
      </c>
    </row>
  </sheetData>
  <mergeCells count="1">
    <mergeCell ref="A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7"/>
  <sheetViews>
    <sheetView topLeftCell="M2" zoomScale="120" zoomScaleNormal="120" workbookViewId="0">
      <selection activeCell="N2" sqref="N2"/>
    </sheetView>
  </sheetViews>
  <sheetFormatPr baseColWidth="10" defaultColWidth="11.42578125" defaultRowHeight="12.75"/>
  <cols>
    <col min="1" max="1" width="24.7109375" style="1" customWidth="1"/>
    <col min="2" max="2" width="24.85546875" style="1" customWidth="1"/>
    <col min="3" max="3" width="37.140625" style="1" customWidth="1"/>
    <col min="4" max="5" width="23" style="1" customWidth="1"/>
    <col min="6" max="7" width="36.140625" style="1" customWidth="1"/>
    <col min="8" max="8" width="18.85546875" style="1" customWidth="1"/>
    <col min="9" max="9" width="50.28515625" style="1" customWidth="1"/>
    <col min="10" max="10" width="33.85546875" style="1" customWidth="1"/>
    <col min="11" max="11" width="28.42578125" style="1" customWidth="1"/>
    <col min="12" max="12" width="104.85546875" style="6" customWidth="1"/>
    <col min="13" max="13" width="35.85546875" style="1" customWidth="1"/>
    <col min="14" max="14" width="25" style="1" customWidth="1"/>
    <col min="15" max="15" width="17.140625" style="1" customWidth="1"/>
    <col min="16" max="16" width="19.85546875" style="1" bestFit="1" customWidth="1"/>
    <col min="17" max="17" width="19.85546875" style="1" customWidth="1"/>
    <col min="18" max="18" width="22" style="1" customWidth="1"/>
    <col min="19" max="16384" width="11.42578125" style="1"/>
  </cols>
  <sheetData>
    <row r="1" spans="1:20" ht="86.25" customHeight="1">
      <c r="B1" s="366" t="s">
        <v>107</v>
      </c>
      <c r="C1" s="366"/>
      <c r="D1" s="366"/>
      <c r="E1" s="366"/>
      <c r="F1" s="366"/>
      <c r="G1" s="366"/>
      <c r="H1" s="366"/>
      <c r="I1" s="366"/>
      <c r="J1" s="366"/>
      <c r="K1" s="366"/>
      <c r="L1" s="367" t="s">
        <v>106</v>
      </c>
      <c r="M1" s="367"/>
      <c r="N1" s="367"/>
      <c r="O1" s="367"/>
      <c r="P1" s="367"/>
      <c r="Q1" s="367"/>
      <c r="R1" s="367"/>
    </row>
    <row r="2" spans="1:20" s="75" customFormat="1" ht="87" customHeight="1">
      <c r="A2" s="28" t="s">
        <v>208</v>
      </c>
      <c r="B2" s="28" t="s">
        <v>19</v>
      </c>
      <c r="C2" s="28" t="s">
        <v>82</v>
      </c>
      <c r="D2" s="28" t="s">
        <v>15</v>
      </c>
      <c r="E2" s="28" t="s">
        <v>86</v>
      </c>
      <c r="F2" s="28" t="s">
        <v>20</v>
      </c>
      <c r="G2" s="28" t="s">
        <v>87</v>
      </c>
      <c r="H2" s="28" t="s">
        <v>21</v>
      </c>
      <c r="I2" s="28" t="s">
        <v>0</v>
      </c>
      <c r="J2" s="29" t="s">
        <v>22</v>
      </c>
      <c r="K2" s="29" t="s">
        <v>90</v>
      </c>
      <c r="L2" s="8" t="s">
        <v>94</v>
      </c>
      <c r="M2" s="7" t="s">
        <v>108</v>
      </c>
      <c r="N2" s="26" t="s">
        <v>13</v>
      </c>
      <c r="O2" s="9" t="s">
        <v>16</v>
      </c>
      <c r="P2" s="9" t="s">
        <v>17</v>
      </c>
      <c r="Q2" s="9" t="s">
        <v>14</v>
      </c>
      <c r="R2" s="9" t="s">
        <v>1</v>
      </c>
      <c r="S2" s="10"/>
    </row>
    <row r="3" spans="1:20" ht="153" customHeight="1">
      <c r="A3" s="441"/>
      <c r="B3" s="317"/>
      <c r="C3" s="317" t="s">
        <v>209</v>
      </c>
      <c r="D3" s="317" t="s">
        <v>210</v>
      </c>
      <c r="E3" s="76">
        <v>0.4</v>
      </c>
      <c r="F3" s="317" t="s">
        <v>211</v>
      </c>
      <c r="G3" s="363">
        <v>0.2</v>
      </c>
      <c r="H3" s="317" t="s">
        <v>32</v>
      </c>
      <c r="I3" s="442" t="s">
        <v>212</v>
      </c>
      <c r="J3" s="317" t="s">
        <v>213</v>
      </c>
      <c r="K3" s="329" t="s">
        <v>85</v>
      </c>
      <c r="L3" s="450" t="s">
        <v>214</v>
      </c>
      <c r="M3" s="317" t="s">
        <v>215</v>
      </c>
      <c r="N3" s="317" t="s">
        <v>216</v>
      </c>
      <c r="O3" s="317" t="s">
        <v>217</v>
      </c>
      <c r="P3" s="317" t="s">
        <v>218</v>
      </c>
      <c r="Q3" s="445">
        <v>80000000</v>
      </c>
      <c r="R3" s="317" t="s">
        <v>219</v>
      </c>
      <c r="S3" s="10"/>
      <c r="T3" s="10"/>
    </row>
    <row r="4" spans="1:20" ht="11.25" customHeight="1">
      <c r="A4" s="441"/>
      <c r="B4" s="318"/>
      <c r="C4" s="318"/>
      <c r="D4" s="318"/>
      <c r="E4" s="77"/>
      <c r="F4" s="318"/>
      <c r="G4" s="364"/>
      <c r="H4" s="318"/>
      <c r="I4" s="443"/>
      <c r="J4" s="318"/>
      <c r="K4" s="330"/>
      <c r="L4" s="451"/>
      <c r="M4" s="318"/>
      <c r="N4" s="318"/>
      <c r="O4" s="318"/>
      <c r="P4" s="318"/>
      <c r="Q4" s="446"/>
      <c r="R4" s="318"/>
      <c r="S4" s="10"/>
      <c r="T4" s="10"/>
    </row>
    <row r="5" spans="1:20" ht="21" customHeight="1">
      <c r="A5" s="441"/>
      <c r="B5" s="318"/>
      <c r="C5" s="319"/>
      <c r="D5" s="319"/>
      <c r="E5" s="77"/>
      <c r="F5" s="319"/>
      <c r="G5" s="365"/>
      <c r="H5" s="319"/>
      <c r="I5" s="444"/>
      <c r="J5" s="319"/>
      <c r="K5" s="331"/>
      <c r="L5" s="452"/>
      <c r="M5" s="319"/>
      <c r="N5" s="319"/>
      <c r="O5" s="319"/>
      <c r="P5" s="319"/>
      <c r="Q5" s="447"/>
      <c r="R5" s="319"/>
      <c r="S5" s="10"/>
      <c r="T5" s="10"/>
    </row>
    <row r="6" spans="1:20" ht="103.5" customHeight="1">
      <c r="A6" s="441"/>
      <c r="B6" s="318"/>
      <c r="C6" s="317" t="s">
        <v>220</v>
      </c>
      <c r="D6" s="317" t="s">
        <v>221</v>
      </c>
      <c r="E6" s="448"/>
      <c r="F6" s="317" t="s">
        <v>222</v>
      </c>
      <c r="G6" s="363">
        <v>0.2</v>
      </c>
      <c r="H6" s="317" t="s">
        <v>32</v>
      </c>
      <c r="I6" s="442" t="s">
        <v>223</v>
      </c>
      <c r="J6" s="317" t="s">
        <v>224</v>
      </c>
      <c r="K6" s="329" t="s">
        <v>85</v>
      </c>
      <c r="L6" s="450" t="s">
        <v>214</v>
      </c>
      <c r="M6" s="78" t="s">
        <v>225</v>
      </c>
      <c r="N6" s="46" t="s">
        <v>226</v>
      </c>
      <c r="O6" s="46" t="s">
        <v>227</v>
      </c>
      <c r="P6" s="46" t="s">
        <v>218</v>
      </c>
      <c r="Q6" s="445">
        <v>3000000</v>
      </c>
      <c r="R6" s="46" t="s">
        <v>219</v>
      </c>
      <c r="S6" s="10"/>
      <c r="T6" s="10"/>
    </row>
    <row r="7" spans="1:20" ht="103.5" customHeight="1">
      <c r="A7" s="441"/>
      <c r="B7" s="318"/>
      <c r="C7" s="318"/>
      <c r="D7" s="318"/>
      <c r="E7" s="448"/>
      <c r="F7" s="318"/>
      <c r="G7" s="364"/>
      <c r="H7" s="318"/>
      <c r="I7" s="443"/>
      <c r="J7" s="318"/>
      <c r="K7" s="330"/>
      <c r="L7" s="451"/>
      <c r="M7" s="46" t="s">
        <v>228</v>
      </c>
      <c r="N7" s="46" t="s">
        <v>229</v>
      </c>
      <c r="O7" s="46" t="s">
        <v>230</v>
      </c>
      <c r="P7" s="46" t="s">
        <v>218</v>
      </c>
      <c r="Q7" s="446"/>
      <c r="R7" s="46" t="s">
        <v>219</v>
      </c>
      <c r="S7" s="10"/>
      <c r="T7" s="10"/>
    </row>
    <row r="8" spans="1:20" ht="103.5" customHeight="1">
      <c r="A8" s="441"/>
      <c r="B8" s="319"/>
      <c r="C8" s="319"/>
      <c r="D8" s="319"/>
      <c r="E8" s="449"/>
      <c r="F8" s="319"/>
      <c r="G8" s="365"/>
      <c r="H8" s="319"/>
      <c r="I8" s="444"/>
      <c r="J8" s="319"/>
      <c r="K8" s="331"/>
      <c r="L8" s="452"/>
      <c r="M8" s="46" t="s">
        <v>231</v>
      </c>
      <c r="N8" s="46" t="s">
        <v>232</v>
      </c>
      <c r="O8" s="46" t="s">
        <v>233</v>
      </c>
      <c r="P8" s="46" t="s">
        <v>218</v>
      </c>
      <c r="Q8" s="447"/>
      <c r="R8" s="46" t="s">
        <v>219</v>
      </c>
      <c r="S8" s="10"/>
      <c r="T8" s="10"/>
    </row>
    <row r="9" spans="1:20" ht="166.5" customHeight="1">
      <c r="A9" s="441"/>
      <c r="B9" s="317" t="s">
        <v>234</v>
      </c>
      <c r="C9" s="317" t="s">
        <v>235</v>
      </c>
      <c r="D9" s="317" t="s">
        <v>236</v>
      </c>
      <c r="E9" s="453">
        <v>0.3</v>
      </c>
      <c r="F9" s="317" t="s">
        <v>237</v>
      </c>
      <c r="G9" s="456">
        <v>0.3</v>
      </c>
      <c r="H9" s="456" t="s">
        <v>238</v>
      </c>
      <c r="I9" s="79" t="s">
        <v>238</v>
      </c>
      <c r="J9" s="46" t="s">
        <v>239</v>
      </c>
      <c r="K9" s="47" t="s">
        <v>85</v>
      </c>
      <c r="L9" s="450" t="s">
        <v>214</v>
      </c>
      <c r="M9" s="46" t="s">
        <v>240</v>
      </c>
      <c r="N9" s="46" t="s">
        <v>241</v>
      </c>
      <c r="O9" s="46" t="s">
        <v>242</v>
      </c>
      <c r="P9" s="46" t="s">
        <v>243</v>
      </c>
      <c r="Q9" s="445">
        <v>15000000</v>
      </c>
      <c r="R9" s="46" t="s">
        <v>244</v>
      </c>
      <c r="S9" s="10"/>
      <c r="T9" s="10"/>
    </row>
    <row r="10" spans="1:20" ht="89.25" customHeight="1">
      <c r="A10" s="441"/>
      <c r="B10" s="318"/>
      <c r="C10" s="318"/>
      <c r="D10" s="318"/>
      <c r="E10" s="454"/>
      <c r="F10" s="318"/>
      <c r="G10" s="457"/>
      <c r="H10" s="457"/>
      <c r="I10" s="19" t="s">
        <v>3</v>
      </c>
      <c r="J10" s="67" t="s">
        <v>245</v>
      </c>
      <c r="K10" s="24" t="s">
        <v>2</v>
      </c>
      <c r="L10" s="451"/>
      <c r="M10" s="46" t="s">
        <v>246</v>
      </c>
      <c r="N10" s="46" t="s">
        <v>247</v>
      </c>
      <c r="O10" s="80">
        <v>43891</v>
      </c>
      <c r="P10" s="80">
        <v>43920</v>
      </c>
      <c r="Q10" s="446"/>
      <c r="R10" s="46" t="s">
        <v>244</v>
      </c>
      <c r="S10" s="10"/>
      <c r="T10" s="10"/>
    </row>
    <row r="11" spans="1:20" ht="89.25" customHeight="1">
      <c r="A11" s="441"/>
      <c r="B11" s="318"/>
      <c r="C11" s="318"/>
      <c r="D11" s="318"/>
      <c r="E11" s="454"/>
      <c r="F11" s="318"/>
      <c r="G11" s="457"/>
      <c r="H11" s="457"/>
      <c r="I11" s="19" t="s">
        <v>3</v>
      </c>
      <c r="J11" s="67" t="s">
        <v>248</v>
      </c>
      <c r="K11" s="24" t="s">
        <v>2</v>
      </c>
      <c r="L11" s="452"/>
      <c r="M11" s="46" t="s">
        <v>249</v>
      </c>
      <c r="N11" s="46" t="s">
        <v>250</v>
      </c>
      <c r="O11" s="46" t="s">
        <v>251</v>
      </c>
      <c r="P11" s="46" t="s">
        <v>252</v>
      </c>
      <c r="Q11" s="447"/>
      <c r="R11" s="46" t="s">
        <v>244</v>
      </c>
      <c r="S11" s="10"/>
      <c r="T11" s="10"/>
    </row>
    <row r="12" spans="1:20" ht="89.25" customHeight="1">
      <c r="A12" s="441"/>
      <c r="B12" s="318"/>
      <c r="C12" s="318"/>
      <c r="D12" s="318"/>
      <c r="E12" s="454"/>
      <c r="F12" s="318"/>
      <c r="G12" s="457"/>
      <c r="H12" s="457"/>
      <c r="I12" s="19" t="s">
        <v>3</v>
      </c>
      <c r="J12" s="67" t="s">
        <v>253</v>
      </c>
      <c r="K12" s="24" t="s">
        <v>2</v>
      </c>
      <c r="L12" s="450" t="s">
        <v>214</v>
      </c>
      <c r="M12" s="46" t="s">
        <v>254</v>
      </c>
      <c r="N12" s="46" t="s">
        <v>216</v>
      </c>
      <c r="O12" s="80">
        <v>43869</v>
      </c>
      <c r="P12" s="46" t="s">
        <v>243</v>
      </c>
      <c r="Q12" s="445">
        <v>15000000</v>
      </c>
      <c r="R12" s="46" t="s">
        <v>244</v>
      </c>
      <c r="S12" s="10"/>
      <c r="T12" s="10"/>
    </row>
    <row r="13" spans="1:20" ht="89.25" customHeight="1">
      <c r="A13" s="441"/>
      <c r="B13" s="319"/>
      <c r="C13" s="319"/>
      <c r="D13" s="319"/>
      <c r="E13" s="455"/>
      <c r="F13" s="319"/>
      <c r="G13" s="458"/>
      <c r="H13" s="458"/>
      <c r="I13" s="19" t="s">
        <v>3</v>
      </c>
      <c r="J13" s="67" t="s">
        <v>255</v>
      </c>
      <c r="K13" s="24" t="s">
        <v>2</v>
      </c>
      <c r="L13" s="451"/>
      <c r="M13" s="46" t="s">
        <v>256</v>
      </c>
      <c r="N13" s="46" t="s">
        <v>257</v>
      </c>
      <c r="O13" s="80">
        <v>43870</v>
      </c>
      <c r="P13" s="46" t="s">
        <v>258</v>
      </c>
      <c r="Q13" s="446"/>
      <c r="R13" s="46" t="s">
        <v>244</v>
      </c>
      <c r="S13" s="10"/>
      <c r="T13" s="10"/>
    </row>
    <row r="14" spans="1:20" ht="103.5" customHeight="1">
      <c r="A14" s="441"/>
      <c r="B14" s="46" t="s">
        <v>259</v>
      </c>
      <c r="C14" s="46" t="s">
        <v>260</v>
      </c>
      <c r="D14" s="46" t="s">
        <v>261</v>
      </c>
      <c r="E14" s="81">
        <v>0.3</v>
      </c>
      <c r="F14" s="46" t="s">
        <v>262</v>
      </c>
      <c r="G14" s="79">
        <v>0.3</v>
      </c>
      <c r="H14" s="79" t="s">
        <v>263</v>
      </c>
      <c r="I14" s="79" t="s">
        <v>263</v>
      </c>
      <c r="J14" s="46" t="s">
        <v>264</v>
      </c>
      <c r="K14" s="47" t="s">
        <v>85</v>
      </c>
      <c r="L14" s="452"/>
      <c r="M14" s="46" t="s">
        <v>265</v>
      </c>
      <c r="N14" s="46" t="s">
        <v>266</v>
      </c>
      <c r="O14" s="46" t="s">
        <v>267</v>
      </c>
      <c r="P14" s="46" t="s">
        <v>268</v>
      </c>
      <c r="Q14" s="447"/>
      <c r="R14" s="46" t="s">
        <v>219</v>
      </c>
      <c r="S14" s="10"/>
      <c r="T14" s="10"/>
    </row>
    <row r="15" spans="1:20" s="4" customFormat="1" ht="42" customHeight="1">
      <c r="A15" s="3" t="s">
        <v>83</v>
      </c>
      <c r="B15" s="350" t="s">
        <v>84</v>
      </c>
      <c r="C15" s="350"/>
      <c r="E15" s="5"/>
      <c r="L15" s="25"/>
    </row>
    <row r="16" spans="1:20">
      <c r="E16" s="2"/>
      <c r="L16" s="2"/>
    </row>
    <row r="17" spans="5:12">
      <c r="E17" s="2"/>
      <c r="L17" s="2"/>
    </row>
    <row r="18" spans="5:12">
      <c r="E18" s="2"/>
      <c r="L18" s="2"/>
    </row>
    <row r="19" spans="5:12">
      <c r="E19" s="2"/>
      <c r="L19" s="2"/>
    </row>
    <row r="20" spans="5:12">
      <c r="L20" s="2"/>
    </row>
    <row r="21" spans="5:12">
      <c r="L21" s="2"/>
    </row>
    <row r="22" spans="5:12">
      <c r="L22" s="2"/>
    </row>
    <row r="23" spans="5:12">
      <c r="L23" s="2"/>
    </row>
    <row r="24" spans="5:12">
      <c r="L24" s="2"/>
    </row>
    <row r="25" spans="5:12">
      <c r="L25" s="2"/>
    </row>
    <row r="26" spans="5:12">
      <c r="L26" s="2"/>
    </row>
    <row r="27" spans="5:12">
      <c r="L27" s="2"/>
    </row>
    <row r="28" spans="5:12">
      <c r="L28" s="2"/>
    </row>
    <row r="29" spans="5:12">
      <c r="L29" s="2"/>
    </row>
    <row r="30" spans="5:12">
      <c r="L30" s="2"/>
    </row>
    <row r="31" spans="5:12">
      <c r="L31" s="2"/>
    </row>
    <row r="32" spans="5:12">
      <c r="L32" s="2"/>
    </row>
    <row r="33" spans="12:12">
      <c r="L33" s="2"/>
    </row>
    <row r="34" spans="12:12">
      <c r="L34" s="2"/>
    </row>
    <row r="35" spans="12:12">
      <c r="L35" s="2"/>
    </row>
    <row r="36" spans="12:12">
      <c r="L36" s="2"/>
    </row>
    <row r="37" spans="12:12">
      <c r="L37" s="2"/>
    </row>
    <row r="38" spans="12:12">
      <c r="L38" s="2"/>
    </row>
    <row r="39" spans="12:12">
      <c r="L39" s="2"/>
    </row>
    <row r="40" spans="12:12">
      <c r="L40" s="2"/>
    </row>
    <row r="41" spans="12:12">
      <c r="L41" s="2"/>
    </row>
    <row r="42" spans="12:12">
      <c r="L42" s="2"/>
    </row>
    <row r="43" spans="12:12">
      <c r="L43" s="2"/>
    </row>
    <row r="44" spans="12:12">
      <c r="L44" s="2"/>
    </row>
    <row r="45" spans="12:12">
      <c r="L45" s="2"/>
    </row>
    <row r="46" spans="12:12">
      <c r="L46" s="2"/>
    </row>
    <row r="47" spans="12:12">
      <c r="L47" s="2"/>
    </row>
    <row r="48" spans="12:12">
      <c r="L48" s="2"/>
    </row>
    <row r="49" spans="12:12">
      <c r="L49" s="2"/>
    </row>
    <row r="50" spans="12:12">
      <c r="L50" s="2"/>
    </row>
    <row r="51" spans="12:12">
      <c r="L51" s="2"/>
    </row>
    <row r="52" spans="12:12">
      <c r="L52" s="2"/>
    </row>
    <row r="53" spans="12:12">
      <c r="L53" s="2"/>
    </row>
    <row r="54" spans="12:12">
      <c r="L54" s="2"/>
    </row>
    <row r="55" spans="12:12">
      <c r="L55" s="2"/>
    </row>
    <row r="56" spans="12:12">
      <c r="L56" s="2"/>
    </row>
    <row r="57" spans="12:12">
      <c r="L57" s="2"/>
    </row>
    <row r="58" spans="12:12">
      <c r="L58" s="2"/>
    </row>
    <row r="59" spans="12:12">
      <c r="L59" s="2"/>
    </row>
    <row r="60" spans="12:12">
      <c r="L60" s="2"/>
    </row>
    <row r="61" spans="12:12">
      <c r="L61" s="2"/>
    </row>
    <row r="62" spans="12:12">
      <c r="L62" s="2"/>
    </row>
    <row r="63" spans="12:12">
      <c r="L63" s="2"/>
    </row>
    <row r="64" spans="12:12">
      <c r="L64" s="2"/>
    </row>
    <row r="65" spans="12:12">
      <c r="L65" s="2"/>
    </row>
    <row r="66" spans="12:12">
      <c r="L66" s="2"/>
    </row>
    <row r="67" spans="12:12">
      <c r="L67" s="2"/>
    </row>
    <row r="68" spans="12:12">
      <c r="L68" s="2"/>
    </row>
    <row r="69" spans="12:12">
      <c r="L69" s="2"/>
    </row>
    <row r="70" spans="12:12">
      <c r="L70" s="2"/>
    </row>
    <row r="71" spans="12:12">
      <c r="L71" s="2"/>
    </row>
    <row r="72" spans="12:12">
      <c r="L72" s="2"/>
    </row>
    <row r="73" spans="12:12">
      <c r="L73" s="2"/>
    </row>
    <row r="74" spans="12:12">
      <c r="L74" s="2"/>
    </row>
    <row r="75" spans="12:12">
      <c r="L75" s="2"/>
    </row>
    <row r="76" spans="12:12">
      <c r="L76" s="2"/>
    </row>
    <row r="77" spans="12:12">
      <c r="L77" s="2"/>
    </row>
    <row r="78" spans="12:12">
      <c r="L78" s="2"/>
    </row>
    <row r="79" spans="12:12">
      <c r="L79" s="2"/>
    </row>
    <row r="80" spans="12:12">
      <c r="L80" s="2"/>
    </row>
    <row r="81" spans="12:12">
      <c r="L81" s="2"/>
    </row>
    <row r="82" spans="12:12">
      <c r="L82" s="2"/>
    </row>
    <row r="83" spans="12:12">
      <c r="L83" s="2"/>
    </row>
    <row r="84" spans="12:12">
      <c r="L84" s="2"/>
    </row>
    <row r="85" spans="12:12">
      <c r="L85" s="2"/>
    </row>
    <row r="86" spans="12:12">
      <c r="L86" s="2"/>
    </row>
    <row r="87" spans="12:12">
      <c r="L87" s="2"/>
    </row>
    <row r="88" spans="12:12">
      <c r="L88" s="2"/>
    </row>
    <row r="89" spans="12:12">
      <c r="L89" s="2"/>
    </row>
    <row r="90" spans="12:12">
      <c r="L90" s="2"/>
    </row>
    <row r="91" spans="12:12">
      <c r="L91" s="2"/>
    </row>
    <row r="92" spans="12:12">
      <c r="L92" s="2"/>
    </row>
    <row r="93" spans="12:12">
      <c r="L93" s="2"/>
    </row>
    <row r="94" spans="12:12">
      <c r="L94" s="2"/>
    </row>
    <row r="95" spans="12:12">
      <c r="L95" s="2"/>
    </row>
    <row r="96" spans="12:12">
      <c r="L96" s="2"/>
    </row>
    <row r="97" spans="12:12">
      <c r="L97" s="2"/>
    </row>
    <row r="98" spans="12:12">
      <c r="L98" s="2"/>
    </row>
    <row r="99" spans="12:12">
      <c r="L99" s="2"/>
    </row>
    <row r="100" spans="12:12">
      <c r="L100" s="2"/>
    </row>
    <row r="101" spans="12:12">
      <c r="L101" s="2"/>
    </row>
    <row r="102" spans="12:12">
      <c r="L102" s="2"/>
    </row>
    <row r="103" spans="12:12">
      <c r="L103" s="2"/>
    </row>
    <row r="104" spans="12:12">
      <c r="L104" s="2"/>
    </row>
    <row r="105" spans="12:12">
      <c r="L105" s="2"/>
    </row>
    <row r="106" spans="12:12">
      <c r="L106" s="2"/>
    </row>
    <row r="107" spans="12:12">
      <c r="L107" s="2"/>
    </row>
    <row r="108" spans="12:12">
      <c r="L108" s="2"/>
    </row>
    <row r="109" spans="12:12">
      <c r="L109" s="2"/>
    </row>
    <row r="110" spans="12:12">
      <c r="L110" s="2"/>
    </row>
    <row r="111" spans="12:12">
      <c r="L111" s="2"/>
    </row>
    <row r="112" spans="12:12">
      <c r="L112" s="2"/>
    </row>
    <row r="113" spans="12:12">
      <c r="L113" s="2"/>
    </row>
    <row r="114" spans="12:12">
      <c r="L114" s="2"/>
    </row>
    <row r="115" spans="12:12">
      <c r="L115" s="2"/>
    </row>
    <row r="116" spans="12:12">
      <c r="L116" s="2"/>
    </row>
    <row r="117" spans="12:12">
      <c r="L117" s="2"/>
    </row>
    <row r="118" spans="12:12">
      <c r="L118" s="2"/>
    </row>
    <row r="119" spans="12:12">
      <c r="L119" s="2"/>
    </row>
    <row r="120" spans="12:12">
      <c r="L120" s="2"/>
    </row>
    <row r="121" spans="12:12">
      <c r="L121" s="2"/>
    </row>
    <row r="122" spans="12:12">
      <c r="L122" s="2"/>
    </row>
    <row r="123" spans="12:12">
      <c r="L123" s="2"/>
    </row>
    <row r="124" spans="12:12">
      <c r="L124" s="2"/>
    </row>
    <row r="125" spans="12:12">
      <c r="L125" s="2"/>
    </row>
    <row r="126" spans="12:12">
      <c r="L126" s="2"/>
    </row>
    <row r="127" spans="12:12">
      <c r="L127" s="2"/>
    </row>
    <row r="128" spans="12:12">
      <c r="L128" s="2"/>
    </row>
    <row r="129" spans="12:12">
      <c r="L129" s="2"/>
    </row>
    <row r="130" spans="12:12">
      <c r="L130" s="2"/>
    </row>
    <row r="131" spans="12:12">
      <c r="L131" s="2"/>
    </row>
    <row r="132" spans="12:12">
      <c r="L132" s="2"/>
    </row>
    <row r="133" spans="12:12">
      <c r="L133" s="2"/>
    </row>
    <row r="134" spans="12:12">
      <c r="L134" s="2"/>
    </row>
    <row r="135" spans="12:12">
      <c r="L135" s="2"/>
    </row>
    <row r="136" spans="12:12">
      <c r="L136" s="2"/>
    </row>
    <row r="137" spans="12:12">
      <c r="L137" s="2"/>
    </row>
    <row r="138" spans="12:12">
      <c r="L138" s="2"/>
    </row>
    <row r="139" spans="12:12">
      <c r="L139" s="2"/>
    </row>
    <row r="140" spans="12:12">
      <c r="L140" s="2"/>
    </row>
    <row r="141" spans="12:12">
      <c r="L141" s="2"/>
    </row>
    <row r="142" spans="12:12">
      <c r="L142" s="2"/>
    </row>
    <row r="143" spans="12:12">
      <c r="L143" s="2"/>
    </row>
    <row r="144" spans="12:12">
      <c r="L144" s="2"/>
    </row>
    <row r="145" spans="12:12">
      <c r="L145" s="2"/>
    </row>
    <row r="146" spans="12:12">
      <c r="L146" s="2"/>
    </row>
    <row r="147" spans="12:12">
      <c r="L147" s="2"/>
    </row>
    <row r="148" spans="12:12">
      <c r="L148" s="2"/>
    </row>
    <row r="149" spans="12:12">
      <c r="L149" s="2"/>
    </row>
    <row r="150" spans="12:12">
      <c r="L150" s="2"/>
    </row>
    <row r="151" spans="12:12">
      <c r="L151" s="2"/>
    </row>
    <row r="152" spans="12:12">
      <c r="L152" s="2"/>
    </row>
    <row r="153" spans="12:12">
      <c r="L153" s="2"/>
    </row>
    <row r="154" spans="12:12">
      <c r="L154" s="2"/>
    </row>
    <row r="155" spans="12:12">
      <c r="L155" s="2"/>
    </row>
    <row r="156" spans="12:12">
      <c r="L156" s="2"/>
    </row>
    <row r="157" spans="12:12">
      <c r="L157" s="2"/>
    </row>
    <row r="158" spans="12:12">
      <c r="L158" s="2"/>
    </row>
    <row r="159" spans="12:12">
      <c r="L159" s="2"/>
    </row>
    <row r="160" spans="12:12">
      <c r="L160" s="2"/>
    </row>
    <row r="161" spans="12:12">
      <c r="L161" s="2"/>
    </row>
    <row r="162" spans="12:12">
      <c r="L162" s="2"/>
    </row>
    <row r="163" spans="12:12">
      <c r="L163" s="2"/>
    </row>
    <row r="164" spans="12:12">
      <c r="L164" s="2"/>
    </row>
    <row r="165" spans="12:12">
      <c r="L165" s="2"/>
    </row>
    <row r="166" spans="12:12">
      <c r="L166" s="2"/>
    </row>
    <row r="167" spans="12:12">
      <c r="L167" s="2"/>
    </row>
    <row r="168" spans="12:12">
      <c r="L168" s="2"/>
    </row>
    <row r="169" spans="12:12">
      <c r="L169" s="2"/>
    </row>
    <row r="170" spans="12:12">
      <c r="L170" s="2"/>
    </row>
    <row r="171" spans="12:12">
      <c r="L171" s="2"/>
    </row>
    <row r="172" spans="12:12">
      <c r="L172" s="2"/>
    </row>
    <row r="173" spans="12:12">
      <c r="L173" s="2"/>
    </row>
    <row r="174" spans="12:12">
      <c r="L174" s="2"/>
    </row>
    <row r="175" spans="12:12">
      <c r="L175" s="2"/>
    </row>
    <row r="176" spans="12:12">
      <c r="L176" s="2"/>
    </row>
    <row r="177" spans="12:12">
      <c r="L177" s="2"/>
    </row>
    <row r="178" spans="12:12">
      <c r="L178" s="2"/>
    </row>
    <row r="179" spans="12:12">
      <c r="L179" s="2"/>
    </row>
    <row r="180" spans="12:12">
      <c r="L180" s="2"/>
    </row>
    <row r="181" spans="12:12">
      <c r="L181" s="2"/>
    </row>
    <row r="182" spans="12:12">
      <c r="L182" s="2"/>
    </row>
    <row r="183" spans="12:12">
      <c r="L183" s="2"/>
    </row>
    <row r="184" spans="12:12">
      <c r="L184" s="2"/>
    </row>
    <row r="185" spans="12:12">
      <c r="L185" s="2"/>
    </row>
    <row r="186" spans="12:12">
      <c r="L186" s="2"/>
    </row>
    <row r="187" spans="12:12">
      <c r="L187" s="2"/>
    </row>
    <row r="188" spans="12:12">
      <c r="L188" s="2"/>
    </row>
    <row r="189" spans="12:12">
      <c r="L189" s="2"/>
    </row>
    <row r="190" spans="12:12">
      <c r="L190" s="2"/>
    </row>
    <row r="191" spans="12:12">
      <c r="L191" s="2"/>
    </row>
    <row r="192" spans="12:12">
      <c r="L192" s="2"/>
    </row>
    <row r="193" spans="12:12">
      <c r="L193" s="2"/>
    </row>
    <row r="194" spans="12:12">
      <c r="L194" s="2"/>
    </row>
    <row r="195" spans="12:12">
      <c r="L195" s="2"/>
    </row>
    <row r="196" spans="12:12">
      <c r="L196" s="2"/>
    </row>
    <row r="197" spans="12:12">
      <c r="L197" s="2"/>
    </row>
    <row r="198" spans="12:12">
      <c r="L198" s="2"/>
    </row>
    <row r="199" spans="12:12">
      <c r="L199" s="2"/>
    </row>
    <row r="200" spans="12:12">
      <c r="L200" s="2"/>
    </row>
    <row r="201" spans="12:12">
      <c r="L201" s="2"/>
    </row>
    <row r="202" spans="12:12">
      <c r="L202" s="2"/>
    </row>
    <row r="203" spans="12:12">
      <c r="L203" s="2"/>
    </row>
    <row r="204" spans="12:12">
      <c r="L204" s="2"/>
    </row>
    <row r="205" spans="12:12">
      <c r="L205" s="2"/>
    </row>
    <row r="206" spans="12:12">
      <c r="L206" s="2"/>
    </row>
    <row r="207" spans="12:12">
      <c r="L207" s="2"/>
    </row>
    <row r="208" spans="12:12">
      <c r="L208" s="2"/>
    </row>
    <row r="209" spans="12:12">
      <c r="L209" s="2"/>
    </row>
    <row r="210" spans="12:12">
      <c r="L210" s="2"/>
    </row>
    <row r="211" spans="12:12">
      <c r="L211" s="2"/>
    </row>
    <row r="212" spans="12:12">
      <c r="L212" s="2"/>
    </row>
    <row r="213" spans="12:12">
      <c r="L213" s="2"/>
    </row>
    <row r="214" spans="12:12">
      <c r="L214" s="2"/>
    </row>
    <row r="215" spans="12:12">
      <c r="L215" s="2"/>
    </row>
    <row r="216" spans="12:12">
      <c r="L216" s="2"/>
    </row>
    <row r="217" spans="12:12">
      <c r="L217" s="2"/>
    </row>
    <row r="218" spans="12:12">
      <c r="L218" s="2"/>
    </row>
    <row r="219" spans="12:12">
      <c r="L219" s="2"/>
    </row>
    <row r="220" spans="12:12">
      <c r="L220" s="2"/>
    </row>
    <row r="221" spans="12:12">
      <c r="L221" s="2"/>
    </row>
    <row r="222" spans="12:12">
      <c r="L222" s="2"/>
    </row>
    <row r="223" spans="12:12">
      <c r="L223" s="2"/>
    </row>
    <row r="224" spans="12:12">
      <c r="L224" s="2"/>
    </row>
    <row r="225" spans="12:12">
      <c r="L225" s="2"/>
    </row>
    <row r="226" spans="12:12">
      <c r="L226" s="2"/>
    </row>
    <row r="227" spans="12:12">
      <c r="L227" s="2"/>
    </row>
    <row r="228" spans="12:12">
      <c r="L228" s="2"/>
    </row>
    <row r="229" spans="12:12">
      <c r="L229" s="2"/>
    </row>
    <row r="230" spans="12:12">
      <c r="L230" s="2"/>
    </row>
    <row r="231" spans="12:12">
      <c r="L231" s="2"/>
    </row>
    <row r="232" spans="12:12">
      <c r="L232" s="2"/>
    </row>
    <row r="233" spans="12:12">
      <c r="L233" s="2"/>
    </row>
    <row r="234" spans="12:12">
      <c r="L234" s="2"/>
    </row>
    <row r="235" spans="12:12">
      <c r="L235" s="2"/>
    </row>
    <row r="236" spans="12:12">
      <c r="L236" s="2"/>
    </row>
    <row r="237" spans="12:12">
      <c r="L237" s="2"/>
    </row>
    <row r="238" spans="12:12">
      <c r="L238" s="2"/>
    </row>
    <row r="239" spans="12:12">
      <c r="L239" s="2"/>
    </row>
    <row r="240" spans="12:12">
      <c r="L240" s="2"/>
    </row>
    <row r="241" spans="12:12">
      <c r="L241" s="2"/>
    </row>
    <row r="242" spans="12:12">
      <c r="L242" s="2"/>
    </row>
    <row r="243" spans="12:12">
      <c r="L243" s="2"/>
    </row>
    <row r="244" spans="12:12">
      <c r="L244" s="2"/>
    </row>
    <row r="245" spans="12:12">
      <c r="L245" s="2"/>
    </row>
    <row r="246" spans="12:12">
      <c r="L246" s="2"/>
    </row>
    <row r="247" spans="12:12">
      <c r="L247" s="2"/>
    </row>
    <row r="248" spans="12:12">
      <c r="L248" s="2"/>
    </row>
    <row r="249" spans="12:12">
      <c r="L249" s="2"/>
    </row>
    <row r="250" spans="12:12">
      <c r="L250" s="2"/>
    </row>
    <row r="251" spans="12:12">
      <c r="L251" s="2"/>
    </row>
    <row r="252" spans="12:12">
      <c r="L252" s="2"/>
    </row>
    <row r="253" spans="12:12">
      <c r="L253" s="2"/>
    </row>
    <row r="254" spans="12:12">
      <c r="L254" s="2"/>
    </row>
    <row r="255" spans="12:12">
      <c r="L255" s="2"/>
    </row>
    <row r="256" spans="12:12">
      <c r="L256" s="2"/>
    </row>
    <row r="257" spans="12:12">
      <c r="L257" s="2"/>
    </row>
    <row r="258" spans="12:12">
      <c r="L258" s="2"/>
    </row>
    <row r="259" spans="12:12">
      <c r="L259" s="2"/>
    </row>
    <row r="260" spans="12:12">
      <c r="L260" s="2"/>
    </row>
    <row r="261" spans="12:12">
      <c r="L261" s="2"/>
    </row>
    <row r="262" spans="12:12">
      <c r="L262" s="2"/>
    </row>
    <row r="263" spans="12:12">
      <c r="L263" s="2"/>
    </row>
    <row r="264" spans="12:12">
      <c r="L264" s="2"/>
    </row>
    <row r="265" spans="12:12">
      <c r="L265" s="2"/>
    </row>
    <row r="266" spans="12:12">
      <c r="L266" s="2"/>
    </row>
    <row r="267" spans="12:12">
      <c r="L267" s="2"/>
    </row>
    <row r="268" spans="12:12">
      <c r="L268" s="2"/>
    </row>
    <row r="269" spans="12:12">
      <c r="L269" s="2"/>
    </row>
    <row r="270" spans="12:12">
      <c r="L270" s="2"/>
    </row>
    <row r="271" spans="12:12">
      <c r="L271" s="2"/>
    </row>
    <row r="272" spans="12:12">
      <c r="L272" s="2"/>
    </row>
    <row r="273" spans="12:12">
      <c r="L273" s="2"/>
    </row>
    <row r="274" spans="12:12">
      <c r="L274" s="2"/>
    </row>
    <row r="275" spans="12:12">
      <c r="L275" s="2"/>
    </row>
    <row r="276" spans="12:12">
      <c r="L276" s="2"/>
    </row>
    <row r="277" spans="12:12">
      <c r="L277" s="2"/>
    </row>
    <row r="278" spans="12:12">
      <c r="L278" s="2"/>
    </row>
    <row r="279" spans="12:12">
      <c r="L279" s="2"/>
    </row>
    <row r="280" spans="12:12">
      <c r="L280" s="2"/>
    </row>
    <row r="281" spans="12:12">
      <c r="L281" s="2"/>
    </row>
    <row r="282" spans="12:12">
      <c r="L282" s="2"/>
    </row>
    <row r="283" spans="12:12">
      <c r="L283" s="2"/>
    </row>
    <row r="284" spans="12:12">
      <c r="L284" s="2"/>
    </row>
    <row r="285" spans="12:12">
      <c r="L285" s="2"/>
    </row>
    <row r="286" spans="12:12">
      <c r="L286" s="2"/>
    </row>
    <row r="287" spans="12:12">
      <c r="L287" s="2"/>
    </row>
    <row r="288" spans="12:12">
      <c r="L288" s="2"/>
    </row>
    <row r="289" spans="12:12">
      <c r="L289" s="2"/>
    </row>
    <row r="290" spans="12:12">
      <c r="L290" s="2"/>
    </row>
    <row r="291" spans="12:12">
      <c r="L291" s="2"/>
    </row>
    <row r="292" spans="12:12">
      <c r="L292" s="2"/>
    </row>
    <row r="293" spans="12:12">
      <c r="L293" s="2"/>
    </row>
    <row r="294" spans="12:12">
      <c r="L294" s="2"/>
    </row>
    <row r="295" spans="12:12">
      <c r="L295" s="2"/>
    </row>
    <row r="296" spans="12:12">
      <c r="L296" s="2"/>
    </row>
    <row r="297" spans="12:12">
      <c r="L297" s="2"/>
    </row>
    <row r="298" spans="12:12">
      <c r="L298" s="2"/>
    </row>
    <row r="299" spans="12:12">
      <c r="L299" s="2"/>
    </row>
    <row r="300" spans="12:12">
      <c r="L300" s="2"/>
    </row>
    <row r="301" spans="12:12">
      <c r="L301" s="2"/>
    </row>
    <row r="302" spans="12:12">
      <c r="L302" s="2"/>
    </row>
    <row r="303" spans="12:12">
      <c r="L303" s="2"/>
    </row>
    <row r="304" spans="12:12">
      <c r="L304" s="2"/>
    </row>
    <row r="305" spans="12:12">
      <c r="L305" s="2"/>
    </row>
    <row r="306" spans="12:12">
      <c r="L306" s="2"/>
    </row>
    <row r="307" spans="12:12">
      <c r="L307" s="2"/>
    </row>
    <row r="308" spans="12:12">
      <c r="L308" s="2"/>
    </row>
    <row r="309" spans="12:12">
      <c r="L309" s="2"/>
    </row>
    <row r="310" spans="12:12">
      <c r="L310" s="2"/>
    </row>
    <row r="311" spans="12:12">
      <c r="L311" s="2"/>
    </row>
    <row r="312" spans="12:12">
      <c r="L312" s="2"/>
    </row>
    <row r="313" spans="12:12">
      <c r="L313" s="2"/>
    </row>
    <row r="314" spans="12:12">
      <c r="L314" s="2"/>
    </row>
    <row r="315" spans="12:12">
      <c r="L315" s="2"/>
    </row>
    <row r="316" spans="12:12">
      <c r="L316" s="2"/>
    </row>
    <row r="317" spans="12:12">
      <c r="L317" s="2"/>
    </row>
    <row r="318" spans="12:12">
      <c r="L318" s="2"/>
    </row>
    <row r="319" spans="12:12">
      <c r="L319" s="2"/>
    </row>
    <row r="320" spans="12:12">
      <c r="L320" s="2"/>
    </row>
    <row r="321" spans="12:12">
      <c r="L321" s="2"/>
    </row>
    <row r="322" spans="12:12">
      <c r="L322" s="2"/>
    </row>
    <row r="323" spans="12:12">
      <c r="L323" s="2"/>
    </row>
    <row r="324" spans="12:12">
      <c r="L324" s="2"/>
    </row>
    <row r="325" spans="12:12">
      <c r="L325" s="2"/>
    </row>
    <row r="326" spans="12:12">
      <c r="L326" s="2"/>
    </row>
    <row r="327" spans="12:12">
      <c r="L327" s="2"/>
    </row>
    <row r="328" spans="12:12">
      <c r="L328" s="2"/>
    </row>
    <row r="329" spans="12:12">
      <c r="L329" s="2"/>
    </row>
    <row r="330" spans="12:12">
      <c r="L330" s="2"/>
    </row>
    <row r="331" spans="12:12">
      <c r="L331" s="2"/>
    </row>
    <row r="332" spans="12:12">
      <c r="L332" s="2"/>
    </row>
    <row r="333" spans="12:12">
      <c r="L333" s="2"/>
    </row>
    <row r="334" spans="12:12">
      <c r="L334" s="2"/>
    </row>
    <row r="335" spans="12:12">
      <c r="L335" s="2"/>
    </row>
    <row r="336" spans="12:12">
      <c r="L336" s="2"/>
    </row>
    <row r="337" spans="12:12">
      <c r="L337" s="2"/>
    </row>
    <row r="338" spans="12:12">
      <c r="L338" s="2"/>
    </row>
    <row r="339" spans="12:12">
      <c r="L339" s="2"/>
    </row>
    <row r="340" spans="12:12">
      <c r="L340" s="2"/>
    </row>
    <row r="341" spans="12:12">
      <c r="L341" s="2"/>
    </row>
    <row r="342" spans="12:12">
      <c r="L342" s="2"/>
    </row>
    <row r="343" spans="12:12">
      <c r="L343" s="2"/>
    </row>
    <row r="344" spans="12:12">
      <c r="L344" s="2"/>
    </row>
    <row r="345" spans="12:12">
      <c r="L345" s="2"/>
    </row>
    <row r="346" spans="12:12">
      <c r="L346" s="2"/>
    </row>
    <row r="347" spans="12:12">
      <c r="L347" s="2"/>
    </row>
    <row r="348" spans="12:12">
      <c r="L348" s="2"/>
    </row>
    <row r="349" spans="12:12">
      <c r="L349" s="2"/>
    </row>
    <row r="350" spans="12:12">
      <c r="L350" s="2"/>
    </row>
    <row r="351" spans="12:12">
      <c r="L351" s="2"/>
    </row>
    <row r="352" spans="12:12">
      <c r="L352" s="2"/>
    </row>
    <row r="353" spans="12:12">
      <c r="L353" s="2"/>
    </row>
    <row r="354" spans="12:12">
      <c r="L354" s="2"/>
    </row>
    <row r="355" spans="12:12">
      <c r="L355" s="2"/>
    </row>
    <row r="356" spans="12:12">
      <c r="L356" s="2"/>
    </row>
    <row r="357" spans="12:12">
      <c r="L357" s="2"/>
    </row>
    <row r="358" spans="12:12">
      <c r="L358" s="2"/>
    </row>
    <row r="359" spans="12:12">
      <c r="L359" s="2"/>
    </row>
    <row r="360" spans="12:12">
      <c r="L360" s="2"/>
    </row>
    <row r="361" spans="12:12">
      <c r="L361" s="2"/>
    </row>
    <row r="362" spans="12:12">
      <c r="L362" s="2"/>
    </row>
    <row r="363" spans="12:12">
      <c r="L363" s="2"/>
    </row>
    <row r="364" spans="12:12">
      <c r="L364" s="2"/>
    </row>
    <row r="365" spans="12:12">
      <c r="L365" s="2"/>
    </row>
    <row r="366" spans="12:12">
      <c r="L366" s="2"/>
    </row>
    <row r="367" spans="12:12">
      <c r="L367" s="2"/>
    </row>
    <row r="368" spans="12:12">
      <c r="L368" s="2"/>
    </row>
    <row r="369" spans="12:12">
      <c r="L369" s="2"/>
    </row>
    <row r="370" spans="12:12">
      <c r="L370" s="2"/>
    </row>
    <row r="371" spans="12:12">
      <c r="L371" s="2"/>
    </row>
    <row r="372" spans="12:12">
      <c r="L372" s="2"/>
    </row>
    <row r="373" spans="12:12">
      <c r="L373" s="2"/>
    </row>
    <row r="374" spans="12:12">
      <c r="L374" s="2"/>
    </row>
    <row r="375" spans="12:12">
      <c r="L375" s="2"/>
    </row>
    <row r="376" spans="12:12">
      <c r="L376" s="2"/>
    </row>
    <row r="377" spans="12:12">
      <c r="L377" s="2"/>
    </row>
    <row r="378" spans="12:12">
      <c r="L378" s="2"/>
    </row>
    <row r="379" spans="12:12">
      <c r="L379" s="2"/>
    </row>
    <row r="380" spans="12:12">
      <c r="L380" s="2"/>
    </row>
    <row r="381" spans="12:12">
      <c r="L381" s="2"/>
    </row>
    <row r="382" spans="12:12">
      <c r="L382" s="2"/>
    </row>
    <row r="383" spans="12:12">
      <c r="L383" s="2"/>
    </row>
    <row r="384" spans="12:12">
      <c r="L384" s="2"/>
    </row>
    <row r="385" spans="12:12">
      <c r="L385" s="2"/>
    </row>
    <row r="386" spans="12:12">
      <c r="L386" s="2"/>
    </row>
    <row r="387" spans="12:12">
      <c r="L387" s="2"/>
    </row>
    <row r="388" spans="12:12">
      <c r="L388" s="2"/>
    </row>
    <row r="389" spans="12:12">
      <c r="L389" s="2"/>
    </row>
    <row r="390" spans="12:12">
      <c r="L390" s="2"/>
    </row>
    <row r="391" spans="12:12">
      <c r="L391" s="2"/>
    </row>
    <row r="392" spans="12:12">
      <c r="L392" s="2"/>
    </row>
    <row r="393" spans="12:12">
      <c r="L393" s="2"/>
    </row>
    <row r="394" spans="12:12">
      <c r="L394" s="2"/>
    </row>
    <row r="395" spans="12:12">
      <c r="L395" s="2"/>
    </row>
    <row r="396" spans="12:12">
      <c r="L396" s="2"/>
    </row>
    <row r="397" spans="12:12">
      <c r="L397" s="2"/>
    </row>
    <row r="398" spans="12:12">
      <c r="L398" s="2"/>
    </row>
    <row r="399" spans="12:12">
      <c r="L399" s="2"/>
    </row>
    <row r="400" spans="12:12">
      <c r="L400" s="2"/>
    </row>
    <row r="401" spans="12:12">
      <c r="L401" s="2"/>
    </row>
    <row r="402" spans="12:12">
      <c r="L402" s="2"/>
    </row>
    <row r="403" spans="12:12">
      <c r="L403" s="2"/>
    </row>
    <row r="404" spans="12:12">
      <c r="L404" s="2"/>
    </row>
    <row r="405" spans="12:12">
      <c r="L405" s="2"/>
    </row>
    <row r="406" spans="12:12">
      <c r="L406" s="2"/>
    </row>
    <row r="407" spans="12:12">
      <c r="L407" s="2"/>
    </row>
    <row r="408" spans="12:12">
      <c r="L408" s="2"/>
    </row>
    <row r="409" spans="12:12">
      <c r="L409" s="2"/>
    </row>
    <row r="410" spans="12:12">
      <c r="L410" s="2"/>
    </row>
    <row r="411" spans="12:12">
      <c r="L411" s="2"/>
    </row>
    <row r="412" spans="12:12">
      <c r="L412" s="2"/>
    </row>
    <row r="413" spans="12:12">
      <c r="L413" s="2"/>
    </row>
    <row r="414" spans="12:12">
      <c r="L414" s="2"/>
    </row>
    <row r="415" spans="12:12">
      <c r="L415" s="2"/>
    </row>
    <row r="416" spans="12:12">
      <c r="L416" s="2"/>
    </row>
    <row r="417" spans="12:12">
      <c r="L417" s="2"/>
    </row>
    <row r="418" spans="12:12">
      <c r="L418" s="2"/>
    </row>
    <row r="419" spans="12:12">
      <c r="L419" s="2"/>
    </row>
    <row r="420" spans="12:12">
      <c r="L420" s="2"/>
    </row>
    <row r="421" spans="12:12">
      <c r="L421" s="2"/>
    </row>
    <row r="422" spans="12:12">
      <c r="L422" s="2"/>
    </row>
    <row r="423" spans="12:12">
      <c r="L423" s="2"/>
    </row>
    <row r="424" spans="12:12">
      <c r="L424" s="2"/>
    </row>
    <row r="425" spans="12:12">
      <c r="L425" s="2"/>
    </row>
    <row r="426" spans="12:12">
      <c r="L426" s="2"/>
    </row>
    <row r="427" spans="12:12">
      <c r="L427" s="2"/>
    </row>
    <row r="428" spans="12:12">
      <c r="L428" s="2"/>
    </row>
    <row r="429" spans="12:12">
      <c r="L429" s="2"/>
    </row>
    <row r="430" spans="12:12">
      <c r="L430" s="2"/>
    </row>
    <row r="431" spans="12:12">
      <c r="L431" s="2"/>
    </row>
    <row r="432" spans="12:12">
      <c r="L432" s="2"/>
    </row>
    <row r="433" spans="12:12">
      <c r="L433" s="2"/>
    </row>
    <row r="434" spans="12:12">
      <c r="L434" s="2"/>
    </row>
    <row r="435" spans="12:12">
      <c r="L435" s="2"/>
    </row>
    <row r="436" spans="12:12">
      <c r="L436" s="2"/>
    </row>
    <row r="437" spans="12:12">
      <c r="L437" s="2"/>
    </row>
    <row r="438" spans="12:12">
      <c r="L438" s="2"/>
    </row>
    <row r="439" spans="12:12">
      <c r="L439" s="2"/>
    </row>
    <row r="440" spans="12:12">
      <c r="L440" s="2"/>
    </row>
    <row r="441" spans="12:12">
      <c r="L441" s="2"/>
    </row>
    <row r="442" spans="12:12">
      <c r="L442" s="2"/>
    </row>
    <row r="443" spans="12:12">
      <c r="L443" s="2"/>
    </row>
    <row r="444" spans="12:12">
      <c r="L444" s="2"/>
    </row>
    <row r="445" spans="12:12">
      <c r="L445" s="2"/>
    </row>
    <row r="446" spans="12:12">
      <c r="L446" s="2"/>
    </row>
    <row r="447" spans="12:12">
      <c r="L447" s="2"/>
    </row>
    <row r="448" spans="12:12">
      <c r="L448" s="2"/>
    </row>
    <row r="449" spans="12:12">
      <c r="L449" s="2"/>
    </row>
    <row r="450" spans="12:12">
      <c r="L450" s="2"/>
    </row>
    <row r="451" spans="12:12">
      <c r="L451" s="2"/>
    </row>
    <row r="452" spans="12:12">
      <c r="L452" s="2"/>
    </row>
    <row r="453" spans="12:12">
      <c r="L453" s="2"/>
    </row>
    <row r="454" spans="12:12">
      <c r="L454" s="2"/>
    </row>
    <row r="455" spans="12:12">
      <c r="L455" s="2"/>
    </row>
    <row r="456" spans="12:12">
      <c r="L456" s="2"/>
    </row>
    <row r="457" spans="12:12">
      <c r="L457" s="2"/>
    </row>
    <row r="458" spans="12:12">
      <c r="L458" s="2"/>
    </row>
    <row r="459" spans="12:12">
      <c r="L459" s="2"/>
    </row>
    <row r="460" spans="12:12">
      <c r="L460" s="2"/>
    </row>
    <row r="461" spans="12:12">
      <c r="L461" s="2"/>
    </row>
    <row r="462" spans="12:12">
      <c r="L462" s="2"/>
    </row>
    <row r="463" spans="12:12">
      <c r="L463" s="2"/>
    </row>
    <row r="464" spans="12:12">
      <c r="L464" s="2"/>
    </row>
    <row r="465" spans="12:12">
      <c r="L465" s="2"/>
    </row>
    <row r="466" spans="12:12">
      <c r="L466" s="2"/>
    </row>
    <row r="467" spans="12:12">
      <c r="L467" s="2"/>
    </row>
    <row r="468" spans="12:12">
      <c r="L468" s="2"/>
    </row>
    <row r="469" spans="12:12">
      <c r="L469" s="2"/>
    </row>
    <row r="470" spans="12:12">
      <c r="L470" s="2"/>
    </row>
    <row r="471" spans="12:12">
      <c r="L471" s="2"/>
    </row>
    <row r="472" spans="12:12">
      <c r="L472" s="2"/>
    </row>
    <row r="473" spans="12:12">
      <c r="L473" s="2"/>
    </row>
    <row r="474" spans="12:12">
      <c r="L474" s="2"/>
    </row>
    <row r="475" spans="12:12">
      <c r="L475" s="2"/>
    </row>
    <row r="476" spans="12:12">
      <c r="L476" s="2"/>
    </row>
    <row r="477" spans="12:12">
      <c r="L477" s="2"/>
    </row>
    <row r="478" spans="12:12">
      <c r="L478" s="2"/>
    </row>
    <row r="479" spans="12:12">
      <c r="L479" s="2"/>
    </row>
    <row r="480" spans="12:12">
      <c r="L480" s="2"/>
    </row>
    <row r="481" spans="12:12">
      <c r="L481" s="2"/>
    </row>
    <row r="482" spans="12:12">
      <c r="L482" s="2"/>
    </row>
    <row r="483" spans="12:12">
      <c r="L483" s="2"/>
    </row>
    <row r="484" spans="12:12">
      <c r="L484" s="2"/>
    </row>
    <row r="485" spans="12:12">
      <c r="L485" s="2"/>
    </row>
    <row r="486" spans="12:12">
      <c r="L486" s="2"/>
    </row>
    <row r="487" spans="12:12">
      <c r="L487" s="2"/>
    </row>
    <row r="488" spans="12:12">
      <c r="L488" s="2"/>
    </row>
    <row r="489" spans="12:12">
      <c r="L489" s="2"/>
    </row>
    <row r="490" spans="12:12">
      <c r="L490" s="2"/>
    </row>
    <row r="491" spans="12:12">
      <c r="L491" s="2"/>
    </row>
    <row r="492" spans="12:12">
      <c r="L492" s="2"/>
    </row>
    <row r="493" spans="12:12">
      <c r="L493" s="2"/>
    </row>
    <row r="494" spans="12:12">
      <c r="L494" s="2"/>
    </row>
    <row r="495" spans="12:12">
      <c r="L495" s="2"/>
    </row>
    <row r="496" spans="12:12">
      <c r="L496" s="2"/>
    </row>
    <row r="497" spans="12:12">
      <c r="L497" s="2"/>
    </row>
    <row r="498" spans="12:12">
      <c r="L498" s="2"/>
    </row>
    <row r="499" spans="12:12">
      <c r="L499" s="2"/>
    </row>
    <row r="500" spans="12:12">
      <c r="L500" s="2"/>
    </row>
    <row r="501" spans="12:12">
      <c r="L501" s="2"/>
    </row>
    <row r="502" spans="12:12">
      <c r="L502" s="2"/>
    </row>
    <row r="503" spans="12:12">
      <c r="L503" s="2"/>
    </row>
    <row r="504" spans="12:12">
      <c r="L504" s="2"/>
    </row>
    <row r="505" spans="12:12">
      <c r="L505" s="2"/>
    </row>
    <row r="506" spans="12:12">
      <c r="L506" s="2"/>
    </row>
    <row r="507" spans="12:12">
      <c r="L507" s="2"/>
    </row>
    <row r="508" spans="12:12">
      <c r="L508" s="2"/>
    </row>
    <row r="509" spans="12:12">
      <c r="L509" s="2"/>
    </row>
    <row r="510" spans="12:12">
      <c r="L510" s="2"/>
    </row>
    <row r="511" spans="12:12">
      <c r="L511" s="2"/>
    </row>
    <row r="512" spans="12:12">
      <c r="L512" s="2"/>
    </row>
    <row r="513" spans="12:12">
      <c r="L513" s="2"/>
    </row>
    <row r="514" spans="12:12">
      <c r="L514" s="2"/>
    </row>
    <row r="515" spans="12:12">
      <c r="L515" s="2"/>
    </row>
    <row r="516" spans="12:12">
      <c r="L516" s="2"/>
    </row>
    <row r="517" spans="12:12">
      <c r="L517" s="2"/>
    </row>
    <row r="518" spans="12:12">
      <c r="L518" s="2"/>
    </row>
    <row r="519" spans="12:12">
      <c r="L519" s="2"/>
    </row>
    <row r="520" spans="12:12">
      <c r="L520" s="2"/>
    </row>
    <row r="521" spans="12:12">
      <c r="L521" s="2"/>
    </row>
    <row r="522" spans="12:12">
      <c r="L522" s="2"/>
    </row>
    <row r="523" spans="12:12">
      <c r="L523" s="2"/>
    </row>
    <row r="524" spans="12:12">
      <c r="L524" s="2"/>
    </row>
    <row r="525" spans="12:12">
      <c r="L525" s="2"/>
    </row>
    <row r="526" spans="12:12">
      <c r="L526" s="2"/>
    </row>
    <row r="527" spans="12:12">
      <c r="L527" s="2"/>
    </row>
    <row r="528" spans="12:12">
      <c r="L528" s="2"/>
    </row>
    <row r="529" spans="12:12">
      <c r="L529" s="2"/>
    </row>
    <row r="530" spans="12:12">
      <c r="L530" s="2"/>
    </row>
    <row r="531" spans="12:12">
      <c r="L531" s="2"/>
    </row>
    <row r="532" spans="12:12">
      <c r="L532" s="2"/>
    </row>
    <row r="533" spans="12:12">
      <c r="L533" s="2"/>
    </row>
    <row r="534" spans="12:12">
      <c r="L534" s="2"/>
    </row>
    <row r="535" spans="12:12">
      <c r="L535" s="2"/>
    </row>
    <row r="536" spans="12:12">
      <c r="L536" s="2"/>
    </row>
    <row r="537" spans="12:12">
      <c r="L537" s="2"/>
    </row>
    <row r="538" spans="12:12">
      <c r="L538" s="2"/>
    </row>
    <row r="539" spans="12:12">
      <c r="L539" s="2"/>
    </row>
    <row r="540" spans="12:12">
      <c r="L540" s="2"/>
    </row>
    <row r="541" spans="12:12">
      <c r="L541" s="2"/>
    </row>
    <row r="542" spans="12:12">
      <c r="L542" s="2"/>
    </row>
    <row r="543" spans="12:12">
      <c r="L543" s="2"/>
    </row>
    <row r="544" spans="12:12">
      <c r="L544" s="2"/>
    </row>
    <row r="545" spans="12:12">
      <c r="L545" s="2"/>
    </row>
    <row r="546" spans="12:12">
      <c r="L546" s="2"/>
    </row>
    <row r="547" spans="12:12">
      <c r="L547" s="2"/>
    </row>
    <row r="548" spans="12:12">
      <c r="L548" s="2"/>
    </row>
    <row r="549" spans="12:12">
      <c r="L549" s="2"/>
    </row>
    <row r="550" spans="12:12">
      <c r="L550" s="2"/>
    </row>
    <row r="551" spans="12:12">
      <c r="L551" s="2"/>
    </row>
    <row r="552" spans="12:12">
      <c r="L552" s="2"/>
    </row>
    <row r="553" spans="12:12">
      <c r="L553" s="2"/>
    </row>
    <row r="554" spans="12:12">
      <c r="L554" s="2"/>
    </row>
    <row r="555" spans="12:12">
      <c r="L555" s="2"/>
    </row>
    <row r="556" spans="12:12">
      <c r="L556" s="2"/>
    </row>
    <row r="557" spans="12:12">
      <c r="L557" s="2"/>
    </row>
    <row r="558" spans="12:12">
      <c r="L558" s="2"/>
    </row>
    <row r="559" spans="12:12">
      <c r="L559" s="2"/>
    </row>
    <row r="560" spans="12:12">
      <c r="L560" s="2"/>
    </row>
    <row r="561" spans="12:12">
      <c r="L561" s="2"/>
    </row>
    <row r="562" spans="12:12">
      <c r="L562" s="2"/>
    </row>
    <row r="563" spans="12:12">
      <c r="L563" s="2"/>
    </row>
    <row r="564" spans="12:12">
      <c r="L564" s="2"/>
    </row>
    <row r="565" spans="12:12">
      <c r="L565" s="2"/>
    </row>
    <row r="566" spans="12:12">
      <c r="L566" s="2"/>
    </row>
    <row r="567" spans="12:12">
      <c r="L567" s="2"/>
    </row>
    <row r="568" spans="12:12">
      <c r="L568" s="2"/>
    </row>
    <row r="569" spans="12:12">
      <c r="L569" s="2"/>
    </row>
    <row r="570" spans="12:12">
      <c r="L570" s="2"/>
    </row>
    <row r="571" spans="12:12">
      <c r="L571" s="2"/>
    </row>
    <row r="572" spans="12:12">
      <c r="L572" s="2"/>
    </row>
    <row r="573" spans="12:12">
      <c r="L573" s="2"/>
    </row>
    <row r="574" spans="12:12">
      <c r="L574" s="2"/>
    </row>
    <row r="575" spans="12:12">
      <c r="L575" s="2"/>
    </row>
    <row r="576" spans="12:12">
      <c r="L576" s="2"/>
    </row>
    <row r="577" spans="12:12">
      <c r="L577" s="2"/>
    </row>
    <row r="578" spans="12:12">
      <c r="L578" s="2"/>
    </row>
    <row r="579" spans="12:12">
      <c r="L579" s="2"/>
    </row>
    <row r="580" spans="12:12">
      <c r="L580" s="2"/>
    </row>
    <row r="581" spans="12:12">
      <c r="L581" s="2"/>
    </row>
    <row r="582" spans="12:12">
      <c r="L582" s="2"/>
    </row>
    <row r="583" spans="12:12">
      <c r="L583" s="2"/>
    </row>
    <row r="584" spans="12:12">
      <c r="L584" s="2"/>
    </row>
    <row r="585" spans="12:12">
      <c r="L585" s="2"/>
    </row>
    <row r="586" spans="12:12">
      <c r="L586" s="2"/>
    </row>
    <row r="587" spans="12:12">
      <c r="L587" s="2"/>
    </row>
    <row r="588" spans="12:12">
      <c r="L588" s="2"/>
    </row>
    <row r="589" spans="12:12">
      <c r="L589" s="2"/>
    </row>
    <row r="590" spans="12:12">
      <c r="L590" s="2"/>
    </row>
    <row r="591" spans="12:12">
      <c r="L591" s="2"/>
    </row>
    <row r="592" spans="12:12">
      <c r="L592" s="2"/>
    </row>
    <row r="593" spans="12:12">
      <c r="L593" s="2"/>
    </row>
    <row r="594" spans="12:12">
      <c r="L594" s="2"/>
    </row>
    <row r="595" spans="12:12">
      <c r="L595" s="2"/>
    </row>
    <row r="596" spans="12:12">
      <c r="L596" s="2"/>
    </row>
    <row r="597" spans="12:12">
      <c r="L597" s="2"/>
    </row>
    <row r="598" spans="12:12">
      <c r="L598" s="2"/>
    </row>
    <row r="599" spans="12:12">
      <c r="L599" s="2"/>
    </row>
    <row r="600" spans="12:12">
      <c r="L600" s="2"/>
    </row>
    <row r="601" spans="12:12">
      <c r="L601" s="2"/>
    </row>
    <row r="602" spans="12:12">
      <c r="L602" s="2"/>
    </row>
    <row r="603" spans="12:12">
      <c r="L603" s="2"/>
    </row>
    <row r="604" spans="12:12">
      <c r="L604" s="2"/>
    </row>
    <row r="605" spans="12:12">
      <c r="L605" s="2"/>
    </row>
    <row r="606" spans="12:12">
      <c r="L606" s="2"/>
    </row>
    <row r="607" spans="12:12">
      <c r="L607" s="2"/>
    </row>
  </sheetData>
  <mergeCells count="42">
    <mergeCell ref="B15:C15"/>
    <mergeCell ref="J6:J8"/>
    <mergeCell ref="K6:K8"/>
    <mergeCell ref="L6:L8"/>
    <mergeCell ref="Q6:Q8"/>
    <mergeCell ref="B9:B13"/>
    <mergeCell ref="C9:C13"/>
    <mergeCell ref="D9:D13"/>
    <mergeCell ref="E9:E13"/>
    <mergeCell ref="F9:F13"/>
    <mergeCell ref="G9:G13"/>
    <mergeCell ref="H9:H13"/>
    <mergeCell ref="L9:L11"/>
    <mergeCell ref="Q9:Q11"/>
    <mergeCell ref="L12:L14"/>
    <mergeCell ref="Q12:Q14"/>
    <mergeCell ref="K3:K5"/>
    <mergeCell ref="L3:L5"/>
    <mergeCell ref="M3:M5"/>
    <mergeCell ref="N3:N5"/>
    <mergeCell ref="O3:O5"/>
    <mergeCell ref="F6:F8"/>
    <mergeCell ref="G6:G8"/>
    <mergeCell ref="H6:H8"/>
    <mergeCell ref="I6:I8"/>
    <mergeCell ref="J3:J5"/>
    <mergeCell ref="B1:K1"/>
    <mergeCell ref="L1:R1"/>
    <mergeCell ref="A3:A14"/>
    <mergeCell ref="B3:B8"/>
    <mergeCell ref="C3:C5"/>
    <mergeCell ref="D3:D5"/>
    <mergeCell ref="F3:F5"/>
    <mergeCell ref="G3:G5"/>
    <mergeCell ref="H3:H5"/>
    <mergeCell ref="I3:I5"/>
    <mergeCell ref="P3:P5"/>
    <mergeCell ref="Q3:Q5"/>
    <mergeCell ref="R3:R5"/>
    <mergeCell ref="C6:C8"/>
    <mergeCell ref="D6:D8"/>
    <mergeCell ref="E6:E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9"/>
  <sheetViews>
    <sheetView workbookViewId="0">
      <selection activeCell="B2" sqref="B2:K2"/>
    </sheetView>
  </sheetViews>
  <sheetFormatPr baseColWidth="10" defaultColWidth="11.42578125" defaultRowHeight="12.75"/>
  <cols>
    <col min="1" max="1" width="24.7109375" style="1" customWidth="1"/>
    <col min="2" max="2" width="24.85546875" style="1" customWidth="1"/>
    <col min="3" max="3" width="40.28515625" style="1" customWidth="1"/>
    <col min="4" max="5" width="23" style="1" customWidth="1"/>
    <col min="6" max="7" width="36.140625" style="1" customWidth="1"/>
    <col min="8" max="8" width="18.85546875" style="1" customWidth="1"/>
    <col min="9" max="9" width="50.28515625" style="1" customWidth="1"/>
    <col min="10" max="10" width="37.7109375" style="1" customWidth="1"/>
    <col min="11" max="11" width="28.42578125" style="1" customWidth="1"/>
    <col min="12" max="12" width="26" style="6" customWidth="1"/>
    <col min="13" max="13" width="35.85546875" style="1" customWidth="1"/>
    <col min="14" max="14" width="25" style="1" customWidth="1"/>
    <col min="15" max="15" width="17.140625" style="1" customWidth="1"/>
    <col min="16" max="16" width="19.85546875" style="1" bestFit="1" customWidth="1"/>
    <col min="17" max="17" width="19.85546875" style="1" customWidth="1"/>
    <col min="18" max="18" width="22" style="1" customWidth="1"/>
    <col min="19" max="16384" width="11.42578125" style="1"/>
  </cols>
  <sheetData>
    <row r="1" spans="1:19" s="27" customFormat="1" ht="54" customHeight="1">
      <c r="I1" s="166"/>
      <c r="J1" s="167"/>
    </row>
    <row r="2" spans="1:19" ht="86.25" customHeight="1">
      <c r="B2" s="366" t="s">
        <v>107</v>
      </c>
      <c r="C2" s="366"/>
      <c r="D2" s="366"/>
      <c r="E2" s="366"/>
      <c r="F2" s="366"/>
      <c r="G2" s="366"/>
      <c r="H2" s="366"/>
      <c r="I2" s="366"/>
      <c r="J2" s="366"/>
      <c r="K2" s="366"/>
      <c r="L2" s="367" t="s">
        <v>106</v>
      </c>
      <c r="M2" s="367"/>
      <c r="N2" s="367"/>
      <c r="O2" s="367"/>
      <c r="P2" s="367"/>
      <c r="Q2" s="367"/>
      <c r="R2" s="367"/>
    </row>
    <row r="3" spans="1:19" s="75" customFormat="1" ht="87" customHeight="1">
      <c r="A3" s="28" t="s">
        <v>18</v>
      </c>
      <c r="B3" s="28" t="s">
        <v>19</v>
      </c>
      <c r="C3" s="28" t="s">
        <v>82</v>
      </c>
      <c r="D3" s="28" t="s">
        <v>15</v>
      </c>
      <c r="E3" s="28" t="s">
        <v>86</v>
      </c>
      <c r="F3" s="28" t="s">
        <v>20</v>
      </c>
      <c r="G3" s="28" t="s">
        <v>87</v>
      </c>
      <c r="H3" s="28" t="s">
        <v>21</v>
      </c>
      <c r="I3" s="28" t="s">
        <v>0</v>
      </c>
      <c r="J3" s="29" t="s">
        <v>22</v>
      </c>
      <c r="K3" s="29" t="s">
        <v>90</v>
      </c>
      <c r="L3" s="8" t="s">
        <v>94</v>
      </c>
      <c r="M3" s="7" t="s">
        <v>269</v>
      </c>
      <c r="N3" s="26" t="s">
        <v>13</v>
      </c>
      <c r="O3" s="9" t="s">
        <v>16</v>
      </c>
      <c r="P3" s="9" t="s">
        <v>17</v>
      </c>
      <c r="Q3" s="9" t="s">
        <v>14</v>
      </c>
      <c r="R3" s="9" t="s">
        <v>1</v>
      </c>
      <c r="S3" s="10"/>
    </row>
    <row r="4" spans="1:19" s="10" customFormat="1" ht="102" customHeight="1">
      <c r="A4" s="459" t="s">
        <v>452</v>
      </c>
      <c r="B4" s="460" t="s">
        <v>453</v>
      </c>
      <c r="C4" s="461" t="s">
        <v>454</v>
      </c>
      <c r="D4" s="461" t="s">
        <v>455</v>
      </c>
      <c r="E4" s="462">
        <v>0.04</v>
      </c>
      <c r="F4" s="463" t="s">
        <v>456</v>
      </c>
      <c r="G4" s="363">
        <v>0.02</v>
      </c>
      <c r="H4" s="463" t="s">
        <v>457</v>
      </c>
      <c r="I4" s="61" t="s">
        <v>458</v>
      </c>
      <c r="J4" s="61" t="s">
        <v>459</v>
      </c>
      <c r="K4" s="47" t="s">
        <v>85</v>
      </c>
      <c r="L4" s="169"/>
      <c r="M4" s="61" t="s">
        <v>460</v>
      </c>
      <c r="N4" s="61" t="s">
        <v>461</v>
      </c>
      <c r="O4" s="170">
        <v>44197</v>
      </c>
      <c r="P4" s="171" t="s">
        <v>462</v>
      </c>
      <c r="Q4" s="172">
        <v>0</v>
      </c>
      <c r="R4" s="173" t="s">
        <v>463</v>
      </c>
    </row>
    <row r="5" spans="1:19" s="10" customFormat="1" ht="102" customHeight="1">
      <c r="A5" s="459"/>
      <c r="B5" s="460"/>
      <c r="C5" s="461"/>
      <c r="D5" s="461"/>
      <c r="E5" s="462"/>
      <c r="F5" s="464"/>
      <c r="G5" s="364"/>
      <c r="H5" s="464"/>
      <c r="I5" s="61" t="s">
        <v>464</v>
      </c>
      <c r="J5" s="61" t="s">
        <v>465</v>
      </c>
      <c r="K5" s="47" t="s">
        <v>85</v>
      </c>
      <c r="L5" s="169"/>
      <c r="M5" s="61" t="s">
        <v>466</v>
      </c>
      <c r="N5" s="61" t="s">
        <v>467</v>
      </c>
      <c r="O5" s="170">
        <v>44197</v>
      </c>
      <c r="P5" s="171" t="s">
        <v>462</v>
      </c>
      <c r="Q5" s="172">
        <v>30000000</v>
      </c>
      <c r="R5" s="173" t="s">
        <v>468</v>
      </c>
    </row>
    <row r="6" spans="1:19" s="10" customFormat="1" ht="102" customHeight="1">
      <c r="A6" s="459"/>
      <c r="B6" s="460"/>
      <c r="C6" s="461"/>
      <c r="D6" s="461"/>
      <c r="E6" s="462"/>
      <c r="F6" s="465"/>
      <c r="G6" s="365"/>
      <c r="H6" s="465"/>
      <c r="I6" s="174" t="s">
        <v>469</v>
      </c>
      <c r="J6" s="174" t="s">
        <v>470</v>
      </c>
      <c r="K6" s="24" t="s">
        <v>282</v>
      </c>
      <c r="L6" s="169"/>
      <c r="M6" s="61" t="s">
        <v>471</v>
      </c>
      <c r="N6" s="61" t="s">
        <v>472</v>
      </c>
      <c r="O6" s="170">
        <v>44197</v>
      </c>
      <c r="P6" s="171" t="s">
        <v>462</v>
      </c>
      <c r="Q6" s="172">
        <v>30000000</v>
      </c>
      <c r="R6" s="173" t="s">
        <v>468</v>
      </c>
    </row>
    <row r="7" spans="1:19" s="10" customFormat="1" ht="87.6" customHeight="1">
      <c r="A7" s="459"/>
      <c r="B7" s="460"/>
      <c r="C7" s="461"/>
      <c r="D7" s="461"/>
      <c r="E7" s="462"/>
      <c r="F7" s="175" t="s">
        <v>473</v>
      </c>
      <c r="G7" s="176">
        <v>0.01</v>
      </c>
      <c r="H7" s="173" t="s">
        <v>32</v>
      </c>
      <c r="I7" s="173" t="s">
        <v>474</v>
      </c>
      <c r="J7" s="177" t="s">
        <v>475</v>
      </c>
      <c r="K7" s="47" t="s">
        <v>85</v>
      </c>
      <c r="L7" s="178"/>
      <c r="M7" s="179" t="s">
        <v>476</v>
      </c>
      <c r="N7" s="179" t="s">
        <v>477</v>
      </c>
      <c r="O7" s="170">
        <v>44197</v>
      </c>
      <c r="P7" s="171" t="s">
        <v>462</v>
      </c>
      <c r="Q7" s="172">
        <v>10000000</v>
      </c>
      <c r="R7" s="173" t="s">
        <v>468</v>
      </c>
    </row>
    <row r="8" spans="1:19" s="10" customFormat="1" ht="75" customHeight="1">
      <c r="A8" s="459"/>
      <c r="B8" s="460"/>
      <c r="C8" s="461"/>
      <c r="D8" s="461"/>
      <c r="E8" s="462"/>
      <c r="F8" s="461" t="s">
        <v>478</v>
      </c>
      <c r="G8" s="466">
        <v>0.01</v>
      </c>
      <c r="H8" s="467" t="s">
        <v>32</v>
      </c>
      <c r="I8" s="180" t="s">
        <v>479</v>
      </c>
      <c r="J8" s="173" t="s">
        <v>480</v>
      </c>
      <c r="K8" s="47" t="s">
        <v>85</v>
      </c>
      <c r="L8" s="178"/>
      <c r="M8" s="173" t="s">
        <v>481</v>
      </c>
      <c r="N8" s="173" t="s">
        <v>482</v>
      </c>
      <c r="O8" s="170">
        <v>44197</v>
      </c>
      <c r="P8" s="171" t="s">
        <v>462</v>
      </c>
      <c r="Q8" s="172">
        <v>10000000</v>
      </c>
      <c r="R8" s="173" t="s">
        <v>468</v>
      </c>
    </row>
    <row r="9" spans="1:19" s="10" customFormat="1" ht="79.5" customHeight="1">
      <c r="A9" s="459"/>
      <c r="B9" s="460"/>
      <c r="C9" s="461"/>
      <c r="D9" s="461"/>
      <c r="E9" s="462"/>
      <c r="F9" s="461"/>
      <c r="G9" s="466"/>
      <c r="H9" s="468"/>
      <c r="I9" s="181" t="s">
        <v>483</v>
      </c>
      <c r="J9" s="181" t="s">
        <v>484</v>
      </c>
      <c r="K9" s="181" t="s">
        <v>282</v>
      </c>
      <c r="L9" s="182"/>
      <c r="M9" s="54" t="s">
        <v>485</v>
      </c>
      <c r="N9" s="54" t="s">
        <v>486</v>
      </c>
      <c r="O9" s="170">
        <v>44197</v>
      </c>
      <c r="P9" s="171" t="s">
        <v>462</v>
      </c>
      <c r="Q9" s="172">
        <v>10000000</v>
      </c>
      <c r="R9" s="173" t="s">
        <v>468</v>
      </c>
    </row>
    <row r="10" spans="1:19" ht="45.75" customHeight="1">
      <c r="E10" s="5"/>
      <c r="I10" s="183" t="s">
        <v>190</v>
      </c>
      <c r="J10" s="183" t="s">
        <v>487</v>
      </c>
      <c r="K10" s="57" t="s">
        <v>2</v>
      </c>
      <c r="L10" s="2"/>
      <c r="Q10" s="184">
        <f>SUM(Q4:Q9)</f>
        <v>90000000</v>
      </c>
    </row>
    <row r="11" spans="1:19">
      <c r="E11" s="5"/>
      <c r="L11" s="2"/>
    </row>
    <row r="12" spans="1:19">
      <c r="E12" s="5"/>
      <c r="L12" s="2"/>
    </row>
    <row r="13" spans="1:19" s="4" customFormat="1" ht="42" customHeight="1">
      <c r="A13" s="3" t="s">
        <v>83</v>
      </c>
      <c r="B13" s="350" t="s">
        <v>84</v>
      </c>
      <c r="C13" s="350"/>
      <c r="E13" s="5"/>
      <c r="L13" s="25"/>
    </row>
    <row r="14" spans="1:19">
      <c r="E14" s="2"/>
      <c r="L14" s="2"/>
    </row>
    <row r="15" spans="1:19">
      <c r="E15" s="2"/>
      <c r="L15" s="2"/>
    </row>
    <row r="16" spans="1:19">
      <c r="E16" s="2"/>
      <c r="L16" s="2"/>
    </row>
    <row r="17" spans="5:12">
      <c r="E17" s="2"/>
      <c r="L17" s="2"/>
    </row>
    <row r="18" spans="5:12">
      <c r="L18" s="2"/>
    </row>
    <row r="19" spans="5:12">
      <c r="L19" s="2"/>
    </row>
    <row r="20" spans="5:12">
      <c r="L20" s="2"/>
    </row>
    <row r="21" spans="5:12">
      <c r="L21" s="2"/>
    </row>
    <row r="22" spans="5:12">
      <c r="L22" s="2"/>
    </row>
    <row r="23" spans="5:12">
      <c r="L23" s="2"/>
    </row>
    <row r="24" spans="5:12">
      <c r="L24" s="2"/>
    </row>
    <row r="25" spans="5:12">
      <c r="L25" s="2"/>
    </row>
    <row r="26" spans="5:12">
      <c r="L26" s="2"/>
    </row>
    <row r="27" spans="5:12">
      <c r="L27" s="2"/>
    </row>
    <row r="28" spans="5:12">
      <c r="L28" s="2"/>
    </row>
    <row r="29" spans="5:12">
      <c r="L29" s="2"/>
    </row>
    <row r="30" spans="5:12">
      <c r="L30" s="2"/>
    </row>
    <row r="31" spans="5:12">
      <c r="L31" s="2"/>
    </row>
    <row r="32" spans="5:12">
      <c r="L32" s="2"/>
    </row>
    <row r="33" spans="12:12">
      <c r="L33" s="2"/>
    </row>
    <row r="34" spans="12:12">
      <c r="L34" s="2"/>
    </row>
    <row r="35" spans="12:12">
      <c r="L35" s="2"/>
    </row>
    <row r="36" spans="12:12">
      <c r="L36" s="2"/>
    </row>
    <row r="37" spans="12:12">
      <c r="L37" s="2"/>
    </row>
    <row r="38" spans="12:12">
      <c r="L38" s="2"/>
    </row>
    <row r="39" spans="12:12">
      <c r="L39" s="2"/>
    </row>
    <row r="40" spans="12:12">
      <c r="L40" s="2"/>
    </row>
    <row r="41" spans="12:12">
      <c r="L41" s="2"/>
    </row>
    <row r="42" spans="12:12">
      <c r="L42" s="2"/>
    </row>
    <row r="43" spans="12:12">
      <c r="L43" s="2"/>
    </row>
    <row r="44" spans="12:12">
      <c r="L44" s="2"/>
    </row>
    <row r="45" spans="12:12">
      <c r="L45" s="2"/>
    </row>
    <row r="46" spans="12:12">
      <c r="L46" s="2"/>
    </row>
    <row r="47" spans="12:12">
      <c r="L47" s="2"/>
    </row>
    <row r="48" spans="12:12">
      <c r="L48" s="2"/>
    </row>
    <row r="49" spans="12:12">
      <c r="L49" s="2"/>
    </row>
    <row r="50" spans="12:12">
      <c r="L50" s="2"/>
    </row>
    <row r="51" spans="12:12">
      <c r="L51" s="2"/>
    </row>
    <row r="52" spans="12:12">
      <c r="L52" s="2"/>
    </row>
    <row r="53" spans="12:12">
      <c r="L53" s="2"/>
    </row>
    <row r="54" spans="12:12">
      <c r="L54" s="2"/>
    </row>
    <row r="55" spans="12:12">
      <c r="L55" s="2"/>
    </row>
    <row r="56" spans="12:12">
      <c r="L56" s="2"/>
    </row>
    <row r="57" spans="12:12">
      <c r="L57" s="2"/>
    </row>
    <row r="58" spans="12:12">
      <c r="L58" s="2"/>
    </row>
    <row r="59" spans="12:12">
      <c r="L59" s="2"/>
    </row>
    <row r="60" spans="12:12">
      <c r="L60" s="2"/>
    </row>
    <row r="61" spans="12:12">
      <c r="L61" s="2"/>
    </row>
    <row r="62" spans="12:12">
      <c r="L62" s="2"/>
    </row>
    <row r="63" spans="12:12">
      <c r="L63" s="2"/>
    </row>
    <row r="64" spans="12:12">
      <c r="L64" s="2"/>
    </row>
    <row r="65" spans="12:12">
      <c r="L65" s="2"/>
    </row>
    <row r="66" spans="12:12">
      <c r="L66" s="2"/>
    </row>
    <row r="67" spans="12:12">
      <c r="L67" s="2"/>
    </row>
    <row r="68" spans="12:12">
      <c r="L68" s="2"/>
    </row>
    <row r="69" spans="12:12">
      <c r="L69" s="2"/>
    </row>
    <row r="70" spans="12:12">
      <c r="L70" s="2"/>
    </row>
    <row r="71" spans="12:12">
      <c r="L71" s="2"/>
    </row>
    <row r="72" spans="12:12">
      <c r="L72" s="2"/>
    </row>
    <row r="73" spans="12:12">
      <c r="L73" s="2"/>
    </row>
    <row r="74" spans="12:12">
      <c r="L74" s="2"/>
    </row>
    <row r="75" spans="12:12">
      <c r="L75" s="2"/>
    </row>
    <row r="76" spans="12:12">
      <c r="L76" s="2"/>
    </row>
    <row r="77" spans="12:12">
      <c r="L77" s="2"/>
    </row>
    <row r="78" spans="12:12">
      <c r="L78" s="2"/>
    </row>
    <row r="79" spans="12:12">
      <c r="L79" s="2"/>
    </row>
    <row r="80" spans="12:12">
      <c r="L80" s="2"/>
    </row>
    <row r="81" spans="12:12">
      <c r="L81" s="2"/>
    </row>
    <row r="82" spans="12:12">
      <c r="L82" s="2"/>
    </row>
    <row r="83" spans="12:12">
      <c r="L83" s="2"/>
    </row>
    <row r="84" spans="12:12">
      <c r="L84" s="2"/>
    </row>
    <row r="85" spans="12:12">
      <c r="L85" s="2"/>
    </row>
    <row r="86" spans="12:12">
      <c r="L86" s="2"/>
    </row>
    <row r="87" spans="12:12">
      <c r="L87" s="2"/>
    </row>
    <row r="88" spans="12:12">
      <c r="L88" s="2"/>
    </row>
    <row r="89" spans="12:12">
      <c r="L89" s="2"/>
    </row>
    <row r="90" spans="12:12">
      <c r="L90" s="2"/>
    </row>
    <row r="91" spans="12:12">
      <c r="L91" s="2"/>
    </row>
    <row r="92" spans="12:12">
      <c r="L92" s="2"/>
    </row>
    <row r="93" spans="12:12">
      <c r="L93" s="2"/>
    </row>
    <row r="94" spans="12:12">
      <c r="L94" s="2"/>
    </row>
    <row r="95" spans="12:12">
      <c r="L95" s="2"/>
    </row>
    <row r="96" spans="12:12">
      <c r="L96" s="2"/>
    </row>
    <row r="97" spans="12:12">
      <c r="L97" s="2"/>
    </row>
    <row r="98" spans="12:12">
      <c r="L98" s="2"/>
    </row>
    <row r="99" spans="12:12">
      <c r="L99" s="2"/>
    </row>
    <row r="100" spans="12:12">
      <c r="L100" s="2"/>
    </row>
    <row r="101" spans="12:12">
      <c r="L101" s="2"/>
    </row>
    <row r="102" spans="12:12">
      <c r="L102" s="2"/>
    </row>
    <row r="103" spans="12:12">
      <c r="L103" s="2"/>
    </row>
    <row r="104" spans="12:12">
      <c r="L104" s="2"/>
    </row>
    <row r="105" spans="12:12">
      <c r="L105" s="2"/>
    </row>
    <row r="106" spans="12:12">
      <c r="L106" s="2"/>
    </row>
    <row r="107" spans="12:12">
      <c r="L107" s="2"/>
    </row>
    <row r="108" spans="12:12">
      <c r="L108" s="2"/>
    </row>
    <row r="109" spans="12:12">
      <c r="L109" s="2"/>
    </row>
    <row r="110" spans="12:12">
      <c r="L110" s="2"/>
    </row>
    <row r="111" spans="12:12">
      <c r="L111" s="2"/>
    </row>
    <row r="112" spans="12:12">
      <c r="L112" s="2"/>
    </row>
    <row r="113" spans="12:12">
      <c r="L113" s="2"/>
    </row>
    <row r="114" spans="12:12">
      <c r="L114" s="2"/>
    </row>
    <row r="115" spans="12:12">
      <c r="L115" s="2"/>
    </row>
    <row r="116" spans="12:12">
      <c r="L116" s="2"/>
    </row>
    <row r="117" spans="12:12">
      <c r="L117" s="2"/>
    </row>
    <row r="118" spans="12:12">
      <c r="L118" s="2"/>
    </row>
    <row r="119" spans="12:12">
      <c r="L119" s="2"/>
    </row>
    <row r="120" spans="12:12">
      <c r="L120" s="2"/>
    </row>
    <row r="121" spans="12:12">
      <c r="L121" s="2"/>
    </row>
    <row r="122" spans="12:12">
      <c r="L122" s="2"/>
    </row>
    <row r="123" spans="12:12">
      <c r="L123" s="2"/>
    </row>
    <row r="124" spans="12:12">
      <c r="L124" s="2"/>
    </row>
    <row r="125" spans="12:12">
      <c r="L125" s="2"/>
    </row>
    <row r="126" spans="12:12">
      <c r="L126" s="2"/>
    </row>
    <row r="127" spans="12:12">
      <c r="L127" s="2"/>
    </row>
    <row r="128" spans="12:12">
      <c r="L128" s="2"/>
    </row>
    <row r="129" spans="12:12">
      <c r="L129" s="2"/>
    </row>
    <row r="130" spans="12:12">
      <c r="L130" s="2"/>
    </row>
    <row r="131" spans="12:12">
      <c r="L131" s="2"/>
    </row>
    <row r="132" spans="12:12">
      <c r="L132" s="2"/>
    </row>
    <row r="133" spans="12:12">
      <c r="L133" s="2"/>
    </row>
    <row r="134" spans="12:12">
      <c r="L134" s="2"/>
    </row>
    <row r="135" spans="12:12">
      <c r="L135" s="2"/>
    </row>
    <row r="136" spans="12:12">
      <c r="L136" s="2"/>
    </row>
    <row r="137" spans="12:12">
      <c r="L137" s="2"/>
    </row>
    <row r="138" spans="12:12">
      <c r="L138" s="2"/>
    </row>
    <row r="139" spans="12:12">
      <c r="L139" s="2"/>
    </row>
    <row r="140" spans="12:12">
      <c r="L140" s="2"/>
    </row>
    <row r="141" spans="12:12">
      <c r="L141" s="2"/>
    </row>
    <row r="142" spans="12:12">
      <c r="L142" s="2"/>
    </row>
    <row r="143" spans="12:12">
      <c r="L143" s="2"/>
    </row>
    <row r="144" spans="12:12">
      <c r="L144" s="2"/>
    </row>
    <row r="145" spans="12:12">
      <c r="L145" s="2"/>
    </row>
    <row r="146" spans="12:12">
      <c r="L146" s="2"/>
    </row>
    <row r="147" spans="12:12">
      <c r="L147" s="2"/>
    </row>
    <row r="148" spans="12:12">
      <c r="L148" s="2"/>
    </row>
    <row r="149" spans="12:12">
      <c r="L149" s="2"/>
    </row>
    <row r="150" spans="12:12">
      <c r="L150" s="2"/>
    </row>
    <row r="151" spans="12:12">
      <c r="L151" s="2"/>
    </row>
    <row r="152" spans="12:12">
      <c r="L152" s="2"/>
    </row>
    <row r="153" spans="12:12">
      <c r="L153" s="2"/>
    </row>
    <row r="154" spans="12:12">
      <c r="L154" s="2"/>
    </row>
    <row r="155" spans="12:12">
      <c r="L155" s="2"/>
    </row>
    <row r="156" spans="12:12">
      <c r="L156" s="2"/>
    </row>
    <row r="157" spans="12:12">
      <c r="L157" s="2"/>
    </row>
    <row r="158" spans="12:12">
      <c r="L158" s="2"/>
    </row>
    <row r="159" spans="12:12">
      <c r="L159" s="2"/>
    </row>
    <row r="160" spans="12:12">
      <c r="L160" s="2"/>
    </row>
    <row r="161" spans="12:12">
      <c r="L161" s="2"/>
    </row>
    <row r="162" spans="12:12">
      <c r="L162" s="2"/>
    </row>
    <row r="163" spans="12:12">
      <c r="L163" s="2"/>
    </row>
    <row r="164" spans="12:12">
      <c r="L164" s="2"/>
    </row>
    <row r="165" spans="12:12">
      <c r="L165" s="2"/>
    </row>
    <row r="166" spans="12:12">
      <c r="L166" s="2"/>
    </row>
    <row r="167" spans="12:12">
      <c r="L167" s="2"/>
    </row>
    <row r="168" spans="12:12">
      <c r="L168" s="2"/>
    </row>
    <row r="169" spans="12:12">
      <c r="L169" s="2"/>
    </row>
    <row r="170" spans="12:12">
      <c r="L170" s="2"/>
    </row>
    <row r="171" spans="12:12">
      <c r="L171" s="2"/>
    </row>
    <row r="172" spans="12:12">
      <c r="L172" s="2"/>
    </row>
    <row r="173" spans="12:12">
      <c r="L173" s="2"/>
    </row>
    <row r="174" spans="12:12">
      <c r="L174" s="2"/>
    </row>
    <row r="175" spans="12:12">
      <c r="L175" s="2"/>
    </row>
    <row r="176" spans="12:12">
      <c r="L176" s="2"/>
    </row>
    <row r="177" spans="12:12">
      <c r="L177" s="2"/>
    </row>
    <row r="178" spans="12:12">
      <c r="L178" s="2"/>
    </row>
    <row r="179" spans="12:12">
      <c r="L179" s="2"/>
    </row>
    <row r="180" spans="12:12">
      <c r="L180" s="2"/>
    </row>
    <row r="181" spans="12:12">
      <c r="L181" s="2"/>
    </row>
    <row r="182" spans="12:12">
      <c r="L182" s="2"/>
    </row>
    <row r="183" spans="12:12">
      <c r="L183" s="2"/>
    </row>
    <row r="184" spans="12:12">
      <c r="L184" s="2"/>
    </row>
    <row r="185" spans="12:12">
      <c r="L185" s="2"/>
    </row>
    <row r="186" spans="12:12">
      <c r="L186" s="2"/>
    </row>
    <row r="187" spans="12:12">
      <c r="L187" s="2"/>
    </row>
    <row r="188" spans="12:12">
      <c r="L188" s="2"/>
    </row>
    <row r="189" spans="12:12">
      <c r="L189" s="2"/>
    </row>
    <row r="190" spans="12:12">
      <c r="L190" s="2"/>
    </row>
    <row r="191" spans="12:12">
      <c r="L191" s="2"/>
    </row>
    <row r="192" spans="12:12">
      <c r="L192" s="2"/>
    </row>
    <row r="193" spans="12:12">
      <c r="L193" s="2"/>
    </row>
    <row r="194" spans="12:12">
      <c r="L194" s="2"/>
    </row>
    <row r="195" spans="12:12">
      <c r="L195" s="2"/>
    </row>
    <row r="196" spans="12:12">
      <c r="L196" s="2"/>
    </row>
    <row r="197" spans="12:12">
      <c r="L197" s="2"/>
    </row>
    <row r="198" spans="12:12">
      <c r="L198" s="2"/>
    </row>
    <row r="199" spans="12:12">
      <c r="L199" s="2"/>
    </row>
    <row r="200" spans="12:12">
      <c r="L200" s="2"/>
    </row>
    <row r="201" spans="12:12">
      <c r="L201" s="2"/>
    </row>
    <row r="202" spans="12:12">
      <c r="L202" s="2"/>
    </row>
    <row r="203" spans="12:12">
      <c r="L203" s="2"/>
    </row>
    <row r="204" spans="12:12">
      <c r="L204" s="2"/>
    </row>
    <row r="205" spans="12:12">
      <c r="L205" s="2"/>
    </row>
    <row r="206" spans="12:12">
      <c r="L206" s="2"/>
    </row>
    <row r="207" spans="12:12">
      <c r="L207" s="2"/>
    </row>
    <row r="208" spans="12:12">
      <c r="L208" s="2"/>
    </row>
    <row r="209" spans="12:12">
      <c r="L209" s="2"/>
    </row>
    <row r="210" spans="12:12">
      <c r="L210" s="2"/>
    </row>
    <row r="211" spans="12:12">
      <c r="L211" s="2"/>
    </row>
    <row r="212" spans="12:12">
      <c r="L212" s="2"/>
    </row>
    <row r="213" spans="12:12">
      <c r="L213" s="2"/>
    </row>
    <row r="214" spans="12:12">
      <c r="L214" s="2"/>
    </row>
    <row r="215" spans="12:12">
      <c r="L215" s="2"/>
    </row>
    <row r="216" spans="12:12">
      <c r="L216" s="2"/>
    </row>
    <row r="217" spans="12:12">
      <c r="L217" s="2"/>
    </row>
    <row r="218" spans="12:12">
      <c r="L218" s="2"/>
    </row>
    <row r="219" spans="12:12">
      <c r="L219" s="2"/>
    </row>
    <row r="220" spans="12:12">
      <c r="L220" s="2"/>
    </row>
    <row r="221" spans="12:12">
      <c r="L221" s="2"/>
    </row>
    <row r="222" spans="12:12">
      <c r="L222" s="2"/>
    </row>
    <row r="223" spans="12:12">
      <c r="L223" s="2"/>
    </row>
    <row r="224" spans="12:12">
      <c r="L224" s="2"/>
    </row>
    <row r="225" spans="12:12">
      <c r="L225" s="2"/>
    </row>
    <row r="226" spans="12:12">
      <c r="L226" s="2"/>
    </row>
    <row r="227" spans="12:12">
      <c r="L227" s="2"/>
    </row>
    <row r="228" spans="12:12">
      <c r="L228" s="2"/>
    </row>
    <row r="229" spans="12:12">
      <c r="L229" s="2"/>
    </row>
    <row r="230" spans="12:12">
      <c r="L230" s="2"/>
    </row>
    <row r="231" spans="12:12">
      <c r="L231" s="2"/>
    </row>
    <row r="232" spans="12:12">
      <c r="L232" s="2"/>
    </row>
    <row r="233" spans="12:12">
      <c r="L233" s="2"/>
    </row>
    <row r="234" spans="12:12">
      <c r="L234" s="2"/>
    </row>
    <row r="235" spans="12:12">
      <c r="L235" s="2"/>
    </row>
    <row r="236" spans="12:12">
      <c r="L236" s="2"/>
    </row>
    <row r="237" spans="12:12">
      <c r="L237" s="2"/>
    </row>
    <row r="238" spans="12:12">
      <c r="L238" s="2"/>
    </row>
    <row r="239" spans="12:12">
      <c r="L239" s="2"/>
    </row>
    <row r="240" spans="12:12">
      <c r="L240" s="2"/>
    </row>
    <row r="241" spans="12:12">
      <c r="L241" s="2"/>
    </row>
    <row r="242" spans="12:12">
      <c r="L242" s="2"/>
    </row>
    <row r="243" spans="12:12">
      <c r="L243" s="2"/>
    </row>
    <row r="244" spans="12:12">
      <c r="L244" s="2"/>
    </row>
    <row r="245" spans="12:12">
      <c r="L245" s="2"/>
    </row>
    <row r="246" spans="12:12">
      <c r="L246" s="2"/>
    </row>
    <row r="247" spans="12:12">
      <c r="L247" s="2"/>
    </row>
    <row r="248" spans="12:12">
      <c r="L248" s="2"/>
    </row>
    <row r="249" spans="12:12">
      <c r="L249" s="2"/>
    </row>
    <row r="250" spans="12:12">
      <c r="L250" s="2"/>
    </row>
    <row r="251" spans="12:12">
      <c r="L251" s="2"/>
    </row>
    <row r="252" spans="12:12">
      <c r="L252" s="2"/>
    </row>
    <row r="253" spans="12:12">
      <c r="L253" s="2"/>
    </row>
    <row r="254" spans="12:12">
      <c r="L254" s="2"/>
    </row>
    <row r="255" spans="12:12">
      <c r="L255" s="2"/>
    </row>
    <row r="256" spans="12:12">
      <c r="L256" s="2"/>
    </row>
    <row r="257" spans="12:12">
      <c r="L257" s="2"/>
    </row>
    <row r="258" spans="12:12">
      <c r="L258" s="2"/>
    </row>
    <row r="259" spans="12:12">
      <c r="L259" s="2"/>
    </row>
    <row r="260" spans="12:12">
      <c r="L260" s="2"/>
    </row>
    <row r="261" spans="12:12">
      <c r="L261" s="2"/>
    </row>
    <row r="262" spans="12:12">
      <c r="L262" s="2"/>
    </row>
    <row r="263" spans="12:12">
      <c r="L263" s="2"/>
    </row>
    <row r="264" spans="12:12">
      <c r="L264" s="2"/>
    </row>
    <row r="265" spans="12:12">
      <c r="L265" s="2"/>
    </row>
    <row r="266" spans="12:12">
      <c r="L266" s="2"/>
    </row>
    <row r="267" spans="12:12">
      <c r="L267" s="2"/>
    </row>
    <row r="268" spans="12:12">
      <c r="L268" s="2"/>
    </row>
    <row r="269" spans="12:12">
      <c r="L269" s="2"/>
    </row>
    <row r="270" spans="12:12">
      <c r="L270" s="2"/>
    </row>
    <row r="271" spans="12:12">
      <c r="L271" s="2"/>
    </row>
    <row r="272" spans="12:12">
      <c r="L272" s="2"/>
    </row>
    <row r="273" spans="12:12">
      <c r="L273" s="2"/>
    </row>
    <row r="274" spans="12:12">
      <c r="L274" s="2"/>
    </row>
    <row r="275" spans="12:12">
      <c r="L275" s="2"/>
    </row>
    <row r="276" spans="12:12">
      <c r="L276" s="2"/>
    </row>
    <row r="277" spans="12:12">
      <c r="L277" s="2"/>
    </row>
    <row r="278" spans="12:12">
      <c r="L278" s="2"/>
    </row>
    <row r="279" spans="12:12">
      <c r="L279" s="2"/>
    </row>
    <row r="280" spans="12:12">
      <c r="L280" s="2"/>
    </row>
    <row r="281" spans="12:12">
      <c r="L281" s="2"/>
    </row>
    <row r="282" spans="12:12">
      <c r="L282" s="2"/>
    </row>
    <row r="283" spans="12:12">
      <c r="L283" s="2"/>
    </row>
    <row r="284" spans="12:12">
      <c r="L284" s="2"/>
    </row>
    <row r="285" spans="12:12">
      <c r="L285" s="2"/>
    </row>
    <row r="286" spans="12:12">
      <c r="L286" s="2"/>
    </row>
    <row r="287" spans="12:12">
      <c r="L287" s="2"/>
    </row>
    <row r="288" spans="12:12">
      <c r="L288" s="2"/>
    </row>
    <row r="289" spans="12:12">
      <c r="L289" s="2"/>
    </row>
    <row r="290" spans="12:12">
      <c r="L290" s="2"/>
    </row>
    <row r="291" spans="12:12">
      <c r="L291" s="2"/>
    </row>
    <row r="292" spans="12:12">
      <c r="L292" s="2"/>
    </row>
    <row r="293" spans="12:12">
      <c r="L293" s="2"/>
    </row>
    <row r="294" spans="12:12">
      <c r="L294" s="2"/>
    </row>
    <row r="295" spans="12:12">
      <c r="L295" s="2"/>
    </row>
    <row r="296" spans="12:12">
      <c r="L296" s="2"/>
    </row>
    <row r="297" spans="12:12">
      <c r="L297" s="2"/>
    </row>
    <row r="298" spans="12:12">
      <c r="L298" s="2"/>
    </row>
    <row r="299" spans="12:12">
      <c r="L299" s="2"/>
    </row>
    <row r="300" spans="12:12">
      <c r="L300" s="2"/>
    </row>
    <row r="301" spans="12:12">
      <c r="L301" s="2"/>
    </row>
    <row r="302" spans="12:12">
      <c r="L302" s="2"/>
    </row>
    <row r="303" spans="12:12">
      <c r="L303" s="2"/>
    </row>
    <row r="304" spans="12:12">
      <c r="L304" s="2"/>
    </row>
    <row r="305" spans="12:12">
      <c r="L305" s="2"/>
    </row>
    <row r="306" spans="12:12">
      <c r="L306" s="2"/>
    </row>
    <row r="307" spans="12:12">
      <c r="L307" s="2"/>
    </row>
    <row r="308" spans="12:12">
      <c r="L308" s="2"/>
    </row>
    <row r="309" spans="12:12">
      <c r="L309" s="2"/>
    </row>
    <row r="310" spans="12:12">
      <c r="L310" s="2"/>
    </row>
    <row r="311" spans="12:12">
      <c r="L311" s="2"/>
    </row>
    <row r="312" spans="12:12">
      <c r="L312" s="2"/>
    </row>
    <row r="313" spans="12:12">
      <c r="L313" s="2"/>
    </row>
    <row r="314" spans="12:12">
      <c r="L314" s="2"/>
    </row>
    <row r="315" spans="12:12">
      <c r="L315" s="2"/>
    </row>
    <row r="316" spans="12:12">
      <c r="L316" s="2"/>
    </row>
    <row r="317" spans="12:12">
      <c r="L317" s="2"/>
    </row>
    <row r="318" spans="12:12">
      <c r="L318" s="2"/>
    </row>
    <row r="319" spans="12:12">
      <c r="L319" s="2"/>
    </row>
    <row r="320" spans="12:12">
      <c r="L320" s="2"/>
    </row>
    <row r="321" spans="12:12">
      <c r="L321" s="2"/>
    </row>
    <row r="322" spans="12:12">
      <c r="L322" s="2"/>
    </row>
    <row r="323" spans="12:12">
      <c r="L323" s="2"/>
    </row>
    <row r="324" spans="12:12">
      <c r="L324" s="2"/>
    </row>
    <row r="325" spans="12:12">
      <c r="L325" s="2"/>
    </row>
    <row r="326" spans="12:12">
      <c r="L326" s="2"/>
    </row>
    <row r="327" spans="12:12">
      <c r="L327" s="2"/>
    </row>
    <row r="328" spans="12:12">
      <c r="L328" s="2"/>
    </row>
    <row r="329" spans="12:12">
      <c r="L329" s="2"/>
    </row>
    <row r="330" spans="12:12">
      <c r="L330" s="2"/>
    </row>
    <row r="331" spans="12:12">
      <c r="L331" s="2"/>
    </row>
    <row r="332" spans="12:12">
      <c r="L332" s="2"/>
    </row>
    <row r="333" spans="12:12">
      <c r="L333" s="2"/>
    </row>
    <row r="334" spans="12:12">
      <c r="L334" s="2"/>
    </row>
    <row r="335" spans="12:12">
      <c r="L335" s="2"/>
    </row>
    <row r="336" spans="12:12">
      <c r="L336" s="2"/>
    </row>
    <row r="337" spans="12:12">
      <c r="L337" s="2"/>
    </row>
    <row r="338" spans="12:12">
      <c r="L338" s="2"/>
    </row>
    <row r="339" spans="12:12">
      <c r="L339" s="2"/>
    </row>
    <row r="340" spans="12:12">
      <c r="L340" s="2"/>
    </row>
    <row r="341" spans="12:12">
      <c r="L341" s="2"/>
    </row>
    <row r="342" spans="12:12">
      <c r="L342" s="2"/>
    </row>
    <row r="343" spans="12:12">
      <c r="L343" s="2"/>
    </row>
    <row r="344" spans="12:12">
      <c r="L344" s="2"/>
    </row>
    <row r="345" spans="12:12">
      <c r="L345" s="2"/>
    </row>
    <row r="346" spans="12:12">
      <c r="L346" s="2"/>
    </row>
    <row r="347" spans="12:12">
      <c r="L347" s="2"/>
    </row>
    <row r="348" spans="12:12">
      <c r="L348" s="2"/>
    </row>
    <row r="349" spans="12:12">
      <c r="L349" s="2"/>
    </row>
    <row r="350" spans="12:12">
      <c r="L350" s="2"/>
    </row>
    <row r="351" spans="12:12">
      <c r="L351" s="2"/>
    </row>
    <row r="352" spans="12:12">
      <c r="L352" s="2"/>
    </row>
    <row r="353" spans="12:12">
      <c r="L353" s="2"/>
    </row>
    <row r="354" spans="12:12">
      <c r="L354" s="2"/>
    </row>
    <row r="355" spans="12:12">
      <c r="L355" s="2"/>
    </row>
    <row r="356" spans="12:12">
      <c r="L356" s="2"/>
    </row>
    <row r="357" spans="12:12">
      <c r="L357" s="2"/>
    </row>
    <row r="358" spans="12:12">
      <c r="L358" s="2"/>
    </row>
    <row r="359" spans="12:12">
      <c r="L359" s="2"/>
    </row>
    <row r="360" spans="12:12">
      <c r="L360" s="2"/>
    </row>
    <row r="361" spans="12:12">
      <c r="L361" s="2"/>
    </row>
    <row r="362" spans="12:12">
      <c r="L362" s="2"/>
    </row>
    <row r="363" spans="12:12">
      <c r="L363" s="2"/>
    </row>
    <row r="364" spans="12:12">
      <c r="L364" s="2"/>
    </row>
    <row r="365" spans="12:12">
      <c r="L365" s="2"/>
    </row>
    <row r="366" spans="12:12">
      <c r="L366" s="2"/>
    </row>
    <row r="367" spans="12:12">
      <c r="L367" s="2"/>
    </row>
    <row r="368" spans="12:12">
      <c r="L368" s="2"/>
    </row>
    <row r="369" spans="12:12">
      <c r="L369" s="2"/>
    </row>
    <row r="370" spans="12:12">
      <c r="L370" s="2"/>
    </row>
    <row r="371" spans="12:12">
      <c r="L371" s="2"/>
    </row>
    <row r="372" spans="12:12">
      <c r="L372" s="2"/>
    </row>
    <row r="373" spans="12:12">
      <c r="L373" s="2"/>
    </row>
    <row r="374" spans="12:12">
      <c r="L374" s="2"/>
    </row>
    <row r="375" spans="12:12">
      <c r="L375" s="2"/>
    </row>
    <row r="376" spans="12:12">
      <c r="L376" s="2"/>
    </row>
    <row r="377" spans="12:12">
      <c r="L377" s="2"/>
    </row>
    <row r="378" spans="12:12">
      <c r="L378" s="2"/>
    </row>
    <row r="379" spans="12:12">
      <c r="L379" s="2"/>
    </row>
    <row r="380" spans="12:12">
      <c r="L380" s="2"/>
    </row>
    <row r="381" spans="12:12">
      <c r="L381" s="2"/>
    </row>
    <row r="382" spans="12:12">
      <c r="L382" s="2"/>
    </row>
    <row r="383" spans="12:12">
      <c r="L383" s="2"/>
    </row>
    <row r="384" spans="12:12">
      <c r="L384" s="2"/>
    </row>
    <row r="385" spans="12:12">
      <c r="L385" s="2"/>
    </row>
    <row r="386" spans="12:12">
      <c r="L386" s="2"/>
    </row>
    <row r="387" spans="12:12">
      <c r="L387" s="2"/>
    </row>
    <row r="388" spans="12:12">
      <c r="L388" s="2"/>
    </row>
    <row r="389" spans="12:12">
      <c r="L389" s="2"/>
    </row>
    <row r="390" spans="12:12">
      <c r="L390" s="2"/>
    </row>
    <row r="391" spans="12:12">
      <c r="L391" s="2"/>
    </row>
    <row r="392" spans="12:12">
      <c r="L392" s="2"/>
    </row>
    <row r="393" spans="12:12">
      <c r="L393" s="2"/>
    </row>
    <row r="394" spans="12:12">
      <c r="L394" s="2"/>
    </row>
    <row r="395" spans="12:12">
      <c r="L395" s="2"/>
    </row>
    <row r="396" spans="12:12">
      <c r="L396" s="2"/>
    </row>
    <row r="397" spans="12:12">
      <c r="L397" s="2"/>
    </row>
    <row r="398" spans="12:12">
      <c r="L398" s="2"/>
    </row>
    <row r="399" spans="12:12">
      <c r="L399" s="2"/>
    </row>
    <row r="400" spans="12:12">
      <c r="L400" s="2"/>
    </row>
    <row r="401" spans="12:12">
      <c r="L401" s="2"/>
    </row>
    <row r="402" spans="12:12">
      <c r="L402" s="2"/>
    </row>
    <row r="403" spans="12:12">
      <c r="L403" s="2"/>
    </row>
    <row r="404" spans="12:12">
      <c r="L404" s="2"/>
    </row>
    <row r="405" spans="12:12">
      <c r="L405" s="2"/>
    </row>
    <row r="406" spans="12:12">
      <c r="L406" s="2"/>
    </row>
    <row r="407" spans="12:12">
      <c r="L407" s="2"/>
    </row>
    <row r="408" spans="12:12">
      <c r="L408" s="2"/>
    </row>
    <row r="409" spans="12:12">
      <c r="L409" s="2"/>
    </row>
    <row r="410" spans="12:12">
      <c r="L410" s="2"/>
    </row>
    <row r="411" spans="12:12">
      <c r="L411" s="2"/>
    </row>
    <row r="412" spans="12:12">
      <c r="L412" s="2"/>
    </row>
    <row r="413" spans="12:12">
      <c r="L413" s="2"/>
    </row>
    <row r="414" spans="12:12">
      <c r="L414" s="2"/>
    </row>
    <row r="415" spans="12:12">
      <c r="L415" s="2"/>
    </row>
    <row r="416" spans="12:12">
      <c r="L416" s="2"/>
    </row>
    <row r="417" spans="12:12">
      <c r="L417" s="2"/>
    </row>
    <row r="418" spans="12:12">
      <c r="L418" s="2"/>
    </row>
    <row r="419" spans="12:12">
      <c r="L419" s="2"/>
    </row>
    <row r="420" spans="12:12">
      <c r="L420" s="2"/>
    </row>
    <row r="421" spans="12:12">
      <c r="L421" s="2"/>
    </row>
    <row r="422" spans="12:12">
      <c r="L422" s="2"/>
    </row>
    <row r="423" spans="12:12">
      <c r="L423" s="2"/>
    </row>
    <row r="424" spans="12:12">
      <c r="L424" s="2"/>
    </row>
    <row r="425" spans="12:12">
      <c r="L425" s="2"/>
    </row>
    <row r="426" spans="12:12">
      <c r="L426" s="2"/>
    </row>
    <row r="427" spans="12:12">
      <c r="L427" s="2"/>
    </row>
    <row r="428" spans="12:12">
      <c r="L428" s="2"/>
    </row>
    <row r="429" spans="12:12">
      <c r="L429" s="2"/>
    </row>
    <row r="430" spans="12:12">
      <c r="L430" s="2"/>
    </row>
    <row r="431" spans="12:12">
      <c r="L431" s="2"/>
    </row>
    <row r="432" spans="12:12">
      <c r="L432" s="2"/>
    </row>
    <row r="433" spans="12:12">
      <c r="L433" s="2"/>
    </row>
    <row r="434" spans="12:12">
      <c r="L434" s="2"/>
    </row>
    <row r="435" spans="12:12">
      <c r="L435" s="2"/>
    </row>
    <row r="436" spans="12:12">
      <c r="L436" s="2"/>
    </row>
    <row r="437" spans="12:12">
      <c r="L437" s="2"/>
    </row>
    <row r="438" spans="12:12">
      <c r="L438" s="2"/>
    </row>
    <row r="439" spans="12:12">
      <c r="L439" s="2"/>
    </row>
    <row r="440" spans="12:12">
      <c r="L440" s="2"/>
    </row>
    <row r="441" spans="12:12">
      <c r="L441" s="2"/>
    </row>
    <row r="442" spans="12:12">
      <c r="L442" s="2"/>
    </row>
    <row r="443" spans="12:12">
      <c r="L443" s="2"/>
    </row>
    <row r="444" spans="12:12">
      <c r="L444" s="2"/>
    </row>
    <row r="445" spans="12:12">
      <c r="L445" s="2"/>
    </row>
    <row r="446" spans="12:12">
      <c r="L446" s="2"/>
    </row>
    <row r="447" spans="12:12">
      <c r="L447" s="2"/>
    </row>
    <row r="448" spans="12:12">
      <c r="L448" s="2"/>
    </row>
    <row r="449" spans="12:12">
      <c r="L449" s="2"/>
    </row>
    <row r="450" spans="12:12">
      <c r="L450" s="2"/>
    </row>
    <row r="451" spans="12:12">
      <c r="L451" s="2"/>
    </row>
    <row r="452" spans="12:12">
      <c r="L452" s="2"/>
    </row>
    <row r="453" spans="12:12">
      <c r="L453" s="2"/>
    </row>
    <row r="454" spans="12:12">
      <c r="L454" s="2"/>
    </row>
    <row r="455" spans="12:12">
      <c r="L455" s="2"/>
    </row>
    <row r="456" spans="12:12">
      <c r="L456" s="2"/>
    </row>
    <row r="457" spans="12:12">
      <c r="L457" s="2"/>
    </row>
    <row r="458" spans="12:12">
      <c r="L458" s="2"/>
    </row>
    <row r="459" spans="12:12">
      <c r="L459" s="2"/>
    </row>
    <row r="460" spans="12:12">
      <c r="L460" s="2"/>
    </row>
    <row r="461" spans="12:12">
      <c r="L461" s="2"/>
    </row>
    <row r="462" spans="12:12">
      <c r="L462" s="2"/>
    </row>
    <row r="463" spans="12:12">
      <c r="L463" s="2"/>
    </row>
    <row r="464" spans="12:12">
      <c r="L464" s="2"/>
    </row>
    <row r="465" spans="12:12">
      <c r="L465" s="2"/>
    </row>
    <row r="466" spans="12:12">
      <c r="L466" s="2"/>
    </row>
    <row r="467" spans="12:12">
      <c r="L467" s="2"/>
    </row>
    <row r="468" spans="12:12">
      <c r="L468" s="2"/>
    </row>
    <row r="469" spans="12:12">
      <c r="L469" s="2"/>
    </row>
  </sheetData>
  <mergeCells count="14">
    <mergeCell ref="B13:C13"/>
    <mergeCell ref="B2:K2"/>
    <mergeCell ref="L2:R2"/>
    <mergeCell ref="A4:A9"/>
    <mergeCell ref="B4:B9"/>
    <mergeCell ref="C4:C9"/>
    <mergeCell ref="D4:D9"/>
    <mergeCell ref="E4:E9"/>
    <mergeCell ref="F4:F6"/>
    <mergeCell ref="G4:G6"/>
    <mergeCell ref="H4:H6"/>
    <mergeCell ref="F8:F9"/>
    <mergeCell ref="G8:G9"/>
    <mergeCell ref="H8:H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1"/>
  <sheetViews>
    <sheetView topLeftCell="I7" workbookViewId="0">
      <selection activeCell="M9" sqref="M9"/>
    </sheetView>
  </sheetViews>
  <sheetFormatPr baseColWidth="10" defaultColWidth="11.42578125" defaultRowHeight="12.75"/>
  <cols>
    <col min="1" max="1" width="24.7109375" style="1" customWidth="1"/>
    <col min="2" max="2" width="24.85546875" style="1" customWidth="1"/>
    <col min="3" max="3" width="40.28515625" style="1" customWidth="1"/>
    <col min="4" max="5" width="23" style="1" customWidth="1"/>
    <col min="6" max="7" width="36.140625" style="1" customWidth="1"/>
    <col min="8" max="8" width="18.85546875" style="1" customWidth="1"/>
    <col min="9" max="9" width="50.28515625" style="1" customWidth="1"/>
    <col min="10" max="10" width="37.7109375" style="1" customWidth="1"/>
    <col min="11" max="11" width="28.42578125" style="1" customWidth="1"/>
    <col min="12" max="12" width="26" style="6" customWidth="1"/>
    <col min="13" max="13" width="35.85546875" style="1" customWidth="1"/>
    <col min="14" max="14" width="25" style="1" customWidth="1"/>
    <col min="15" max="15" width="17.140625" style="1" customWidth="1"/>
    <col min="16" max="16" width="19.85546875" style="1" bestFit="1" customWidth="1"/>
    <col min="17" max="17" width="19.85546875" style="1" customWidth="1"/>
    <col min="18" max="18" width="22" style="1" customWidth="1"/>
    <col min="19" max="16384" width="11.42578125" style="1"/>
  </cols>
  <sheetData>
    <row r="1" spans="1:19" s="27" customFormat="1" ht="54" customHeight="1">
      <c r="I1" s="166"/>
      <c r="J1" s="167"/>
    </row>
    <row r="2" spans="1:19" s="27" customFormat="1" ht="79.5" customHeight="1">
      <c r="B2" s="185"/>
      <c r="E2" s="186"/>
      <c r="G2" s="186"/>
    </row>
    <row r="3" spans="1:19" ht="86.25" customHeight="1">
      <c r="B3" s="366" t="s">
        <v>107</v>
      </c>
      <c r="C3" s="366"/>
      <c r="D3" s="366"/>
      <c r="E3" s="366"/>
      <c r="F3" s="366"/>
      <c r="G3" s="366"/>
      <c r="H3" s="366"/>
      <c r="I3" s="366"/>
      <c r="J3" s="366"/>
      <c r="K3" s="366"/>
      <c r="L3" s="367" t="s">
        <v>106</v>
      </c>
      <c r="M3" s="367"/>
      <c r="N3" s="367"/>
      <c r="O3" s="367"/>
      <c r="P3" s="367"/>
      <c r="Q3" s="367"/>
      <c r="R3" s="367"/>
    </row>
    <row r="4" spans="1:19" s="75" customFormat="1" ht="87" customHeight="1">
      <c r="A4" s="28" t="s">
        <v>18</v>
      </c>
      <c r="B4" s="28" t="s">
        <v>19</v>
      </c>
      <c r="C4" s="28" t="s">
        <v>82</v>
      </c>
      <c r="D4" s="28" t="s">
        <v>15</v>
      </c>
      <c r="E4" s="28" t="s">
        <v>86</v>
      </c>
      <c r="F4" s="28" t="s">
        <v>20</v>
      </c>
      <c r="G4" s="28" t="s">
        <v>87</v>
      </c>
      <c r="H4" s="28" t="s">
        <v>21</v>
      </c>
      <c r="I4" s="28" t="s">
        <v>0</v>
      </c>
      <c r="J4" s="29" t="s">
        <v>22</v>
      </c>
      <c r="K4" s="29" t="s">
        <v>90</v>
      </c>
      <c r="L4" s="8" t="s">
        <v>94</v>
      </c>
      <c r="M4" s="7" t="s">
        <v>269</v>
      </c>
      <c r="N4" s="26" t="s">
        <v>13</v>
      </c>
      <c r="O4" s="9" t="s">
        <v>16</v>
      </c>
      <c r="P4" s="9" t="s">
        <v>17</v>
      </c>
      <c r="Q4" s="9" t="s">
        <v>14</v>
      </c>
      <c r="R4" s="9" t="s">
        <v>1</v>
      </c>
      <c r="S4" s="10"/>
    </row>
    <row r="5" spans="1:19" s="10" customFormat="1" ht="159" customHeight="1">
      <c r="A5" s="469" t="s">
        <v>452</v>
      </c>
      <c r="B5" s="472" t="s">
        <v>488</v>
      </c>
      <c r="C5" s="317" t="s">
        <v>489</v>
      </c>
      <c r="D5" s="317" t="s">
        <v>490</v>
      </c>
      <c r="E5" s="475">
        <v>0.04</v>
      </c>
      <c r="F5" s="60" t="s">
        <v>491</v>
      </c>
      <c r="G5" s="63">
        <v>0.02</v>
      </c>
      <c r="H5" s="62" t="s">
        <v>492</v>
      </c>
      <c r="I5" s="62" t="s">
        <v>493</v>
      </c>
      <c r="J5" s="60" t="s">
        <v>494</v>
      </c>
      <c r="K5" s="62" t="s">
        <v>85</v>
      </c>
      <c r="L5" s="187"/>
      <c r="M5" s="188" t="s">
        <v>495</v>
      </c>
      <c r="N5" s="60" t="s">
        <v>496</v>
      </c>
      <c r="O5" s="189">
        <v>44197</v>
      </c>
      <c r="P5" s="190">
        <v>45413</v>
      </c>
      <c r="Q5" s="190" t="s">
        <v>497</v>
      </c>
      <c r="R5" s="60" t="s">
        <v>498</v>
      </c>
    </row>
    <row r="6" spans="1:19" s="10" customFormat="1" ht="70.5" customHeight="1">
      <c r="A6" s="470"/>
      <c r="B6" s="473"/>
      <c r="C6" s="318"/>
      <c r="D6" s="318"/>
      <c r="E6" s="476"/>
      <c r="F6" s="46" t="s">
        <v>499</v>
      </c>
      <c r="G6" s="176">
        <v>0.01</v>
      </c>
      <c r="H6" s="46" t="s">
        <v>500</v>
      </c>
      <c r="I6" s="46" t="s">
        <v>501</v>
      </c>
      <c r="J6" s="46" t="s">
        <v>502</v>
      </c>
      <c r="K6" s="47" t="s">
        <v>85</v>
      </c>
      <c r="L6" s="178"/>
      <c r="M6" s="191" t="s">
        <v>503</v>
      </c>
      <c r="N6" s="46" t="s">
        <v>504</v>
      </c>
      <c r="O6" s="11">
        <v>44197</v>
      </c>
      <c r="P6" s="192">
        <v>45413</v>
      </c>
      <c r="Q6" s="192"/>
      <c r="R6" s="193" t="s">
        <v>505</v>
      </c>
    </row>
    <row r="7" spans="1:19" s="10" customFormat="1" ht="71.25" customHeight="1">
      <c r="A7" s="470"/>
      <c r="B7" s="473"/>
      <c r="C7" s="319"/>
      <c r="D7" s="319"/>
      <c r="E7" s="476"/>
      <c r="F7" s="193" t="s">
        <v>506</v>
      </c>
      <c r="G7" s="176">
        <v>0.01</v>
      </c>
      <c r="H7" s="193" t="s">
        <v>32</v>
      </c>
      <c r="I7" s="46" t="s">
        <v>507</v>
      </c>
      <c r="J7" s="46" t="s">
        <v>508</v>
      </c>
      <c r="K7" s="47" t="s">
        <v>85</v>
      </c>
      <c r="L7" s="178"/>
      <c r="M7" s="191" t="s">
        <v>509</v>
      </c>
      <c r="N7" s="46" t="s">
        <v>510</v>
      </c>
      <c r="O7" s="11">
        <v>44197</v>
      </c>
      <c r="P7" s="192">
        <v>45413</v>
      </c>
      <c r="Q7" s="192"/>
      <c r="R7" s="193" t="s">
        <v>505</v>
      </c>
    </row>
    <row r="8" spans="1:19" s="10" customFormat="1" ht="107.25" customHeight="1">
      <c r="A8" s="470"/>
      <c r="B8" s="473"/>
      <c r="C8" s="59" t="s">
        <v>511</v>
      </c>
      <c r="D8" s="59" t="s">
        <v>512</v>
      </c>
      <c r="E8" s="194">
        <v>0.04</v>
      </c>
      <c r="F8" s="59" t="s">
        <v>513</v>
      </c>
      <c r="G8" s="176">
        <v>0.04</v>
      </c>
      <c r="H8" s="59" t="s">
        <v>32</v>
      </c>
      <c r="I8" s="59" t="s">
        <v>514</v>
      </c>
      <c r="J8" s="59" t="s">
        <v>515</v>
      </c>
      <c r="K8" s="47" t="s">
        <v>85</v>
      </c>
      <c r="L8" s="169"/>
      <c r="M8" s="195" t="s">
        <v>516</v>
      </c>
      <c r="N8" s="59" t="s">
        <v>517</v>
      </c>
      <c r="O8" s="11">
        <v>44197</v>
      </c>
      <c r="P8" s="192">
        <v>45413</v>
      </c>
      <c r="Q8" s="192"/>
      <c r="R8" s="46" t="s">
        <v>518</v>
      </c>
    </row>
    <row r="9" spans="1:19" s="10" customFormat="1" ht="102.75" customHeight="1">
      <c r="A9" s="471"/>
      <c r="B9" s="474"/>
      <c r="C9" s="46" t="s">
        <v>519</v>
      </c>
      <c r="D9" s="46" t="s">
        <v>520</v>
      </c>
      <c r="E9" s="196">
        <v>0.04</v>
      </c>
      <c r="F9" s="46" t="s">
        <v>521</v>
      </c>
      <c r="G9" s="63">
        <v>0.04</v>
      </c>
      <c r="H9" s="46" t="s">
        <v>32</v>
      </c>
      <c r="I9" s="46" t="s">
        <v>522</v>
      </c>
      <c r="J9" s="46" t="s">
        <v>523</v>
      </c>
      <c r="K9" s="47" t="s">
        <v>85</v>
      </c>
      <c r="L9" s="178"/>
      <c r="M9" s="195" t="s">
        <v>524</v>
      </c>
      <c r="N9" s="46" t="s">
        <v>525</v>
      </c>
      <c r="O9" s="11">
        <v>44197</v>
      </c>
      <c r="P9" s="192">
        <v>45413</v>
      </c>
      <c r="Q9" s="192" t="s">
        <v>526</v>
      </c>
      <c r="R9" s="46" t="s">
        <v>527</v>
      </c>
    </row>
    <row r="10" spans="1:19" s="10" customFormat="1" ht="60">
      <c r="I10" s="19" t="s">
        <v>3</v>
      </c>
      <c r="J10" s="19" t="s">
        <v>528</v>
      </c>
      <c r="K10" s="54" t="s">
        <v>2</v>
      </c>
      <c r="L10" s="46"/>
      <c r="M10" s="195" t="s">
        <v>529</v>
      </c>
      <c r="N10" s="54" t="s">
        <v>530</v>
      </c>
      <c r="O10" s="11">
        <v>44197</v>
      </c>
      <c r="P10" s="192">
        <v>45413</v>
      </c>
      <c r="Q10" s="54"/>
      <c r="R10" s="54"/>
    </row>
    <row r="11" spans="1:19" s="10" customFormat="1" ht="87.75" customHeight="1">
      <c r="I11" s="19" t="s">
        <v>190</v>
      </c>
      <c r="J11" s="19" t="s">
        <v>531</v>
      </c>
      <c r="K11" s="54" t="s">
        <v>2</v>
      </c>
      <c r="L11" s="46"/>
      <c r="M11" s="195" t="s">
        <v>532</v>
      </c>
      <c r="N11" s="54" t="s">
        <v>530</v>
      </c>
      <c r="O11" s="11">
        <v>44197</v>
      </c>
      <c r="P11" s="192">
        <v>45413</v>
      </c>
      <c r="Q11" s="54"/>
      <c r="R11" s="54"/>
    </row>
    <row r="12" spans="1:19" ht="45.75" customHeight="1">
      <c r="E12" s="5"/>
      <c r="I12" s="183" t="s">
        <v>190</v>
      </c>
      <c r="J12" s="183" t="s">
        <v>487</v>
      </c>
      <c r="K12" s="57" t="s">
        <v>2</v>
      </c>
      <c r="L12" s="197"/>
      <c r="M12" s="56" t="s">
        <v>533</v>
      </c>
      <c r="N12" s="198" t="s">
        <v>534</v>
      </c>
      <c r="O12" s="11">
        <v>44197</v>
      </c>
      <c r="P12" s="192">
        <v>45413</v>
      </c>
      <c r="Q12" s="56"/>
      <c r="R12" s="56"/>
    </row>
    <row r="13" spans="1:19">
      <c r="E13" s="5"/>
      <c r="L13" s="2"/>
    </row>
    <row r="14" spans="1:19">
      <c r="E14" s="5"/>
      <c r="L14" s="2"/>
    </row>
    <row r="15" spans="1:19" s="4" customFormat="1" ht="42" customHeight="1">
      <c r="A15" s="3" t="s">
        <v>83</v>
      </c>
      <c r="B15" s="350" t="s">
        <v>84</v>
      </c>
      <c r="C15" s="350"/>
      <c r="E15" s="5"/>
      <c r="L15" s="25"/>
    </row>
    <row r="16" spans="1:19">
      <c r="E16" s="2"/>
      <c r="L16" s="2"/>
    </row>
    <row r="17" spans="5:12">
      <c r="E17" s="2"/>
      <c r="L17" s="2"/>
    </row>
    <row r="18" spans="5:12">
      <c r="E18" s="2"/>
      <c r="L18" s="2"/>
    </row>
    <row r="19" spans="5:12">
      <c r="E19" s="2"/>
      <c r="L19" s="2"/>
    </row>
    <row r="20" spans="5:12">
      <c r="L20" s="2"/>
    </row>
    <row r="21" spans="5:12">
      <c r="L21" s="2"/>
    </row>
    <row r="22" spans="5:12">
      <c r="L22" s="2"/>
    </row>
    <row r="23" spans="5:12">
      <c r="L23" s="2"/>
    </row>
    <row r="24" spans="5:12">
      <c r="L24" s="2"/>
    </row>
    <row r="25" spans="5:12">
      <c r="L25" s="2"/>
    </row>
    <row r="26" spans="5:12">
      <c r="L26" s="2"/>
    </row>
    <row r="27" spans="5:12">
      <c r="L27" s="2"/>
    </row>
    <row r="28" spans="5:12">
      <c r="L28" s="2"/>
    </row>
    <row r="29" spans="5:12">
      <c r="L29" s="2"/>
    </row>
    <row r="30" spans="5:12">
      <c r="L30" s="2"/>
    </row>
    <row r="31" spans="5:12">
      <c r="L31" s="2"/>
    </row>
    <row r="32" spans="5:12">
      <c r="L32" s="2"/>
    </row>
    <row r="33" spans="12:12">
      <c r="L33" s="2"/>
    </row>
    <row r="34" spans="12:12">
      <c r="L34" s="2"/>
    </row>
    <row r="35" spans="12:12">
      <c r="L35" s="2"/>
    </row>
    <row r="36" spans="12:12">
      <c r="L36" s="2"/>
    </row>
    <row r="37" spans="12:12">
      <c r="L37" s="2"/>
    </row>
    <row r="38" spans="12:12">
      <c r="L38" s="2"/>
    </row>
    <row r="39" spans="12:12">
      <c r="L39" s="2"/>
    </row>
    <row r="40" spans="12:12">
      <c r="L40" s="2"/>
    </row>
    <row r="41" spans="12:12">
      <c r="L41" s="2"/>
    </row>
    <row r="42" spans="12:12">
      <c r="L42" s="2"/>
    </row>
    <row r="43" spans="12:12">
      <c r="L43" s="2"/>
    </row>
    <row r="44" spans="12:12">
      <c r="L44" s="2"/>
    </row>
    <row r="45" spans="12:12">
      <c r="L45" s="2"/>
    </row>
    <row r="46" spans="12:12">
      <c r="L46" s="2"/>
    </row>
    <row r="47" spans="12:12">
      <c r="L47" s="2"/>
    </row>
    <row r="48" spans="12:12">
      <c r="L48" s="2"/>
    </row>
    <row r="49" spans="12:12">
      <c r="L49" s="2"/>
    </row>
    <row r="50" spans="12:12">
      <c r="L50" s="2"/>
    </row>
    <row r="51" spans="12:12">
      <c r="L51" s="2"/>
    </row>
    <row r="52" spans="12:12">
      <c r="L52" s="2"/>
    </row>
    <row r="53" spans="12:12">
      <c r="L53" s="2"/>
    </row>
    <row r="54" spans="12:12">
      <c r="L54" s="2"/>
    </row>
    <row r="55" spans="12:12">
      <c r="L55" s="2"/>
    </row>
    <row r="56" spans="12:12">
      <c r="L56" s="2"/>
    </row>
    <row r="57" spans="12:12">
      <c r="L57" s="2"/>
    </row>
    <row r="58" spans="12:12">
      <c r="L58" s="2"/>
    </row>
    <row r="59" spans="12:12">
      <c r="L59" s="2"/>
    </row>
    <row r="60" spans="12:12">
      <c r="L60" s="2"/>
    </row>
    <row r="61" spans="12:12">
      <c r="L61" s="2"/>
    </row>
    <row r="62" spans="12:12">
      <c r="L62" s="2"/>
    </row>
    <row r="63" spans="12:12">
      <c r="L63" s="2"/>
    </row>
    <row r="64" spans="12:12">
      <c r="L64" s="2"/>
    </row>
    <row r="65" spans="12:12">
      <c r="L65" s="2"/>
    </row>
    <row r="66" spans="12:12">
      <c r="L66" s="2"/>
    </row>
    <row r="67" spans="12:12">
      <c r="L67" s="2"/>
    </row>
    <row r="68" spans="12:12">
      <c r="L68" s="2"/>
    </row>
    <row r="69" spans="12:12">
      <c r="L69" s="2"/>
    </row>
    <row r="70" spans="12:12">
      <c r="L70" s="2"/>
    </row>
    <row r="71" spans="12:12">
      <c r="L71" s="2"/>
    </row>
    <row r="72" spans="12:12">
      <c r="L72" s="2"/>
    </row>
    <row r="73" spans="12:12">
      <c r="L73" s="2"/>
    </row>
    <row r="74" spans="12:12">
      <c r="L74" s="2"/>
    </row>
    <row r="75" spans="12:12">
      <c r="L75" s="2"/>
    </row>
    <row r="76" spans="12:12">
      <c r="L76" s="2"/>
    </row>
    <row r="77" spans="12:12">
      <c r="L77" s="2"/>
    </row>
    <row r="78" spans="12:12">
      <c r="L78" s="2"/>
    </row>
    <row r="79" spans="12:12">
      <c r="L79" s="2"/>
    </row>
    <row r="80" spans="12:12">
      <c r="L80" s="2"/>
    </row>
    <row r="81" spans="12:12">
      <c r="L81" s="2"/>
    </row>
    <row r="82" spans="12:12">
      <c r="L82" s="2"/>
    </row>
    <row r="83" spans="12:12">
      <c r="L83" s="2"/>
    </row>
    <row r="84" spans="12:12">
      <c r="L84" s="2"/>
    </row>
    <row r="85" spans="12:12">
      <c r="L85" s="2"/>
    </row>
    <row r="86" spans="12:12">
      <c r="L86" s="2"/>
    </row>
    <row r="87" spans="12:12">
      <c r="L87" s="2"/>
    </row>
    <row r="88" spans="12:12">
      <c r="L88" s="2"/>
    </row>
    <row r="89" spans="12:12">
      <c r="L89" s="2"/>
    </row>
    <row r="90" spans="12:12">
      <c r="L90" s="2"/>
    </row>
    <row r="91" spans="12:12">
      <c r="L91" s="2"/>
    </row>
    <row r="92" spans="12:12">
      <c r="L92" s="2"/>
    </row>
    <row r="93" spans="12:12">
      <c r="L93" s="2"/>
    </row>
    <row r="94" spans="12:12">
      <c r="L94" s="2"/>
    </row>
    <row r="95" spans="12:12">
      <c r="L95" s="2"/>
    </row>
    <row r="96" spans="12:12">
      <c r="L96" s="2"/>
    </row>
    <row r="97" spans="12:12">
      <c r="L97" s="2"/>
    </row>
    <row r="98" spans="12:12">
      <c r="L98" s="2"/>
    </row>
    <row r="99" spans="12:12">
      <c r="L99" s="2"/>
    </row>
    <row r="100" spans="12:12">
      <c r="L100" s="2"/>
    </row>
    <row r="101" spans="12:12">
      <c r="L101" s="2"/>
    </row>
    <row r="102" spans="12:12">
      <c r="L102" s="2"/>
    </row>
    <row r="103" spans="12:12">
      <c r="L103" s="2"/>
    </row>
    <row r="104" spans="12:12">
      <c r="L104" s="2"/>
    </row>
    <row r="105" spans="12:12">
      <c r="L105" s="2"/>
    </row>
    <row r="106" spans="12:12">
      <c r="L106" s="2"/>
    </row>
    <row r="107" spans="12:12">
      <c r="L107" s="2"/>
    </row>
    <row r="108" spans="12:12">
      <c r="L108" s="2"/>
    </row>
    <row r="109" spans="12:12">
      <c r="L109" s="2"/>
    </row>
    <row r="110" spans="12:12">
      <c r="L110" s="2"/>
    </row>
    <row r="111" spans="12:12">
      <c r="L111" s="2"/>
    </row>
    <row r="112" spans="12:12">
      <c r="L112" s="2"/>
    </row>
    <row r="113" spans="12:12">
      <c r="L113" s="2"/>
    </row>
    <row r="114" spans="12:12">
      <c r="L114" s="2"/>
    </row>
    <row r="115" spans="12:12">
      <c r="L115" s="2"/>
    </row>
    <row r="116" spans="12:12">
      <c r="L116" s="2"/>
    </row>
    <row r="117" spans="12:12">
      <c r="L117" s="2"/>
    </row>
    <row r="118" spans="12:12">
      <c r="L118" s="2"/>
    </row>
    <row r="119" spans="12:12">
      <c r="L119" s="2"/>
    </row>
    <row r="120" spans="12:12">
      <c r="L120" s="2"/>
    </row>
    <row r="121" spans="12:12">
      <c r="L121" s="2"/>
    </row>
    <row r="122" spans="12:12">
      <c r="L122" s="2"/>
    </row>
    <row r="123" spans="12:12">
      <c r="L123" s="2"/>
    </row>
    <row r="124" spans="12:12">
      <c r="L124" s="2"/>
    </row>
    <row r="125" spans="12:12">
      <c r="L125" s="2"/>
    </row>
    <row r="126" spans="12:12">
      <c r="L126" s="2"/>
    </row>
    <row r="127" spans="12:12">
      <c r="L127" s="2"/>
    </row>
    <row r="128" spans="12:12">
      <c r="L128" s="2"/>
    </row>
    <row r="129" spans="12:12">
      <c r="L129" s="2"/>
    </row>
    <row r="130" spans="12:12">
      <c r="L130" s="2"/>
    </row>
    <row r="131" spans="12:12">
      <c r="L131" s="2"/>
    </row>
    <row r="132" spans="12:12">
      <c r="L132" s="2"/>
    </row>
    <row r="133" spans="12:12">
      <c r="L133" s="2"/>
    </row>
    <row r="134" spans="12:12">
      <c r="L134" s="2"/>
    </row>
    <row r="135" spans="12:12">
      <c r="L135" s="2"/>
    </row>
    <row r="136" spans="12:12">
      <c r="L136" s="2"/>
    </row>
    <row r="137" spans="12:12">
      <c r="L137" s="2"/>
    </row>
    <row r="138" spans="12:12">
      <c r="L138" s="2"/>
    </row>
    <row r="139" spans="12:12">
      <c r="L139" s="2"/>
    </row>
    <row r="140" spans="12:12">
      <c r="L140" s="2"/>
    </row>
    <row r="141" spans="12:12">
      <c r="L141" s="2"/>
    </row>
    <row r="142" spans="12:12">
      <c r="L142" s="2"/>
    </row>
    <row r="143" spans="12:12">
      <c r="L143" s="2"/>
    </row>
    <row r="144" spans="12:12">
      <c r="L144" s="2"/>
    </row>
    <row r="145" spans="12:12">
      <c r="L145" s="2"/>
    </row>
    <row r="146" spans="12:12">
      <c r="L146" s="2"/>
    </row>
    <row r="147" spans="12:12">
      <c r="L147" s="2"/>
    </row>
    <row r="148" spans="12:12">
      <c r="L148" s="2"/>
    </row>
    <row r="149" spans="12:12">
      <c r="L149" s="2"/>
    </row>
    <row r="150" spans="12:12">
      <c r="L150" s="2"/>
    </row>
    <row r="151" spans="12:12">
      <c r="L151" s="2"/>
    </row>
    <row r="152" spans="12:12">
      <c r="L152" s="2"/>
    </row>
    <row r="153" spans="12:12">
      <c r="L153" s="2"/>
    </row>
    <row r="154" spans="12:12">
      <c r="L154" s="2"/>
    </row>
    <row r="155" spans="12:12">
      <c r="L155" s="2"/>
    </row>
    <row r="156" spans="12:12">
      <c r="L156" s="2"/>
    </row>
    <row r="157" spans="12:12">
      <c r="L157" s="2"/>
    </row>
    <row r="158" spans="12:12">
      <c r="L158" s="2"/>
    </row>
    <row r="159" spans="12:12">
      <c r="L159" s="2"/>
    </row>
    <row r="160" spans="12:12">
      <c r="L160" s="2"/>
    </row>
    <row r="161" spans="12:12">
      <c r="L161" s="2"/>
    </row>
    <row r="162" spans="12:12">
      <c r="L162" s="2"/>
    </row>
    <row r="163" spans="12:12">
      <c r="L163" s="2"/>
    </row>
    <row r="164" spans="12:12">
      <c r="L164" s="2"/>
    </row>
    <row r="165" spans="12:12">
      <c r="L165" s="2"/>
    </row>
    <row r="166" spans="12:12">
      <c r="L166" s="2"/>
    </row>
    <row r="167" spans="12:12">
      <c r="L167" s="2"/>
    </row>
    <row r="168" spans="12:12">
      <c r="L168" s="2"/>
    </row>
    <row r="169" spans="12:12">
      <c r="L169" s="2"/>
    </row>
    <row r="170" spans="12:12">
      <c r="L170" s="2"/>
    </row>
    <row r="171" spans="12:12">
      <c r="L171" s="2"/>
    </row>
    <row r="172" spans="12:12">
      <c r="L172" s="2"/>
    </row>
    <row r="173" spans="12:12">
      <c r="L173" s="2"/>
    </row>
    <row r="174" spans="12:12">
      <c r="L174" s="2"/>
    </row>
    <row r="175" spans="12:12">
      <c r="L175" s="2"/>
    </row>
    <row r="176" spans="12:12">
      <c r="L176" s="2"/>
    </row>
    <row r="177" spans="12:12">
      <c r="L177" s="2"/>
    </row>
    <row r="178" spans="12:12">
      <c r="L178" s="2"/>
    </row>
    <row r="179" spans="12:12">
      <c r="L179" s="2"/>
    </row>
    <row r="180" spans="12:12">
      <c r="L180" s="2"/>
    </row>
    <row r="181" spans="12:12">
      <c r="L181" s="2"/>
    </row>
    <row r="182" spans="12:12">
      <c r="L182" s="2"/>
    </row>
    <row r="183" spans="12:12">
      <c r="L183" s="2"/>
    </row>
    <row r="184" spans="12:12">
      <c r="L184" s="2"/>
    </row>
    <row r="185" spans="12:12">
      <c r="L185" s="2"/>
    </row>
    <row r="186" spans="12:12">
      <c r="L186" s="2"/>
    </row>
    <row r="187" spans="12:12">
      <c r="L187" s="2"/>
    </row>
    <row r="188" spans="12:12">
      <c r="L188" s="2"/>
    </row>
    <row r="189" spans="12:12">
      <c r="L189" s="2"/>
    </row>
    <row r="190" spans="12:12">
      <c r="L190" s="2"/>
    </row>
    <row r="191" spans="12:12">
      <c r="L191" s="2"/>
    </row>
    <row r="192" spans="12:12">
      <c r="L192" s="2"/>
    </row>
    <row r="193" spans="12:12">
      <c r="L193" s="2"/>
    </row>
    <row r="194" spans="12:12">
      <c r="L194" s="2"/>
    </row>
    <row r="195" spans="12:12">
      <c r="L195" s="2"/>
    </row>
    <row r="196" spans="12:12">
      <c r="L196" s="2"/>
    </row>
    <row r="197" spans="12:12">
      <c r="L197" s="2"/>
    </row>
    <row r="198" spans="12:12">
      <c r="L198" s="2"/>
    </row>
    <row r="199" spans="12:12">
      <c r="L199" s="2"/>
    </row>
    <row r="200" spans="12:12">
      <c r="L200" s="2"/>
    </row>
    <row r="201" spans="12:12">
      <c r="L201" s="2"/>
    </row>
    <row r="202" spans="12:12">
      <c r="L202" s="2"/>
    </row>
    <row r="203" spans="12:12">
      <c r="L203" s="2"/>
    </row>
    <row r="204" spans="12:12">
      <c r="L204" s="2"/>
    </row>
    <row r="205" spans="12:12">
      <c r="L205" s="2"/>
    </row>
    <row r="206" spans="12:12">
      <c r="L206" s="2"/>
    </row>
    <row r="207" spans="12:12">
      <c r="L207" s="2"/>
    </row>
    <row r="208" spans="12:12">
      <c r="L208" s="2"/>
    </row>
    <row r="209" spans="12:12">
      <c r="L209" s="2"/>
    </row>
    <row r="210" spans="12:12">
      <c r="L210" s="2"/>
    </row>
    <row r="211" spans="12:12">
      <c r="L211" s="2"/>
    </row>
    <row r="212" spans="12:12">
      <c r="L212" s="2"/>
    </row>
    <row r="213" spans="12:12">
      <c r="L213" s="2"/>
    </row>
    <row r="214" spans="12:12">
      <c r="L214" s="2"/>
    </row>
    <row r="215" spans="12:12">
      <c r="L215" s="2"/>
    </row>
    <row r="216" spans="12:12">
      <c r="L216" s="2"/>
    </row>
    <row r="217" spans="12:12">
      <c r="L217" s="2"/>
    </row>
    <row r="218" spans="12:12">
      <c r="L218" s="2"/>
    </row>
    <row r="219" spans="12:12">
      <c r="L219" s="2"/>
    </row>
    <row r="220" spans="12:12">
      <c r="L220" s="2"/>
    </row>
    <row r="221" spans="12:12">
      <c r="L221" s="2"/>
    </row>
    <row r="222" spans="12:12">
      <c r="L222" s="2"/>
    </row>
    <row r="223" spans="12:12">
      <c r="L223" s="2"/>
    </row>
    <row r="224" spans="12:12">
      <c r="L224" s="2"/>
    </row>
    <row r="225" spans="12:12">
      <c r="L225" s="2"/>
    </row>
    <row r="226" spans="12:12">
      <c r="L226" s="2"/>
    </row>
    <row r="227" spans="12:12">
      <c r="L227" s="2"/>
    </row>
    <row r="228" spans="12:12">
      <c r="L228" s="2"/>
    </row>
    <row r="229" spans="12:12">
      <c r="L229" s="2"/>
    </row>
    <row r="230" spans="12:12">
      <c r="L230" s="2"/>
    </row>
    <row r="231" spans="12:12">
      <c r="L231" s="2"/>
    </row>
    <row r="232" spans="12:12">
      <c r="L232" s="2"/>
    </row>
    <row r="233" spans="12:12">
      <c r="L233" s="2"/>
    </row>
    <row r="234" spans="12:12">
      <c r="L234" s="2"/>
    </row>
    <row r="235" spans="12:12">
      <c r="L235" s="2"/>
    </row>
    <row r="236" spans="12:12">
      <c r="L236" s="2"/>
    </row>
    <row r="237" spans="12:12">
      <c r="L237" s="2"/>
    </row>
    <row r="238" spans="12:12">
      <c r="L238" s="2"/>
    </row>
    <row r="239" spans="12:12">
      <c r="L239" s="2"/>
    </row>
    <row r="240" spans="12:12">
      <c r="L240" s="2"/>
    </row>
    <row r="241" spans="12:12">
      <c r="L241" s="2"/>
    </row>
    <row r="242" spans="12:12">
      <c r="L242" s="2"/>
    </row>
    <row r="243" spans="12:12">
      <c r="L243" s="2"/>
    </row>
    <row r="244" spans="12:12">
      <c r="L244" s="2"/>
    </row>
    <row r="245" spans="12:12">
      <c r="L245" s="2"/>
    </row>
    <row r="246" spans="12:12">
      <c r="L246" s="2"/>
    </row>
    <row r="247" spans="12:12">
      <c r="L247" s="2"/>
    </row>
    <row r="248" spans="12:12">
      <c r="L248" s="2"/>
    </row>
    <row r="249" spans="12:12">
      <c r="L249" s="2"/>
    </row>
    <row r="250" spans="12:12">
      <c r="L250" s="2"/>
    </row>
    <row r="251" spans="12:12">
      <c r="L251" s="2"/>
    </row>
    <row r="252" spans="12:12">
      <c r="L252" s="2"/>
    </row>
    <row r="253" spans="12:12">
      <c r="L253" s="2"/>
    </row>
    <row r="254" spans="12:12">
      <c r="L254" s="2"/>
    </row>
    <row r="255" spans="12:12">
      <c r="L255" s="2"/>
    </row>
    <row r="256" spans="12:12">
      <c r="L256" s="2"/>
    </row>
    <row r="257" spans="12:12">
      <c r="L257" s="2"/>
    </row>
    <row r="258" spans="12:12">
      <c r="L258" s="2"/>
    </row>
    <row r="259" spans="12:12">
      <c r="L259" s="2"/>
    </row>
    <row r="260" spans="12:12">
      <c r="L260" s="2"/>
    </row>
    <row r="261" spans="12:12">
      <c r="L261" s="2"/>
    </row>
    <row r="262" spans="12:12">
      <c r="L262" s="2"/>
    </row>
    <row r="263" spans="12:12">
      <c r="L263" s="2"/>
    </row>
    <row r="264" spans="12:12">
      <c r="L264" s="2"/>
    </row>
    <row r="265" spans="12:12">
      <c r="L265" s="2"/>
    </row>
    <row r="266" spans="12:12">
      <c r="L266" s="2"/>
    </row>
    <row r="267" spans="12:12">
      <c r="L267" s="2"/>
    </row>
    <row r="268" spans="12:12">
      <c r="L268" s="2"/>
    </row>
    <row r="269" spans="12:12">
      <c r="L269" s="2"/>
    </row>
    <row r="270" spans="12:12">
      <c r="L270" s="2"/>
    </row>
    <row r="271" spans="12:12">
      <c r="L271" s="2"/>
    </row>
    <row r="272" spans="12:12">
      <c r="L272" s="2"/>
    </row>
    <row r="273" spans="12:12">
      <c r="L273" s="2"/>
    </row>
    <row r="274" spans="12:12">
      <c r="L274" s="2"/>
    </row>
    <row r="275" spans="12:12">
      <c r="L275" s="2"/>
    </row>
    <row r="276" spans="12:12">
      <c r="L276" s="2"/>
    </row>
    <row r="277" spans="12:12">
      <c r="L277" s="2"/>
    </row>
    <row r="278" spans="12:12">
      <c r="L278" s="2"/>
    </row>
    <row r="279" spans="12:12">
      <c r="L279" s="2"/>
    </row>
    <row r="280" spans="12:12">
      <c r="L280" s="2"/>
    </row>
    <row r="281" spans="12:12">
      <c r="L281" s="2"/>
    </row>
    <row r="282" spans="12:12">
      <c r="L282" s="2"/>
    </row>
    <row r="283" spans="12:12">
      <c r="L283" s="2"/>
    </row>
    <row r="284" spans="12:12">
      <c r="L284" s="2"/>
    </row>
    <row r="285" spans="12:12">
      <c r="L285" s="2"/>
    </row>
    <row r="286" spans="12:12">
      <c r="L286" s="2"/>
    </row>
    <row r="287" spans="12:12">
      <c r="L287" s="2"/>
    </row>
    <row r="288" spans="12:12">
      <c r="L288" s="2"/>
    </row>
    <row r="289" spans="12:12">
      <c r="L289" s="2"/>
    </row>
    <row r="290" spans="12:12">
      <c r="L290" s="2"/>
    </row>
    <row r="291" spans="12:12">
      <c r="L291" s="2"/>
    </row>
    <row r="292" spans="12:12">
      <c r="L292" s="2"/>
    </row>
    <row r="293" spans="12:12">
      <c r="L293" s="2"/>
    </row>
    <row r="294" spans="12:12">
      <c r="L294" s="2"/>
    </row>
    <row r="295" spans="12:12">
      <c r="L295" s="2"/>
    </row>
    <row r="296" spans="12:12">
      <c r="L296" s="2"/>
    </row>
    <row r="297" spans="12:12">
      <c r="L297" s="2"/>
    </row>
    <row r="298" spans="12:12">
      <c r="L298" s="2"/>
    </row>
    <row r="299" spans="12:12">
      <c r="L299" s="2"/>
    </row>
    <row r="300" spans="12:12">
      <c r="L300" s="2"/>
    </row>
    <row r="301" spans="12:12">
      <c r="L301" s="2"/>
    </row>
    <row r="302" spans="12:12">
      <c r="L302" s="2"/>
    </row>
    <row r="303" spans="12:12">
      <c r="L303" s="2"/>
    </row>
    <row r="304" spans="12:12">
      <c r="L304" s="2"/>
    </row>
    <row r="305" spans="12:12">
      <c r="L305" s="2"/>
    </row>
    <row r="306" spans="12:12">
      <c r="L306" s="2"/>
    </row>
    <row r="307" spans="12:12">
      <c r="L307" s="2"/>
    </row>
    <row r="308" spans="12:12">
      <c r="L308" s="2"/>
    </row>
    <row r="309" spans="12:12">
      <c r="L309" s="2"/>
    </row>
    <row r="310" spans="12:12">
      <c r="L310" s="2"/>
    </row>
    <row r="311" spans="12:12">
      <c r="L311" s="2"/>
    </row>
    <row r="312" spans="12:12">
      <c r="L312" s="2"/>
    </row>
    <row r="313" spans="12:12">
      <c r="L313" s="2"/>
    </row>
    <row r="314" spans="12:12">
      <c r="L314" s="2"/>
    </row>
    <row r="315" spans="12:12">
      <c r="L315" s="2"/>
    </row>
    <row r="316" spans="12:12">
      <c r="L316" s="2"/>
    </row>
    <row r="317" spans="12:12">
      <c r="L317" s="2"/>
    </row>
    <row r="318" spans="12:12">
      <c r="L318" s="2"/>
    </row>
    <row r="319" spans="12:12">
      <c r="L319" s="2"/>
    </row>
    <row r="320" spans="12:12">
      <c r="L320" s="2"/>
    </row>
    <row r="321" spans="12:12">
      <c r="L321" s="2"/>
    </row>
    <row r="322" spans="12:12">
      <c r="L322" s="2"/>
    </row>
    <row r="323" spans="12:12">
      <c r="L323" s="2"/>
    </row>
    <row r="324" spans="12:12">
      <c r="L324" s="2"/>
    </row>
    <row r="325" spans="12:12">
      <c r="L325" s="2"/>
    </row>
    <row r="326" spans="12:12">
      <c r="L326" s="2"/>
    </row>
    <row r="327" spans="12:12">
      <c r="L327" s="2"/>
    </row>
    <row r="328" spans="12:12">
      <c r="L328" s="2"/>
    </row>
    <row r="329" spans="12:12">
      <c r="L329" s="2"/>
    </row>
    <row r="330" spans="12:12">
      <c r="L330" s="2"/>
    </row>
    <row r="331" spans="12:12">
      <c r="L331" s="2"/>
    </row>
    <row r="332" spans="12:12">
      <c r="L332" s="2"/>
    </row>
    <row r="333" spans="12:12">
      <c r="L333" s="2"/>
    </row>
    <row r="334" spans="12:12">
      <c r="L334" s="2"/>
    </row>
    <row r="335" spans="12:12">
      <c r="L335" s="2"/>
    </row>
    <row r="336" spans="12:12">
      <c r="L336" s="2"/>
    </row>
    <row r="337" spans="12:12">
      <c r="L337" s="2"/>
    </row>
    <row r="338" spans="12:12">
      <c r="L338" s="2"/>
    </row>
    <row r="339" spans="12:12">
      <c r="L339" s="2"/>
    </row>
    <row r="340" spans="12:12">
      <c r="L340" s="2"/>
    </row>
    <row r="341" spans="12:12">
      <c r="L341" s="2"/>
    </row>
    <row r="342" spans="12:12">
      <c r="L342" s="2"/>
    </row>
    <row r="343" spans="12:12">
      <c r="L343" s="2"/>
    </row>
    <row r="344" spans="12:12">
      <c r="L344" s="2"/>
    </row>
    <row r="345" spans="12:12">
      <c r="L345" s="2"/>
    </row>
    <row r="346" spans="12:12">
      <c r="L346" s="2"/>
    </row>
    <row r="347" spans="12:12">
      <c r="L347" s="2"/>
    </row>
    <row r="348" spans="12:12">
      <c r="L348" s="2"/>
    </row>
    <row r="349" spans="12:12">
      <c r="L349" s="2"/>
    </row>
    <row r="350" spans="12:12">
      <c r="L350" s="2"/>
    </row>
    <row r="351" spans="12:12">
      <c r="L351" s="2"/>
    </row>
    <row r="352" spans="12:12">
      <c r="L352" s="2"/>
    </row>
    <row r="353" spans="12:12">
      <c r="L353" s="2"/>
    </row>
    <row r="354" spans="12:12">
      <c r="L354" s="2"/>
    </row>
    <row r="355" spans="12:12">
      <c r="L355" s="2"/>
    </row>
    <row r="356" spans="12:12">
      <c r="L356" s="2"/>
    </row>
    <row r="357" spans="12:12">
      <c r="L357" s="2"/>
    </row>
    <row r="358" spans="12:12">
      <c r="L358" s="2"/>
    </row>
    <row r="359" spans="12:12">
      <c r="L359" s="2"/>
    </row>
    <row r="360" spans="12:12">
      <c r="L360" s="2"/>
    </row>
    <row r="361" spans="12:12">
      <c r="L361" s="2"/>
    </row>
    <row r="362" spans="12:12">
      <c r="L362" s="2"/>
    </row>
    <row r="363" spans="12:12">
      <c r="L363" s="2"/>
    </row>
    <row r="364" spans="12:12">
      <c r="L364" s="2"/>
    </row>
    <row r="365" spans="12:12">
      <c r="L365" s="2"/>
    </row>
    <row r="366" spans="12:12">
      <c r="L366" s="2"/>
    </row>
    <row r="367" spans="12:12">
      <c r="L367" s="2"/>
    </row>
    <row r="368" spans="12:12">
      <c r="L368" s="2"/>
    </row>
    <row r="369" spans="12:12">
      <c r="L369" s="2"/>
    </row>
    <row r="370" spans="12:12">
      <c r="L370" s="2"/>
    </row>
    <row r="371" spans="12:12">
      <c r="L371" s="2"/>
    </row>
    <row r="372" spans="12:12">
      <c r="L372" s="2"/>
    </row>
    <row r="373" spans="12:12">
      <c r="L373" s="2"/>
    </row>
    <row r="374" spans="12:12">
      <c r="L374" s="2"/>
    </row>
    <row r="375" spans="12:12">
      <c r="L375" s="2"/>
    </row>
    <row r="376" spans="12:12">
      <c r="L376" s="2"/>
    </row>
    <row r="377" spans="12:12">
      <c r="L377" s="2"/>
    </row>
    <row r="378" spans="12:12">
      <c r="L378" s="2"/>
    </row>
    <row r="379" spans="12:12">
      <c r="L379" s="2"/>
    </row>
    <row r="380" spans="12:12">
      <c r="L380" s="2"/>
    </row>
    <row r="381" spans="12:12">
      <c r="L381" s="2"/>
    </row>
    <row r="382" spans="12:12">
      <c r="L382" s="2"/>
    </row>
    <row r="383" spans="12:12">
      <c r="L383" s="2"/>
    </row>
    <row r="384" spans="12:12">
      <c r="L384" s="2"/>
    </row>
    <row r="385" spans="12:12">
      <c r="L385" s="2"/>
    </row>
    <row r="386" spans="12:12">
      <c r="L386" s="2"/>
    </row>
    <row r="387" spans="12:12">
      <c r="L387" s="2"/>
    </row>
    <row r="388" spans="12:12">
      <c r="L388" s="2"/>
    </row>
    <row r="389" spans="12:12">
      <c r="L389" s="2"/>
    </row>
    <row r="390" spans="12:12">
      <c r="L390" s="2"/>
    </row>
    <row r="391" spans="12:12">
      <c r="L391" s="2"/>
    </row>
    <row r="392" spans="12:12">
      <c r="L392" s="2"/>
    </row>
    <row r="393" spans="12:12">
      <c r="L393" s="2"/>
    </row>
    <row r="394" spans="12:12">
      <c r="L394" s="2"/>
    </row>
    <row r="395" spans="12:12">
      <c r="L395" s="2"/>
    </row>
    <row r="396" spans="12:12">
      <c r="L396" s="2"/>
    </row>
    <row r="397" spans="12:12">
      <c r="L397" s="2"/>
    </row>
    <row r="398" spans="12:12">
      <c r="L398" s="2"/>
    </row>
    <row r="399" spans="12:12">
      <c r="L399" s="2"/>
    </row>
    <row r="400" spans="12:12">
      <c r="L400" s="2"/>
    </row>
    <row r="401" spans="12:12">
      <c r="L401" s="2"/>
    </row>
    <row r="402" spans="12:12">
      <c r="L402" s="2"/>
    </row>
    <row r="403" spans="12:12">
      <c r="L403" s="2"/>
    </row>
    <row r="404" spans="12:12">
      <c r="L404" s="2"/>
    </row>
    <row r="405" spans="12:12">
      <c r="L405" s="2"/>
    </row>
    <row r="406" spans="12:12">
      <c r="L406" s="2"/>
    </row>
    <row r="407" spans="12:12">
      <c r="L407" s="2"/>
    </row>
    <row r="408" spans="12:12">
      <c r="L408" s="2"/>
    </row>
    <row r="409" spans="12:12">
      <c r="L409" s="2"/>
    </row>
    <row r="410" spans="12:12">
      <c r="L410" s="2"/>
    </row>
    <row r="411" spans="12:12">
      <c r="L411" s="2"/>
    </row>
    <row r="412" spans="12:12">
      <c r="L412" s="2"/>
    </row>
    <row r="413" spans="12:12">
      <c r="L413" s="2"/>
    </row>
    <row r="414" spans="12:12">
      <c r="L414" s="2"/>
    </row>
    <row r="415" spans="12:12">
      <c r="L415" s="2"/>
    </row>
    <row r="416" spans="12:12">
      <c r="L416" s="2"/>
    </row>
    <row r="417" spans="12:12">
      <c r="L417" s="2"/>
    </row>
    <row r="418" spans="12:12">
      <c r="L418" s="2"/>
    </row>
    <row r="419" spans="12:12">
      <c r="L419" s="2"/>
    </row>
    <row r="420" spans="12:12">
      <c r="L420" s="2"/>
    </row>
    <row r="421" spans="12:12">
      <c r="L421" s="2"/>
    </row>
    <row r="422" spans="12:12">
      <c r="L422" s="2"/>
    </row>
    <row r="423" spans="12:12">
      <c r="L423" s="2"/>
    </row>
    <row r="424" spans="12:12">
      <c r="L424" s="2"/>
    </row>
    <row r="425" spans="12:12">
      <c r="L425" s="2"/>
    </row>
    <row r="426" spans="12:12">
      <c r="L426" s="2"/>
    </row>
    <row r="427" spans="12:12">
      <c r="L427" s="2"/>
    </row>
    <row r="428" spans="12:12">
      <c r="L428" s="2"/>
    </row>
    <row r="429" spans="12:12">
      <c r="L429" s="2"/>
    </row>
    <row r="430" spans="12:12">
      <c r="L430" s="2"/>
    </row>
    <row r="431" spans="12:12">
      <c r="L431" s="2"/>
    </row>
    <row r="432" spans="12:12">
      <c r="L432" s="2"/>
    </row>
    <row r="433" spans="12:12">
      <c r="L433" s="2"/>
    </row>
    <row r="434" spans="12:12">
      <c r="L434" s="2"/>
    </row>
    <row r="435" spans="12:12">
      <c r="L435" s="2"/>
    </row>
    <row r="436" spans="12:12">
      <c r="L436" s="2"/>
    </row>
    <row r="437" spans="12:12">
      <c r="L437" s="2"/>
    </row>
    <row r="438" spans="12:12">
      <c r="L438" s="2"/>
    </row>
    <row r="439" spans="12:12">
      <c r="L439" s="2"/>
    </row>
    <row r="440" spans="12:12">
      <c r="L440" s="2"/>
    </row>
    <row r="441" spans="12:12">
      <c r="L441" s="2"/>
    </row>
    <row r="442" spans="12:12">
      <c r="L442" s="2"/>
    </row>
    <row r="443" spans="12:12">
      <c r="L443" s="2"/>
    </row>
    <row r="444" spans="12:12">
      <c r="L444" s="2"/>
    </row>
    <row r="445" spans="12:12">
      <c r="L445" s="2"/>
    </row>
    <row r="446" spans="12:12">
      <c r="L446" s="2"/>
    </row>
    <row r="447" spans="12:12">
      <c r="L447" s="2"/>
    </row>
    <row r="448" spans="12:12">
      <c r="L448" s="2"/>
    </row>
    <row r="449" spans="12:12">
      <c r="L449" s="2"/>
    </row>
    <row r="450" spans="12:12">
      <c r="L450" s="2"/>
    </row>
    <row r="451" spans="12:12">
      <c r="L451" s="2"/>
    </row>
    <row r="452" spans="12:12">
      <c r="L452" s="2"/>
    </row>
    <row r="453" spans="12:12">
      <c r="L453" s="2"/>
    </row>
    <row r="454" spans="12:12">
      <c r="L454" s="2"/>
    </row>
    <row r="455" spans="12:12">
      <c r="L455" s="2"/>
    </row>
    <row r="456" spans="12:12">
      <c r="L456" s="2"/>
    </row>
    <row r="457" spans="12:12">
      <c r="L457" s="2"/>
    </row>
    <row r="458" spans="12:12">
      <c r="L458" s="2"/>
    </row>
    <row r="459" spans="12:12">
      <c r="L459" s="2"/>
    </row>
    <row r="460" spans="12:12">
      <c r="L460" s="2"/>
    </row>
    <row r="461" spans="12:12">
      <c r="L461" s="2"/>
    </row>
    <row r="462" spans="12:12">
      <c r="L462" s="2"/>
    </row>
    <row r="463" spans="12:12">
      <c r="L463" s="2"/>
    </row>
    <row r="464" spans="12:12">
      <c r="L464" s="2"/>
    </row>
    <row r="465" spans="12:12">
      <c r="L465" s="2"/>
    </row>
    <row r="466" spans="12:12">
      <c r="L466" s="2"/>
    </row>
    <row r="467" spans="12:12">
      <c r="L467" s="2"/>
    </row>
    <row r="468" spans="12:12">
      <c r="L468" s="2"/>
    </row>
    <row r="469" spans="12:12">
      <c r="L469" s="2"/>
    </row>
    <row r="470" spans="12:12">
      <c r="L470" s="2"/>
    </row>
    <row r="471" spans="12:12">
      <c r="L471" s="2"/>
    </row>
  </sheetData>
  <mergeCells count="8">
    <mergeCell ref="B15:C15"/>
    <mergeCell ref="B3:K3"/>
    <mergeCell ref="L3:R3"/>
    <mergeCell ref="A5:A9"/>
    <mergeCell ref="B5:B9"/>
    <mergeCell ref="C5:C7"/>
    <mergeCell ref="D5:D7"/>
    <mergeCell ref="E5:E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6"/>
  <sheetViews>
    <sheetView topLeftCell="L2" workbookViewId="0">
      <selection activeCell="N4" sqref="N4"/>
    </sheetView>
  </sheetViews>
  <sheetFormatPr baseColWidth="10" defaultColWidth="11.42578125" defaultRowHeight="12.75"/>
  <cols>
    <col min="1" max="1" width="24.7109375" style="1" customWidth="1"/>
    <col min="2" max="2" width="24.85546875" style="1" customWidth="1"/>
    <col min="3" max="3" width="40.28515625" style="1" customWidth="1"/>
    <col min="4" max="5" width="23" style="1" customWidth="1"/>
    <col min="6" max="7" width="36.140625" style="1" customWidth="1"/>
    <col min="8" max="8" width="18.85546875" style="1" customWidth="1"/>
    <col min="9" max="9" width="50.28515625" style="1" customWidth="1"/>
    <col min="10" max="10" width="37.7109375" style="1" customWidth="1"/>
    <col min="11" max="11" width="28.42578125" style="1" customWidth="1"/>
    <col min="12" max="12" width="26" style="6" customWidth="1"/>
    <col min="13" max="13" width="50.42578125" style="1" customWidth="1"/>
    <col min="14" max="14" width="25" style="1" customWidth="1"/>
    <col min="15" max="15" width="17.140625" style="1" customWidth="1"/>
    <col min="16" max="16" width="19.85546875" style="1" bestFit="1" customWidth="1"/>
    <col min="17" max="17" width="19.85546875" style="1" customWidth="1"/>
    <col min="18" max="18" width="22" style="1" customWidth="1"/>
    <col min="19" max="16384" width="11.42578125" style="1"/>
  </cols>
  <sheetData>
    <row r="1" spans="1:21" ht="86.25" customHeight="1">
      <c r="B1" s="366" t="s">
        <v>107</v>
      </c>
      <c r="C1" s="366"/>
      <c r="D1" s="366"/>
      <c r="E1" s="366"/>
      <c r="F1" s="366"/>
      <c r="G1" s="366"/>
      <c r="H1" s="366"/>
      <c r="I1" s="366"/>
      <c r="J1" s="366"/>
      <c r="K1" s="366"/>
      <c r="L1" s="367" t="s">
        <v>106</v>
      </c>
      <c r="M1" s="367"/>
      <c r="N1" s="367"/>
      <c r="O1" s="367"/>
      <c r="P1" s="367"/>
      <c r="Q1" s="367"/>
      <c r="R1" s="367"/>
    </row>
    <row r="2" spans="1:21" s="75" customFormat="1" ht="87" customHeight="1">
      <c r="A2" s="28" t="s">
        <v>18</v>
      </c>
      <c r="B2" s="28" t="s">
        <v>19</v>
      </c>
      <c r="C2" s="28" t="s">
        <v>82</v>
      </c>
      <c r="D2" s="28" t="s">
        <v>15</v>
      </c>
      <c r="E2" s="28" t="s">
        <v>86</v>
      </c>
      <c r="F2" s="28" t="s">
        <v>20</v>
      </c>
      <c r="G2" s="28" t="s">
        <v>87</v>
      </c>
      <c r="H2" s="28" t="s">
        <v>21</v>
      </c>
      <c r="I2" s="28" t="s">
        <v>0</v>
      </c>
      <c r="J2" s="29" t="s">
        <v>22</v>
      </c>
      <c r="K2" s="29" t="s">
        <v>90</v>
      </c>
      <c r="L2" s="8" t="s">
        <v>94</v>
      </c>
      <c r="M2" s="7" t="s">
        <v>269</v>
      </c>
      <c r="N2" s="26" t="s">
        <v>13</v>
      </c>
      <c r="O2" s="9" t="s">
        <v>16</v>
      </c>
      <c r="P2" s="9" t="s">
        <v>17</v>
      </c>
      <c r="Q2" s="9" t="s">
        <v>14</v>
      </c>
      <c r="R2" s="9" t="s">
        <v>1</v>
      </c>
      <c r="S2" s="10"/>
    </row>
    <row r="3" spans="1:21" s="10" customFormat="1" ht="164.25" customHeight="1">
      <c r="A3" s="477" t="s">
        <v>535</v>
      </c>
      <c r="B3" s="341" t="s">
        <v>536</v>
      </c>
      <c r="C3" s="341" t="s">
        <v>537</v>
      </c>
      <c r="D3" s="317" t="s">
        <v>538</v>
      </c>
      <c r="E3" s="479">
        <v>0.05</v>
      </c>
      <c r="F3" s="199" t="s">
        <v>539</v>
      </c>
      <c r="G3" s="79">
        <v>0.01</v>
      </c>
      <c r="H3" s="46" t="s">
        <v>540</v>
      </c>
      <c r="I3" s="46" t="s">
        <v>541</v>
      </c>
      <c r="J3" s="46" t="s">
        <v>542</v>
      </c>
      <c r="K3" s="47" t="s">
        <v>85</v>
      </c>
      <c r="L3" s="178"/>
      <c r="M3" s="46" t="s">
        <v>543</v>
      </c>
      <c r="N3" s="46" t="s">
        <v>544</v>
      </c>
      <c r="O3" s="11">
        <v>44197</v>
      </c>
      <c r="P3" s="11">
        <v>45413</v>
      </c>
      <c r="Q3" s="11"/>
      <c r="R3" s="46" t="s">
        <v>545</v>
      </c>
      <c r="S3" s="200"/>
      <c r="T3" s="200"/>
      <c r="U3" s="200"/>
    </row>
    <row r="4" spans="1:21" s="10" customFormat="1" ht="141" customHeight="1">
      <c r="A4" s="441"/>
      <c r="B4" s="342"/>
      <c r="C4" s="342"/>
      <c r="D4" s="318"/>
      <c r="E4" s="480"/>
      <c r="F4" s="484" t="s">
        <v>546</v>
      </c>
      <c r="G4" s="456">
        <v>0.02</v>
      </c>
      <c r="H4" s="486" t="s">
        <v>547</v>
      </c>
      <c r="I4" s="201" t="s">
        <v>548</v>
      </c>
      <c r="J4" s="201" t="s">
        <v>549</v>
      </c>
      <c r="K4" s="47" t="s">
        <v>85</v>
      </c>
      <c r="L4" s="178"/>
      <c r="M4" s="201" t="s">
        <v>550</v>
      </c>
      <c r="N4" s="201" t="s">
        <v>551</v>
      </c>
      <c r="O4" s="11">
        <v>44197</v>
      </c>
      <c r="P4" s="11">
        <v>45413</v>
      </c>
      <c r="Q4" s="11"/>
      <c r="R4" s="46" t="s">
        <v>552</v>
      </c>
      <c r="S4" s="200"/>
      <c r="T4" s="200"/>
      <c r="U4" s="200"/>
    </row>
    <row r="5" spans="1:21" s="10" customFormat="1" ht="166.5" customHeight="1">
      <c r="A5" s="441"/>
      <c r="B5" s="342"/>
      <c r="C5" s="342"/>
      <c r="D5" s="318"/>
      <c r="E5" s="480"/>
      <c r="F5" s="485"/>
      <c r="G5" s="458"/>
      <c r="H5" s="487"/>
      <c r="I5" s="201" t="s">
        <v>553</v>
      </c>
      <c r="J5" s="201" t="s">
        <v>554</v>
      </c>
      <c r="K5" s="47" t="s">
        <v>85</v>
      </c>
      <c r="L5" s="178"/>
      <c r="M5" s="201" t="s">
        <v>555</v>
      </c>
      <c r="N5" s="201" t="s">
        <v>556</v>
      </c>
      <c r="O5" s="11">
        <v>44197</v>
      </c>
      <c r="P5" s="11">
        <v>45413</v>
      </c>
      <c r="Q5" s="11"/>
      <c r="R5" s="46" t="s">
        <v>557</v>
      </c>
      <c r="S5" s="200"/>
      <c r="T5" s="200"/>
      <c r="U5" s="200"/>
    </row>
    <row r="6" spans="1:21" s="10" customFormat="1" ht="150.75" customHeight="1">
      <c r="A6" s="441"/>
      <c r="B6" s="342"/>
      <c r="C6" s="342"/>
      <c r="D6" s="318"/>
      <c r="E6" s="480"/>
      <c r="F6" s="484" t="s">
        <v>558</v>
      </c>
      <c r="G6" s="456">
        <v>0.02</v>
      </c>
      <c r="H6" s="317" t="s">
        <v>32</v>
      </c>
      <c r="I6" s="46" t="s">
        <v>559</v>
      </c>
      <c r="J6" s="46" t="s">
        <v>560</v>
      </c>
      <c r="K6" s="47" t="s">
        <v>85</v>
      </c>
      <c r="L6" s="178"/>
      <c r="M6" s="201" t="s">
        <v>561</v>
      </c>
      <c r="N6" s="201" t="s">
        <v>562</v>
      </c>
      <c r="O6" s="11">
        <v>44197</v>
      </c>
      <c r="P6" s="11">
        <v>45413</v>
      </c>
      <c r="Q6" s="11"/>
      <c r="R6" s="46" t="s">
        <v>563</v>
      </c>
      <c r="S6" s="200"/>
      <c r="T6" s="200"/>
      <c r="U6" s="200"/>
    </row>
    <row r="7" spans="1:21" s="10" customFormat="1" ht="183.75" customHeight="1">
      <c r="A7" s="441"/>
      <c r="B7" s="342"/>
      <c r="C7" s="342"/>
      <c r="D7" s="318"/>
      <c r="E7" s="480"/>
      <c r="F7" s="488"/>
      <c r="G7" s="457"/>
      <c r="H7" s="318"/>
      <c r="I7" s="46" t="s">
        <v>564</v>
      </c>
      <c r="J7" s="46" t="s">
        <v>565</v>
      </c>
      <c r="K7" s="47" t="s">
        <v>85</v>
      </c>
      <c r="L7" s="178"/>
      <c r="M7" s="201" t="s">
        <v>566</v>
      </c>
      <c r="N7" s="201" t="s">
        <v>567</v>
      </c>
      <c r="O7" s="11">
        <v>44197</v>
      </c>
      <c r="P7" s="11">
        <v>45413</v>
      </c>
      <c r="Q7" s="11"/>
      <c r="R7" s="46" t="s">
        <v>568</v>
      </c>
      <c r="S7" s="200"/>
      <c r="T7" s="200"/>
      <c r="U7" s="200"/>
    </row>
    <row r="8" spans="1:21" s="10" customFormat="1" ht="171.75" customHeight="1">
      <c r="A8" s="441"/>
      <c r="B8" s="342"/>
      <c r="C8" s="343"/>
      <c r="D8" s="319"/>
      <c r="E8" s="481"/>
      <c r="F8" s="485"/>
      <c r="G8" s="458"/>
      <c r="H8" s="319"/>
      <c r="I8" s="46" t="s">
        <v>569</v>
      </c>
      <c r="J8" s="46" t="s">
        <v>570</v>
      </c>
      <c r="K8" s="47" t="s">
        <v>85</v>
      </c>
      <c r="L8" s="178"/>
      <c r="M8" s="201" t="s">
        <v>571</v>
      </c>
      <c r="N8" s="46" t="s">
        <v>572</v>
      </c>
      <c r="O8" s="11">
        <v>44197</v>
      </c>
      <c r="P8" s="11">
        <v>45413</v>
      </c>
      <c r="Q8" s="11"/>
      <c r="R8" s="46" t="s">
        <v>568</v>
      </c>
      <c r="S8" s="200"/>
      <c r="T8" s="200"/>
      <c r="U8" s="200"/>
    </row>
    <row r="9" spans="1:21" s="10" customFormat="1" ht="91.5" customHeight="1">
      <c r="A9" s="441"/>
      <c r="B9" s="342"/>
      <c r="C9" s="341" t="s">
        <v>573</v>
      </c>
      <c r="D9" s="317" t="s">
        <v>574</v>
      </c>
      <c r="E9" s="482">
        <v>0.04</v>
      </c>
      <c r="F9" s="484" t="s">
        <v>575</v>
      </c>
      <c r="G9" s="456" t="s">
        <v>172</v>
      </c>
      <c r="H9" s="317" t="s">
        <v>32</v>
      </c>
      <c r="I9" s="46" t="s">
        <v>576</v>
      </c>
      <c r="J9" s="46" t="s">
        <v>577</v>
      </c>
      <c r="K9" s="47" t="s">
        <v>85</v>
      </c>
      <c r="L9" s="178"/>
      <c r="M9" s="46" t="s">
        <v>578</v>
      </c>
      <c r="N9" s="46" t="s">
        <v>579</v>
      </c>
      <c r="O9" s="11">
        <v>44197</v>
      </c>
      <c r="P9" s="11">
        <v>45413</v>
      </c>
      <c r="Q9" s="11"/>
      <c r="R9" s="46" t="s">
        <v>580</v>
      </c>
      <c r="S9" s="200"/>
      <c r="T9" s="200"/>
      <c r="U9" s="200"/>
    </row>
    <row r="10" spans="1:21" s="10" customFormat="1" ht="167.25" customHeight="1">
      <c r="A10" s="478"/>
      <c r="B10" s="343"/>
      <c r="C10" s="343"/>
      <c r="D10" s="319"/>
      <c r="E10" s="483"/>
      <c r="F10" s="485"/>
      <c r="G10" s="458"/>
      <c r="H10" s="319"/>
      <c r="I10" s="59" t="s">
        <v>581</v>
      </c>
      <c r="J10" s="59" t="s">
        <v>582</v>
      </c>
      <c r="K10" s="47" t="s">
        <v>85</v>
      </c>
      <c r="L10" s="169"/>
      <c r="M10" s="59" t="s">
        <v>583</v>
      </c>
      <c r="N10" s="59" t="s">
        <v>584</v>
      </c>
      <c r="O10" s="11">
        <v>44197</v>
      </c>
      <c r="P10" s="11">
        <v>45413</v>
      </c>
      <c r="Q10" s="202"/>
      <c r="R10" s="46" t="s">
        <v>585</v>
      </c>
      <c r="S10" s="200"/>
      <c r="T10" s="200"/>
      <c r="U10" s="200"/>
    </row>
    <row r="11" spans="1:21" s="10" customFormat="1" ht="54" customHeight="1">
      <c r="A11" s="203"/>
      <c r="B11" s="203"/>
      <c r="C11" s="203"/>
      <c r="D11" s="203"/>
      <c r="E11" s="203"/>
      <c r="F11" s="54"/>
      <c r="G11" s="54"/>
      <c r="H11" s="54"/>
      <c r="I11" s="70" t="s">
        <v>190</v>
      </c>
      <c r="J11" s="19" t="s">
        <v>586</v>
      </c>
      <c r="K11" s="24" t="s">
        <v>2</v>
      </c>
      <c r="L11" s="46"/>
      <c r="M11" s="54"/>
      <c r="N11" s="54"/>
      <c r="O11" s="54"/>
      <c r="P11" s="54"/>
      <c r="Q11" s="54"/>
      <c r="R11" s="54"/>
    </row>
    <row r="12" spans="1:21" s="27" customFormat="1" ht="54" customHeight="1">
      <c r="I12" s="166"/>
      <c r="J12" s="167"/>
    </row>
    <row r="13" spans="1:21">
      <c r="L13" s="2"/>
    </row>
    <row r="14" spans="1:21">
      <c r="L14" s="2"/>
    </row>
    <row r="15" spans="1:21">
      <c r="L15" s="2"/>
    </row>
    <row r="16" spans="1:21">
      <c r="L16" s="2"/>
    </row>
    <row r="17" spans="12:12">
      <c r="L17" s="2"/>
    </row>
    <row r="18" spans="12:12">
      <c r="L18" s="2"/>
    </row>
    <row r="19" spans="12:12">
      <c r="L19" s="2"/>
    </row>
    <row r="20" spans="12:12">
      <c r="L20" s="2"/>
    </row>
    <row r="21" spans="12:12">
      <c r="L21" s="2"/>
    </row>
    <row r="22" spans="12:12">
      <c r="L22" s="2"/>
    </row>
    <row r="23" spans="12:12">
      <c r="L23" s="2"/>
    </row>
    <row r="24" spans="12:12">
      <c r="L24" s="2"/>
    </row>
    <row r="25" spans="12:12">
      <c r="L25" s="2"/>
    </row>
    <row r="26" spans="12:12">
      <c r="L26" s="2"/>
    </row>
    <row r="27" spans="12:12">
      <c r="L27" s="2"/>
    </row>
    <row r="28" spans="12:12">
      <c r="L28" s="2"/>
    </row>
    <row r="29" spans="12:12">
      <c r="L29" s="2"/>
    </row>
    <row r="30" spans="12:12">
      <c r="L30" s="2"/>
    </row>
    <row r="31" spans="12:12">
      <c r="L31" s="2"/>
    </row>
    <row r="32" spans="12:12">
      <c r="L32" s="2"/>
    </row>
    <row r="33" spans="12:12">
      <c r="L33" s="2"/>
    </row>
    <row r="34" spans="12:12">
      <c r="L34" s="2"/>
    </row>
    <row r="35" spans="12:12">
      <c r="L35" s="2"/>
    </row>
    <row r="36" spans="12:12">
      <c r="L36" s="2"/>
    </row>
    <row r="37" spans="12:12">
      <c r="L37" s="2"/>
    </row>
    <row r="38" spans="12:12">
      <c r="L38" s="2"/>
    </row>
    <row r="39" spans="12:12">
      <c r="L39" s="2"/>
    </row>
    <row r="40" spans="12:12">
      <c r="L40" s="2"/>
    </row>
    <row r="41" spans="12:12">
      <c r="L41" s="2"/>
    </row>
    <row r="42" spans="12:12">
      <c r="L42" s="2"/>
    </row>
    <row r="43" spans="12:12">
      <c r="L43" s="2"/>
    </row>
    <row r="44" spans="12:12">
      <c r="L44" s="2"/>
    </row>
    <row r="45" spans="12:12">
      <c r="L45" s="2"/>
    </row>
    <row r="46" spans="12:12">
      <c r="L46" s="2"/>
    </row>
    <row r="47" spans="12:12">
      <c r="L47" s="2"/>
    </row>
    <row r="48" spans="12:12">
      <c r="L48" s="2"/>
    </row>
    <row r="49" spans="12:12">
      <c r="L49" s="2"/>
    </row>
    <row r="50" spans="12:12">
      <c r="L50" s="2"/>
    </row>
    <row r="51" spans="12:12">
      <c r="L51" s="2"/>
    </row>
    <row r="52" spans="12:12">
      <c r="L52" s="2"/>
    </row>
    <row r="53" spans="12:12">
      <c r="L53" s="2"/>
    </row>
    <row r="54" spans="12:12">
      <c r="L54" s="2"/>
    </row>
    <row r="55" spans="12:12">
      <c r="L55" s="2"/>
    </row>
    <row r="56" spans="12:12">
      <c r="L56" s="2"/>
    </row>
    <row r="57" spans="12:12">
      <c r="L57" s="2"/>
    </row>
    <row r="58" spans="12:12">
      <c r="L58" s="2"/>
    </row>
    <row r="59" spans="12:12">
      <c r="L59" s="2"/>
    </row>
    <row r="60" spans="12:12">
      <c r="L60" s="2"/>
    </row>
    <row r="61" spans="12:12">
      <c r="L61" s="2"/>
    </row>
    <row r="62" spans="12:12">
      <c r="L62" s="2"/>
    </row>
    <row r="63" spans="12:12">
      <c r="L63" s="2"/>
    </row>
    <row r="64" spans="12:12">
      <c r="L64" s="2"/>
    </row>
    <row r="65" spans="12:12">
      <c r="L65" s="2"/>
    </row>
    <row r="66" spans="12:12">
      <c r="L66" s="2"/>
    </row>
    <row r="67" spans="12:12">
      <c r="L67" s="2"/>
    </row>
    <row r="68" spans="12:12">
      <c r="L68" s="2"/>
    </row>
    <row r="69" spans="12:12">
      <c r="L69" s="2"/>
    </row>
    <row r="70" spans="12:12">
      <c r="L70" s="2"/>
    </row>
    <row r="71" spans="12:12">
      <c r="L71" s="2"/>
    </row>
    <row r="72" spans="12:12">
      <c r="L72" s="2"/>
    </row>
    <row r="73" spans="12:12">
      <c r="L73" s="2"/>
    </row>
    <row r="74" spans="12:12">
      <c r="L74" s="2"/>
    </row>
    <row r="75" spans="12:12">
      <c r="L75" s="2"/>
    </row>
    <row r="76" spans="12:12">
      <c r="L76" s="2"/>
    </row>
    <row r="77" spans="12:12">
      <c r="L77" s="2"/>
    </row>
    <row r="78" spans="12:12">
      <c r="L78" s="2"/>
    </row>
    <row r="79" spans="12:12">
      <c r="L79" s="2"/>
    </row>
    <row r="80" spans="12:12">
      <c r="L80" s="2"/>
    </row>
    <row r="81" spans="12:12">
      <c r="L81" s="2"/>
    </row>
    <row r="82" spans="12:12">
      <c r="L82" s="2"/>
    </row>
    <row r="83" spans="12:12">
      <c r="L83" s="2"/>
    </row>
    <row r="84" spans="12:12">
      <c r="L84" s="2"/>
    </row>
    <row r="85" spans="12:12">
      <c r="L85" s="2"/>
    </row>
    <row r="86" spans="12:12">
      <c r="L86" s="2"/>
    </row>
    <row r="87" spans="12:12">
      <c r="L87" s="2"/>
    </row>
    <row r="88" spans="12:12">
      <c r="L88" s="2"/>
    </row>
    <row r="89" spans="12:12">
      <c r="L89" s="2"/>
    </row>
    <row r="90" spans="12:12">
      <c r="L90" s="2"/>
    </row>
    <row r="91" spans="12:12">
      <c r="L91" s="2"/>
    </row>
    <row r="92" spans="12:12">
      <c r="L92" s="2"/>
    </row>
    <row r="93" spans="12:12">
      <c r="L93" s="2"/>
    </row>
    <row r="94" spans="12:12">
      <c r="L94" s="2"/>
    </row>
    <row r="95" spans="12:12">
      <c r="L95" s="2"/>
    </row>
    <row r="96" spans="12:12">
      <c r="L96" s="2"/>
    </row>
    <row r="97" spans="12:12">
      <c r="L97" s="2"/>
    </row>
    <row r="98" spans="12:12">
      <c r="L98" s="2"/>
    </row>
    <row r="99" spans="12:12">
      <c r="L99" s="2"/>
    </row>
    <row r="100" spans="12:12">
      <c r="L100" s="2"/>
    </row>
    <row r="101" spans="12:12">
      <c r="L101" s="2"/>
    </row>
    <row r="102" spans="12:12">
      <c r="L102" s="2"/>
    </row>
    <row r="103" spans="12:12">
      <c r="L103" s="2"/>
    </row>
    <row r="104" spans="12:12">
      <c r="L104" s="2"/>
    </row>
    <row r="105" spans="12:12">
      <c r="L105" s="2"/>
    </row>
    <row r="106" spans="12:12">
      <c r="L106" s="2"/>
    </row>
    <row r="107" spans="12:12">
      <c r="L107" s="2"/>
    </row>
    <row r="108" spans="12:12">
      <c r="L108" s="2"/>
    </row>
    <row r="109" spans="12:12">
      <c r="L109" s="2"/>
    </row>
    <row r="110" spans="12:12">
      <c r="L110" s="2"/>
    </row>
    <row r="111" spans="12:12">
      <c r="L111" s="2"/>
    </row>
    <row r="112" spans="12:12">
      <c r="L112" s="2"/>
    </row>
    <row r="113" spans="12:12">
      <c r="L113" s="2"/>
    </row>
    <row r="114" spans="12:12">
      <c r="L114" s="2"/>
    </row>
    <row r="115" spans="12:12">
      <c r="L115" s="2"/>
    </row>
    <row r="116" spans="12:12">
      <c r="L116" s="2"/>
    </row>
    <row r="117" spans="12:12">
      <c r="L117" s="2"/>
    </row>
    <row r="118" spans="12:12">
      <c r="L118" s="2"/>
    </row>
    <row r="119" spans="12:12">
      <c r="L119" s="2"/>
    </row>
    <row r="120" spans="12:12">
      <c r="L120" s="2"/>
    </row>
    <row r="121" spans="12:12">
      <c r="L121" s="2"/>
    </row>
    <row r="122" spans="12:12">
      <c r="L122" s="2"/>
    </row>
    <row r="123" spans="12:12">
      <c r="L123" s="2"/>
    </row>
    <row r="124" spans="12:12">
      <c r="L124" s="2"/>
    </row>
    <row r="125" spans="12:12">
      <c r="L125" s="2"/>
    </row>
    <row r="126" spans="12:12">
      <c r="L126" s="2"/>
    </row>
    <row r="127" spans="12:12">
      <c r="L127" s="2"/>
    </row>
    <row r="128" spans="12:12">
      <c r="L128" s="2"/>
    </row>
    <row r="129" spans="12:12">
      <c r="L129" s="2"/>
    </row>
    <row r="130" spans="12:12">
      <c r="L130" s="2"/>
    </row>
    <row r="131" spans="12:12">
      <c r="L131" s="2"/>
    </row>
    <row r="132" spans="12:12">
      <c r="L132" s="2"/>
    </row>
    <row r="133" spans="12:12">
      <c r="L133" s="2"/>
    </row>
    <row r="134" spans="12:12">
      <c r="L134" s="2"/>
    </row>
    <row r="135" spans="12:12">
      <c r="L135" s="2"/>
    </row>
    <row r="136" spans="12:12">
      <c r="L136" s="2"/>
    </row>
    <row r="137" spans="12:12">
      <c r="L137" s="2"/>
    </row>
    <row r="138" spans="12:12">
      <c r="L138" s="2"/>
    </row>
    <row r="139" spans="12:12">
      <c r="L139" s="2"/>
    </row>
    <row r="140" spans="12:12">
      <c r="L140" s="2"/>
    </row>
    <row r="141" spans="12:12">
      <c r="L141" s="2"/>
    </row>
    <row r="142" spans="12:12">
      <c r="L142" s="2"/>
    </row>
    <row r="143" spans="12:12">
      <c r="L143" s="2"/>
    </row>
    <row r="144" spans="12:12">
      <c r="L144" s="2"/>
    </row>
    <row r="145" spans="12:12">
      <c r="L145" s="2"/>
    </row>
    <row r="146" spans="12:12">
      <c r="L146" s="2"/>
    </row>
    <row r="147" spans="12:12">
      <c r="L147" s="2"/>
    </row>
    <row r="148" spans="12:12">
      <c r="L148" s="2"/>
    </row>
    <row r="149" spans="12:12">
      <c r="L149" s="2"/>
    </row>
    <row r="150" spans="12:12">
      <c r="L150" s="2"/>
    </row>
    <row r="151" spans="12:12">
      <c r="L151" s="2"/>
    </row>
    <row r="152" spans="12:12">
      <c r="L152" s="2"/>
    </row>
    <row r="153" spans="12:12">
      <c r="L153" s="2"/>
    </row>
    <row r="154" spans="12:12">
      <c r="L154" s="2"/>
    </row>
    <row r="155" spans="12:12">
      <c r="L155" s="2"/>
    </row>
    <row r="156" spans="12:12">
      <c r="L156" s="2"/>
    </row>
    <row r="157" spans="12:12">
      <c r="L157" s="2"/>
    </row>
    <row r="158" spans="12:12">
      <c r="L158" s="2"/>
    </row>
    <row r="159" spans="12:12">
      <c r="L159" s="2"/>
    </row>
    <row r="160" spans="12:12">
      <c r="L160" s="2"/>
    </row>
    <row r="161" spans="12:12">
      <c r="L161" s="2"/>
    </row>
    <row r="162" spans="12:12">
      <c r="L162" s="2"/>
    </row>
    <row r="163" spans="12:12">
      <c r="L163" s="2"/>
    </row>
    <row r="164" spans="12:12">
      <c r="L164" s="2"/>
    </row>
    <row r="165" spans="12:12">
      <c r="L165" s="2"/>
    </row>
    <row r="166" spans="12:12">
      <c r="L166" s="2"/>
    </row>
    <row r="167" spans="12:12">
      <c r="L167" s="2"/>
    </row>
    <row r="168" spans="12:12">
      <c r="L168" s="2"/>
    </row>
    <row r="169" spans="12:12">
      <c r="L169" s="2"/>
    </row>
    <row r="170" spans="12:12">
      <c r="L170" s="2"/>
    </row>
    <row r="171" spans="12:12">
      <c r="L171" s="2"/>
    </row>
    <row r="172" spans="12:12">
      <c r="L172" s="2"/>
    </row>
    <row r="173" spans="12:12">
      <c r="L173" s="2"/>
    </row>
    <row r="174" spans="12:12">
      <c r="L174" s="2"/>
    </row>
    <row r="175" spans="12:12">
      <c r="L175" s="2"/>
    </row>
    <row r="176" spans="12:12">
      <c r="L176" s="2"/>
    </row>
    <row r="177" spans="12:12">
      <c r="L177" s="2"/>
    </row>
    <row r="178" spans="12:12">
      <c r="L178" s="2"/>
    </row>
    <row r="179" spans="12:12">
      <c r="L179" s="2"/>
    </row>
    <row r="180" spans="12:12">
      <c r="L180" s="2"/>
    </row>
    <row r="181" spans="12:12">
      <c r="L181" s="2"/>
    </row>
    <row r="182" spans="12:12">
      <c r="L182" s="2"/>
    </row>
    <row r="183" spans="12:12">
      <c r="L183" s="2"/>
    </row>
    <row r="184" spans="12:12">
      <c r="L184" s="2"/>
    </row>
    <row r="185" spans="12:12">
      <c r="L185" s="2"/>
    </row>
    <row r="186" spans="12:12">
      <c r="L186" s="2"/>
    </row>
    <row r="187" spans="12:12">
      <c r="L187" s="2"/>
    </row>
    <row r="188" spans="12:12">
      <c r="L188" s="2"/>
    </row>
    <row r="189" spans="12:12">
      <c r="L189" s="2"/>
    </row>
    <row r="190" spans="12:12">
      <c r="L190" s="2"/>
    </row>
    <row r="191" spans="12:12">
      <c r="L191" s="2"/>
    </row>
    <row r="192" spans="12:12">
      <c r="L192" s="2"/>
    </row>
    <row r="193" spans="12:12">
      <c r="L193" s="2"/>
    </row>
    <row r="194" spans="12:12">
      <c r="L194" s="2"/>
    </row>
    <row r="195" spans="12:12">
      <c r="L195" s="2"/>
    </row>
    <row r="196" spans="12:12">
      <c r="L196" s="2"/>
    </row>
    <row r="197" spans="12:12">
      <c r="L197" s="2"/>
    </row>
    <row r="198" spans="12:12">
      <c r="L198" s="2"/>
    </row>
    <row r="199" spans="12:12">
      <c r="L199" s="2"/>
    </row>
    <row r="200" spans="12:12">
      <c r="L200" s="2"/>
    </row>
    <row r="201" spans="12:12">
      <c r="L201" s="2"/>
    </row>
    <row r="202" spans="12:12">
      <c r="L202" s="2"/>
    </row>
    <row r="203" spans="12:12">
      <c r="L203" s="2"/>
    </row>
    <row r="204" spans="12:12">
      <c r="L204" s="2"/>
    </row>
    <row r="205" spans="12:12">
      <c r="L205" s="2"/>
    </row>
    <row r="206" spans="12:12">
      <c r="L206" s="2"/>
    </row>
    <row r="207" spans="12:12">
      <c r="L207" s="2"/>
    </row>
    <row r="208" spans="12:12">
      <c r="L208" s="2"/>
    </row>
    <row r="209" spans="12:12">
      <c r="L209" s="2"/>
    </row>
    <row r="210" spans="12:12">
      <c r="L210" s="2"/>
    </row>
    <row r="211" spans="12:12">
      <c r="L211" s="2"/>
    </row>
    <row r="212" spans="12:12">
      <c r="L212" s="2"/>
    </row>
    <row r="213" spans="12:12">
      <c r="L213" s="2"/>
    </row>
    <row r="214" spans="12:12">
      <c r="L214" s="2"/>
    </row>
    <row r="215" spans="12:12">
      <c r="L215" s="2"/>
    </row>
    <row r="216" spans="12:12">
      <c r="L216" s="2"/>
    </row>
    <row r="217" spans="12:12">
      <c r="L217" s="2"/>
    </row>
    <row r="218" spans="12:12">
      <c r="L218" s="2"/>
    </row>
    <row r="219" spans="12:12">
      <c r="L219" s="2"/>
    </row>
    <row r="220" spans="12:12">
      <c r="L220" s="2"/>
    </row>
    <row r="221" spans="12:12">
      <c r="L221" s="2"/>
    </row>
    <row r="222" spans="12:12">
      <c r="L222" s="2"/>
    </row>
    <row r="223" spans="12:12">
      <c r="L223" s="2"/>
    </row>
    <row r="224" spans="12:12">
      <c r="L224" s="2"/>
    </row>
    <row r="225" spans="12:12">
      <c r="L225" s="2"/>
    </row>
    <row r="226" spans="12:12">
      <c r="L226" s="2"/>
    </row>
    <row r="227" spans="12:12">
      <c r="L227" s="2"/>
    </row>
    <row r="228" spans="12:12">
      <c r="L228" s="2"/>
    </row>
    <row r="229" spans="12:12">
      <c r="L229" s="2"/>
    </row>
    <row r="230" spans="12:12">
      <c r="L230" s="2"/>
    </row>
    <row r="231" spans="12:12">
      <c r="L231" s="2"/>
    </row>
    <row r="232" spans="12:12">
      <c r="L232" s="2"/>
    </row>
    <row r="233" spans="12:12">
      <c r="L233" s="2"/>
    </row>
    <row r="234" spans="12:12">
      <c r="L234" s="2"/>
    </row>
    <row r="235" spans="12:12">
      <c r="L235" s="2"/>
    </row>
    <row r="236" spans="12:12">
      <c r="L236" s="2"/>
    </row>
    <row r="237" spans="12:12">
      <c r="L237" s="2"/>
    </row>
    <row r="238" spans="12:12">
      <c r="L238" s="2"/>
    </row>
    <row r="239" spans="12:12">
      <c r="L239" s="2"/>
    </row>
    <row r="240" spans="12:12">
      <c r="L240" s="2"/>
    </row>
    <row r="241" spans="12:12">
      <c r="L241" s="2"/>
    </row>
    <row r="242" spans="12:12">
      <c r="L242" s="2"/>
    </row>
    <row r="243" spans="12:12">
      <c r="L243" s="2"/>
    </row>
    <row r="244" spans="12:12">
      <c r="L244" s="2"/>
    </row>
    <row r="245" spans="12:12">
      <c r="L245" s="2"/>
    </row>
    <row r="246" spans="12:12">
      <c r="L246" s="2"/>
    </row>
    <row r="247" spans="12:12">
      <c r="L247" s="2"/>
    </row>
    <row r="248" spans="12:12">
      <c r="L248" s="2"/>
    </row>
    <row r="249" spans="12:12">
      <c r="L249" s="2"/>
    </row>
    <row r="250" spans="12:12">
      <c r="L250" s="2"/>
    </row>
    <row r="251" spans="12:12">
      <c r="L251" s="2"/>
    </row>
    <row r="252" spans="12:12">
      <c r="L252" s="2"/>
    </row>
    <row r="253" spans="12:12">
      <c r="L253" s="2"/>
    </row>
    <row r="254" spans="12:12">
      <c r="L254" s="2"/>
    </row>
    <row r="255" spans="12:12">
      <c r="L255" s="2"/>
    </row>
    <row r="256" spans="12:12">
      <c r="L256" s="2"/>
    </row>
    <row r="257" spans="12:12">
      <c r="L257" s="2"/>
    </row>
    <row r="258" spans="12:12">
      <c r="L258" s="2"/>
    </row>
    <row r="259" spans="12:12">
      <c r="L259" s="2"/>
    </row>
    <row r="260" spans="12:12">
      <c r="L260" s="2"/>
    </row>
    <row r="261" spans="12:12">
      <c r="L261" s="2"/>
    </row>
    <row r="262" spans="12:12">
      <c r="L262" s="2"/>
    </row>
    <row r="263" spans="12:12">
      <c r="L263" s="2"/>
    </row>
    <row r="264" spans="12:12">
      <c r="L264" s="2"/>
    </row>
    <row r="265" spans="12:12">
      <c r="L265" s="2"/>
    </row>
    <row r="266" spans="12:12">
      <c r="L266" s="2"/>
    </row>
    <row r="267" spans="12:12">
      <c r="L267" s="2"/>
    </row>
    <row r="268" spans="12:12">
      <c r="L268" s="2"/>
    </row>
    <row r="269" spans="12:12">
      <c r="L269" s="2"/>
    </row>
    <row r="270" spans="12:12">
      <c r="L270" s="2"/>
    </row>
    <row r="271" spans="12:12">
      <c r="L271" s="2"/>
    </row>
    <row r="272" spans="12:12">
      <c r="L272" s="2"/>
    </row>
    <row r="273" spans="12:12">
      <c r="L273" s="2"/>
    </row>
    <row r="274" spans="12:12">
      <c r="L274" s="2"/>
    </row>
    <row r="275" spans="12:12">
      <c r="L275" s="2"/>
    </row>
    <row r="276" spans="12:12">
      <c r="L276" s="2"/>
    </row>
    <row r="277" spans="12:12">
      <c r="L277" s="2"/>
    </row>
    <row r="278" spans="12:12">
      <c r="L278" s="2"/>
    </row>
    <row r="279" spans="12:12">
      <c r="L279" s="2"/>
    </row>
    <row r="280" spans="12:12">
      <c r="L280" s="2"/>
    </row>
    <row r="281" spans="12:12">
      <c r="L281" s="2"/>
    </row>
    <row r="282" spans="12:12">
      <c r="L282" s="2"/>
    </row>
    <row r="283" spans="12:12">
      <c r="L283" s="2"/>
    </row>
    <row r="284" spans="12:12">
      <c r="L284" s="2"/>
    </row>
    <row r="285" spans="12:12">
      <c r="L285" s="2"/>
    </row>
    <row r="286" spans="12:12">
      <c r="L286" s="2"/>
    </row>
    <row r="287" spans="12:12">
      <c r="L287" s="2"/>
    </row>
    <row r="288" spans="12:12">
      <c r="L288" s="2"/>
    </row>
    <row r="289" spans="12:12">
      <c r="L289" s="2"/>
    </row>
    <row r="290" spans="12:12">
      <c r="L290" s="2"/>
    </row>
    <row r="291" spans="12:12">
      <c r="L291" s="2"/>
    </row>
    <row r="292" spans="12:12">
      <c r="L292" s="2"/>
    </row>
    <row r="293" spans="12:12">
      <c r="L293" s="2"/>
    </row>
    <row r="294" spans="12:12">
      <c r="L294" s="2"/>
    </row>
    <row r="295" spans="12:12">
      <c r="L295" s="2"/>
    </row>
    <row r="296" spans="12:12">
      <c r="L296" s="2"/>
    </row>
    <row r="297" spans="12:12">
      <c r="L297" s="2"/>
    </row>
    <row r="298" spans="12:12">
      <c r="L298" s="2"/>
    </row>
    <row r="299" spans="12:12">
      <c r="L299" s="2"/>
    </row>
    <row r="300" spans="12:12">
      <c r="L300" s="2"/>
    </row>
    <row r="301" spans="12:12">
      <c r="L301" s="2"/>
    </row>
    <row r="302" spans="12:12">
      <c r="L302" s="2"/>
    </row>
    <row r="303" spans="12:12">
      <c r="L303" s="2"/>
    </row>
    <row r="304" spans="12:12">
      <c r="L304" s="2"/>
    </row>
    <row r="305" spans="12:12">
      <c r="L305" s="2"/>
    </row>
    <row r="306" spans="12:12">
      <c r="L306" s="2"/>
    </row>
    <row r="307" spans="12:12">
      <c r="L307" s="2"/>
    </row>
    <row r="308" spans="12:12">
      <c r="L308" s="2"/>
    </row>
    <row r="309" spans="12:12">
      <c r="L309" s="2"/>
    </row>
    <row r="310" spans="12:12">
      <c r="L310" s="2"/>
    </row>
    <row r="311" spans="12:12">
      <c r="L311" s="2"/>
    </row>
    <row r="312" spans="12:12">
      <c r="L312" s="2"/>
    </row>
    <row r="313" spans="12:12">
      <c r="L313" s="2"/>
    </row>
    <row r="314" spans="12:12">
      <c r="L314" s="2"/>
    </row>
    <row r="315" spans="12:12">
      <c r="L315" s="2"/>
    </row>
    <row r="316" spans="12:12">
      <c r="L316" s="2"/>
    </row>
  </sheetData>
  <mergeCells count="19">
    <mergeCell ref="F9:F10"/>
    <mergeCell ref="G9:G10"/>
    <mergeCell ref="H9:H10"/>
    <mergeCell ref="B1:K1"/>
    <mergeCell ref="L1:R1"/>
    <mergeCell ref="F4:F5"/>
    <mergeCell ref="G4:G5"/>
    <mergeCell ref="H4:H5"/>
    <mergeCell ref="F6:F8"/>
    <mergeCell ref="G6:G8"/>
    <mergeCell ref="H6:H8"/>
    <mergeCell ref="A3:A10"/>
    <mergeCell ref="B3:B10"/>
    <mergeCell ref="C3:C8"/>
    <mergeCell ref="D3:D8"/>
    <mergeCell ref="E3:E8"/>
    <mergeCell ref="C9:C10"/>
    <mergeCell ref="D9:D10"/>
    <mergeCell ref="E9:E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workbookViewId="0">
      <selection activeCell="D3" sqref="D3:D9"/>
    </sheetView>
  </sheetViews>
  <sheetFormatPr baseColWidth="10" defaultRowHeight="15"/>
  <cols>
    <col min="1" max="11" width="18.140625" customWidth="1"/>
    <col min="12" max="12" width="20.85546875" customWidth="1"/>
    <col min="13" max="13" width="37" customWidth="1"/>
    <col min="14" max="18" width="18.140625" customWidth="1"/>
  </cols>
  <sheetData>
    <row r="1" spans="1:19" s="1" customFormat="1" ht="26.25">
      <c r="B1" s="366" t="s">
        <v>107</v>
      </c>
      <c r="C1" s="366"/>
      <c r="D1" s="366"/>
      <c r="E1" s="366"/>
      <c r="F1" s="366"/>
      <c r="G1" s="366"/>
      <c r="H1" s="366"/>
      <c r="I1" s="366"/>
      <c r="J1" s="366"/>
      <c r="K1" s="366"/>
      <c r="L1" s="367" t="s">
        <v>106</v>
      </c>
      <c r="M1" s="367"/>
      <c r="N1" s="367"/>
      <c r="O1" s="367"/>
      <c r="P1" s="367"/>
      <c r="Q1" s="367"/>
      <c r="R1" s="367"/>
    </row>
    <row r="2" spans="1:19" s="75" customFormat="1" ht="75">
      <c r="A2" s="28" t="s">
        <v>18</v>
      </c>
      <c r="B2" s="28" t="s">
        <v>19</v>
      </c>
      <c r="C2" s="28" t="s">
        <v>82</v>
      </c>
      <c r="D2" s="28" t="s">
        <v>15</v>
      </c>
      <c r="E2" s="28" t="s">
        <v>86</v>
      </c>
      <c r="F2" s="28" t="s">
        <v>20</v>
      </c>
      <c r="G2" s="28" t="s">
        <v>87</v>
      </c>
      <c r="H2" s="28" t="s">
        <v>21</v>
      </c>
      <c r="I2" s="28" t="s">
        <v>0</v>
      </c>
      <c r="J2" s="28" t="s">
        <v>22</v>
      </c>
      <c r="K2" s="28" t="s">
        <v>90</v>
      </c>
      <c r="L2" s="7" t="s">
        <v>94</v>
      </c>
      <c r="M2" s="7" t="s">
        <v>108</v>
      </c>
      <c r="N2" s="26" t="s">
        <v>13</v>
      </c>
      <c r="O2" s="9" t="s">
        <v>16</v>
      </c>
      <c r="P2" s="9" t="s">
        <v>17</v>
      </c>
      <c r="Q2" s="9" t="s">
        <v>14</v>
      </c>
      <c r="R2" s="9" t="s">
        <v>1</v>
      </c>
      <c r="S2" s="10"/>
    </row>
    <row r="3" spans="1:19" s="1" customFormat="1" ht="30">
      <c r="A3" s="204" t="s">
        <v>587</v>
      </c>
      <c r="B3" s="205" t="s">
        <v>588</v>
      </c>
      <c r="C3" s="489" t="s">
        <v>589</v>
      </c>
      <c r="D3" s="491" t="s">
        <v>590</v>
      </c>
      <c r="E3" s="491"/>
      <c r="F3" s="489" t="s">
        <v>591</v>
      </c>
      <c r="G3" s="489"/>
      <c r="H3" s="489" t="s">
        <v>592</v>
      </c>
      <c r="I3" s="56" t="s">
        <v>593</v>
      </c>
      <c r="J3" s="56" t="s">
        <v>594</v>
      </c>
      <c r="K3" s="207" t="s">
        <v>595</v>
      </c>
      <c r="L3" s="493" t="s">
        <v>596</v>
      </c>
      <c r="M3" s="208" t="s">
        <v>597</v>
      </c>
      <c r="N3" s="54" t="s">
        <v>598</v>
      </c>
      <c r="O3" s="209">
        <v>44197</v>
      </c>
      <c r="P3" s="209">
        <v>44561</v>
      </c>
      <c r="Q3" s="54"/>
      <c r="R3" s="459" t="s">
        <v>599</v>
      </c>
    </row>
    <row r="4" spans="1:19" s="1" customFormat="1" ht="30">
      <c r="A4" s="204"/>
      <c r="B4" s="205"/>
      <c r="C4" s="490"/>
      <c r="D4" s="492"/>
      <c r="E4" s="492"/>
      <c r="F4" s="490"/>
      <c r="G4" s="490"/>
      <c r="H4" s="490"/>
      <c r="I4" s="56" t="s">
        <v>593</v>
      </c>
      <c r="J4" s="56" t="s">
        <v>600</v>
      </c>
      <c r="K4" s="207" t="s">
        <v>595</v>
      </c>
      <c r="L4" s="493"/>
      <c r="M4" s="208" t="s">
        <v>601</v>
      </c>
      <c r="N4" s="54" t="s">
        <v>598</v>
      </c>
      <c r="O4" s="209">
        <v>44197</v>
      </c>
      <c r="P4" s="209">
        <v>44561</v>
      </c>
      <c r="Q4" s="54"/>
      <c r="R4" s="459"/>
    </row>
    <row r="5" spans="1:19" s="1" customFormat="1" ht="30">
      <c r="A5" s="204"/>
      <c r="B5" s="205"/>
      <c r="C5" s="490"/>
      <c r="D5" s="492"/>
      <c r="E5" s="492"/>
      <c r="F5" s="490"/>
      <c r="G5" s="490"/>
      <c r="H5" s="490"/>
      <c r="I5" s="210" t="s">
        <v>602</v>
      </c>
      <c r="J5" s="205"/>
      <c r="K5" s="207" t="s">
        <v>595</v>
      </c>
      <c r="L5" s="493"/>
      <c r="M5" s="208" t="s">
        <v>603</v>
      </c>
      <c r="N5" s="54" t="s">
        <v>604</v>
      </c>
      <c r="O5" s="209">
        <v>44197</v>
      </c>
      <c r="P5" s="209">
        <v>44561</v>
      </c>
      <c r="Q5" s="54"/>
      <c r="R5" s="459"/>
    </row>
    <row r="6" spans="1:19" s="1" customFormat="1" ht="45">
      <c r="A6" s="204"/>
      <c r="B6" s="205"/>
      <c r="C6" s="490"/>
      <c r="D6" s="492"/>
      <c r="E6" s="492"/>
      <c r="F6" s="490"/>
      <c r="G6" s="490"/>
      <c r="H6" s="490"/>
      <c r="I6" s="210" t="s">
        <v>605</v>
      </c>
      <c r="J6" s="205" t="s">
        <v>606</v>
      </c>
      <c r="K6" s="207" t="s">
        <v>595</v>
      </c>
      <c r="L6" s="493"/>
      <c r="M6" s="208" t="s">
        <v>607</v>
      </c>
      <c r="N6" s="54" t="s">
        <v>608</v>
      </c>
      <c r="O6" s="209">
        <v>44197</v>
      </c>
      <c r="P6" s="209">
        <v>44561</v>
      </c>
      <c r="Q6" s="54"/>
      <c r="R6" s="459"/>
    </row>
    <row r="7" spans="1:19" s="1" customFormat="1" ht="75">
      <c r="A7" s="204"/>
      <c r="B7" s="205"/>
      <c r="C7" s="490"/>
      <c r="D7" s="492"/>
      <c r="E7" s="492"/>
      <c r="F7" s="490"/>
      <c r="G7" s="490"/>
      <c r="H7" s="490"/>
      <c r="I7" s="210" t="s">
        <v>609</v>
      </c>
      <c r="J7" s="205" t="s">
        <v>610</v>
      </c>
      <c r="K7" s="211" t="s">
        <v>85</v>
      </c>
      <c r="L7" s="493"/>
      <c r="M7" s="208" t="s">
        <v>611</v>
      </c>
      <c r="N7" s="54" t="s">
        <v>612</v>
      </c>
      <c r="O7" s="209">
        <v>44197</v>
      </c>
      <c r="P7" s="209">
        <v>44561</v>
      </c>
      <c r="Q7" s="54"/>
      <c r="R7" s="459"/>
    </row>
    <row r="8" spans="1:19" s="1" customFormat="1" ht="90">
      <c r="A8" s="204"/>
      <c r="B8" s="205"/>
      <c r="C8" s="490"/>
      <c r="D8" s="492"/>
      <c r="E8" s="492"/>
      <c r="F8" s="490"/>
      <c r="G8" s="490"/>
      <c r="H8" s="490"/>
      <c r="I8" s="210" t="s">
        <v>613</v>
      </c>
      <c r="J8" s="205" t="s">
        <v>614</v>
      </c>
      <c r="K8" s="207" t="s">
        <v>595</v>
      </c>
      <c r="L8" s="493"/>
      <c r="M8" s="208" t="s">
        <v>615</v>
      </c>
      <c r="N8" s="54" t="s">
        <v>616</v>
      </c>
      <c r="O8" s="209">
        <v>44197</v>
      </c>
      <c r="P8" s="209">
        <v>44561</v>
      </c>
      <c r="Q8" s="54"/>
      <c r="R8" s="459"/>
    </row>
    <row r="9" spans="1:19" s="1" customFormat="1" ht="120">
      <c r="A9" s="204"/>
      <c r="B9" s="205"/>
      <c r="C9" s="490"/>
      <c r="D9" s="492"/>
      <c r="E9" s="492"/>
      <c r="F9" s="490"/>
      <c r="G9" s="490"/>
      <c r="H9" s="490"/>
      <c r="I9" s="210" t="s">
        <v>617</v>
      </c>
      <c r="J9" s="205" t="s">
        <v>618</v>
      </c>
      <c r="K9" s="207" t="s">
        <v>595</v>
      </c>
      <c r="L9" s="493"/>
      <c r="M9" s="208" t="s">
        <v>619</v>
      </c>
      <c r="N9" s="54" t="s">
        <v>620</v>
      </c>
      <c r="O9" s="209">
        <v>44197</v>
      </c>
      <c r="P9" s="209">
        <v>44561</v>
      </c>
      <c r="Q9" s="212">
        <f>31881600+3500000+61264362</f>
        <v>96645962</v>
      </c>
      <c r="R9" s="459"/>
    </row>
  </sheetData>
  <mergeCells count="10">
    <mergeCell ref="B1:K1"/>
    <mergeCell ref="L1:R1"/>
    <mergeCell ref="C3:C9"/>
    <mergeCell ref="D3:D9"/>
    <mergeCell ref="E3:E9"/>
    <mergeCell ref="F3:F9"/>
    <mergeCell ref="G3:G9"/>
    <mergeCell ref="H3:H9"/>
    <mergeCell ref="L3:L9"/>
    <mergeCell ref="R3:R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
  <sheetViews>
    <sheetView workbookViewId="0">
      <selection activeCell="B5" sqref="B5"/>
    </sheetView>
  </sheetViews>
  <sheetFormatPr baseColWidth="10" defaultRowHeight="15"/>
  <cols>
    <col min="1" max="1" width="38.7109375" customWidth="1"/>
    <col min="2" max="2" width="39.85546875" customWidth="1"/>
    <col min="3" max="3" width="20.140625" customWidth="1"/>
    <col min="4" max="4" width="19.140625" customWidth="1"/>
    <col min="5" max="5" width="31.5703125" customWidth="1"/>
    <col min="6" max="6" width="54.5703125" customWidth="1"/>
    <col min="7" max="7" width="67" customWidth="1"/>
    <col min="8" max="10" width="20.42578125" customWidth="1"/>
    <col min="11" max="11" width="19.85546875" customWidth="1"/>
  </cols>
  <sheetData>
    <row r="1" spans="1:11" ht="23.25">
      <c r="A1" s="440" t="s">
        <v>178</v>
      </c>
      <c r="B1" s="440"/>
      <c r="C1" s="440"/>
      <c r="D1" s="440"/>
      <c r="E1" s="440"/>
      <c r="F1" s="440"/>
      <c r="G1" s="440"/>
      <c r="H1" s="440"/>
      <c r="I1" s="440"/>
      <c r="J1" s="440"/>
      <c r="K1" s="440"/>
    </row>
    <row r="2" spans="1:11" s="12" customFormat="1">
      <c r="A2" s="496" t="s">
        <v>18</v>
      </c>
      <c r="B2" s="496" t="s">
        <v>0</v>
      </c>
      <c r="C2" s="496" t="s">
        <v>22</v>
      </c>
      <c r="D2" s="496" t="s">
        <v>90</v>
      </c>
      <c r="E2" s="496" t="s">
        <v>94</v>
      </c>
      <c r="F2" s="7" t="s">
        <v>108</v>
      </c>
      <c r="G2" s="498" t="s">
        <v>13</v>
      </c>
      <c r="H2" s="494" t="s">
        <v>16</v>
      </c>
      <c r="I2" s="494" t="s">
        <v>17</v>
      </c>
      <c r="J2" s="494" t="s">
        <v>14</v>
      </c>
      <c r="K2" s="494" t="s">
        <v>1</v>
      </c>
    </row>
    <row r="3" spans="1:11" s="1" customFormat="1">
      <c r="A3" s="497"/>
      <c r="B3" s="497"/>
      <c r="C3" s="497"/>
      <c r="D3" s="497"/>
      <c r="E3" s="497"/>
      <c r="F3" s="216" t="s">
        <v>621</v>
      </c>
      <c r="G3" s="499"/>
      <c r="H3" s="495"/>
      <c r="I3" s="495"/>
      <c r="J3" s="495"/>
      <c r="K3" s="495"/>
    </row>
    <row r="4" spans="1:11" ht="115.5">
      <c r="A4" s="66" t="s">
        <v>622</v>
      </c>
      <c r="B4" s="19" t="s">
        <v>623</v>
      </c>
      <c r="C4" s="19" t="s">
        <v>624</v>
      </c>
      <c r="D4" s="66" t="s">
        <v>625</v>
      </c>
      <c r="E4" s="68" t="s">
        <v>626</v>
      </c>
      <c r="F4" s="217" t="s">
        <v>627</v>
      </c>
      <c r="G4" s="66" t="s">
        <v>628</v>
      </c>
      <c r="H4" s="68"/>
      <c r="I4" s="68"/>
      <c r="J4" s="68"/>
      <c r="K4" s="68"/>
    </row>
    <row r="5" spans="1:11" ht="165">
      <c r="A5" s="66" t="s">
        <v>622</v>
      </c>
      <c r="B5" s="19" t="s">
        <v>629</v>
      </c>
      <c r="C5" s="19" t="s">
        <v>630</v>
      </c>
      <c r="D5" s="66" t="s">
        <v>631</v>
      </c>
      <c r="E5" s="68" t="s">
        <v>626</v>
      </c>
      <c r="F5" s="217" t="s">
        <v>632</v>
      </c>
      <c r="G5" s="66" t="s">
        <v>633</v>
      </c>
      <c r="H5" s="68"/>
      <c r="I5" s="68"/>
      <c r="J5" s="68"/>
      <c r="K5" s="68"/>
    </row>
    <row r="6" spans="1:11" ht="115.5">
      <c r="A6" s="66" t="s">
        <v>622</v>
      </c>
      <c r="B6" s="19" t="s">
        <v>634</v>
      </c>
      <c r="C6" s="19" t="s">
        <v>635</v>
      </c>
      <c r="D6" s="66" t="s">
        <v>636</v>
      </c>
      <c r="E6" s="68" t="s">
        <v>626</v>
      </c>
      <c r="F6" s="217" t="s">
        <v>637</v>
      </c>
      <c r="G6" s="66" t="s">
        <v>638</v>
      </c>
      <c r="H6" s="68"/>
      <c r="I6" s="68"/>
      <c r="J6" s="68"/>
      <c r="K6" s="68"/>
    </row>
    <row r="7" spans="1:11" ht="82.5">
      <c r="A7" s="66" t="s">
        <v>622</v>
      </c>
      <c r="B7" s="19" t="s">
        <v>639</v>
      </c>
      <c r="C7" s="19"/>
      <c r="D7" s="66" t="s">
        <v>640</v>
      </c>
      <c r="E7" s="68" t="s">
        <v>626</v>
      </c>
      <c r="F7" s="217" t="s">
        <v>641</v>
      </c>
      <c r="G7" s="66" t="s">
        <v>642</v>
      </c>
      <c r="H7" s="68"/>
      <c r="I7" s="68"/>
      <c r="J7" s="68"/>
      <c r="K7" s="68"/>
    </row>
    <row r="8" spans="1:11" ht="16.5">
      <c r="A8" s="66" t="s">
        <v>622</v>
      </c>
      <c r="B8" s="70"/>
      <c r="C8" s="19"/>
      <c r="D8" s="68"/>
      <c r="E8" s="68" t="s">
        <v>626</v>
      </c>
      <c r="F8" s="217" t="s">
        <v>643</v>
      </c>
      <c r="G8" s="66" t="s">
        <v>644</v>
      </c>
      <c r="H8" s="68"/>
      <c r="I8" s="68"/>
      <c r="J8" s="68"/>
      <c r="K8" s="68"/>
    </row>
    <row r="9" spans="1:11" ht="16.5">
      <c r="A9" s="218"/>
      <c r="B9" s="218"/>
      <c r="C9" s="218"/>
      <c r="D9" s="218"/>
      <c r="E9" s="218" t="s">
        <v>645</v>
      </c>
      <c r="F9" s="218"/>
      <c r="G9" s="218"/>
      <c r="H9" s="218"/>
      <c r="I9" s="218"/>
      <c r="J9" s="218"/>
      <c r="K9" s="218"/>
    </row>
  </sheetData>
  <mergeCells count="11">
    <mergeCell ref="K2:K3"/>
    <mergeCell ref="A1:K1"/>
    <mergeCell ref="A2:A3"/>
    <mergeCell ref="B2:B3"/>
    <mergeCell ref="C2:C3"/>
    <mergeCell ref="D2:D3"/>
    <mergeCell ref="E2:E3"/>
    <mergeCell ref="G2:G3"/>
    <mergeCell ref="H2:H3"/>
    <mergeCell ref="I2:I3"/>
    <mergeCell ref="J2:J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POA EJE EIC DOC</vt:lpstr>
      <vt:lpstr>investigaciones</vt:lpstr>
      <vt:lpstr>adm</vt:lpstr>
      <vt:lpstr>Bienestar-th</vt:lpstr>
      <vt:lpstr>ps</vt:lpstr>
      <vt:lpstr>egresDO</vt:lpstr>
      <vt:lpstr>RELACIONAM</vt:lpstr>
      <vt:lpstr>G contab finan</vt:lpstr>
      <vt:lpstr>G documental</vt:lpstr>
      <vt:lpstr>planeac</vt:lpstr>
      <vt:lpstr>th</vt:lpstr>
      <vt:lpstr>tic</vt:lpstr>
      <vt:lpstr>comunicacones</vt:lpstr>
      <vt:lpstr>ingles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2020-12-31T14:47:57Z</dcterms:modified>
</cp:coreProperties>
</file>