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7650" windowHeight="6855" tabRatio="601" activeTab="1"/>
  </bookViews>
  <sheets>
    <sheet name="DOCENCIA" sheetId="12" r:id="rId1"/>
    <sheet name="INVESTIGACIONES" sheetId="15" r:id="rId2"/>
    <sheet name="ADMISIONES" sheetId="13" r:id="rId3"/>
    <sheet name="BIENESTAR INSTITUCIONAL" sheetId="14" r:id="rId4"/>
    <sheet name="PROY. SOCIAL" sheetId="16" r:id="rId5"/>
    <sheet name="EGRESADOS" sheetId="17" r:id="rId6"/>
    <sheet name="RELAC. CON EL ENTORNO" sheetId="18" r:id="rId7"/>
    <sheet name="G. FINANC. Y CONTABLE" sheetId="19" r:id="rId8"/>
    <sheet name="G. DOCUMENTAL" sheetId="20" r:id="rId9"/>
    <sheet name="PLANEACIÓN" sheetId="21" r:id="rId10"/>
    <sheet name="TALENTO HUMANO" sheetId="23" r:id="rId11"/>
    <sheet name="TIC" sheetId="24" r:id="rId12"/>
    <sheet name="COMUNICACIONES" sheetId="26" r:id="rId13"/>
    <sheet name="INGLÉS" sheetId="27" r:id="rId14"/>
    <sheet name="ADQ. BYS" sheetId="29" r:id="rId15"/>
    <sheet name="G BIBLIOTECA" sheetId="31" r:id="rId16"/>
    <sheet name="G. JURÍDICA" sheetId="30" r:id="rId17"/>
  </sheets>
  <definedNames>
    <definedName name="_xlnm._FilterDatabase" localSheetId="11" hidden="1">TIC!$A$3:$Q$80</definedName>
  </definedNames>
  <calcPr calcId="162913"/>
</workbook>
</file>

<file path=xl/calcChain.xml><?xml version="1.0" encoding="utf-8"?>
<calcChain xmlns="http://schemas.openxmlformats.org/spreadsheetml/2006/main">
  <c r="N14" i="15" l="1"/>
  <c r="N12" i="15"/>
  <c r="N4" i="15"/>
  <c r="N35" i="15" l="1"/>
  <c r="N9" i="19"/>
  <c r="N9" i="16" l="1"/>
</calcChain>
</file>

<file path=xl/comments1.xml><?xml version="1.0" encoding="utf-8"?>
<comments xmlns="http://schemas.openxmlformats.org/spreadsheetml/2006/main">
  <authors>
    <author>Autor</author>
  </authors>
  <commentList>
    <comment ref="F3" authorId="0" shapeId="0">
      <text>
        <r>
          <rPr>
            <b/>
            <sz val="9"/>
            <color indexed="81"/>
            <rFont val="Tahoma"/>
            <family val="2"/>
          </rPr>
          <t>Autor:</t>
        </r>
        <r>
          <rPr>
            <sz val="9"/>
            <color indexed="81"/>
            <rFont val="Tahoma"/>
            <family val="2"/>
          </rPr>
          <t xml:space="preserve">
PDI 7 en cuatro años</t>
        </r>
      </text>
    </comment>
    <comment ref="F5" authorId="0" shapeId="0">
      <text>
        <r>
          <rPr>
            <b/>
            <sz val="9"/>
            <color indexed="81"/>
            <rFont val="Tahoma"/>
            <family val="2"/>
          </rPr>
          <t>Autor:</t>
        </r>
        <r>
          <rPr>
            <sz val="9"/>
            <color indexed="81"/>
            <rFont val="Tahoma"/>
            <family val="2"/>
          </rPr>
          <t xml:space="preserve">
para PDI 24 proyectos</t>
        </r>
      </text>
    </comment>
  </commentList>
</comments>
</file>

<file path=xl/comments2.xml><?xml version="1.0" encoding="utf-8"?>
<comments xmlns="http://schemas.openxmlformats.org/spreadsheetml/2006/main">
  <authors>
    <author>Autor</author>
  </authors>
  <commentList>
    <comment ref="F4" authorId="0" shapeId="0">
      <text>
        <r>
          <rPr>
            <b/>
            <sz val="9"/>
            <color indexed="81"/>
            <rFont val="Tahoma"/>
            <family val="2"/>
          </rPr>
          <t>Autor:
PDI 10 A 4 AÑOS</t>
        </r>
        <r>
          <rPr>
            <sz val="9"/>
            <color indexed="81"/>
            <rFont val="Tahoma"/>
            <family val="2"/>
          </rPr>
          <t xml:space="preserve">
</t>
        </r>
      </text>
    </comment>
    <comment ref="F5" authorId="0" shapeId="0">
      <text>
        <r>
          <rPr>
            <b/>
            <sz val="9"/>
            <color indexed="81"/>
            <rFont val="Tahoma"/>
            <family val="2"/>
          </rPr>
          <t>Autor:</t>
        </r>
        <r>
          <rPr>
            <sz val="9"/>
            <color indexed="81"/>
            <rFont val="Tahoma"/>
            <family val="2"/>
          </rPr>
          <t xml:space="preserve">
PDI 20 </t>
        </r>
      </text>
    </comment>
    <comment ref="F6" authorId="0" shapeId="0">
      <text>
        <r>
          <rPr>
            <b/>
            <sz val="9"/>
            <color indexed="81"/>
            <rFont val="Tahoma"/>
            <family val="2"/>
          </rPr>
          <t>Autor:</t>
        </r>
        <r>
          <rPr>
            <sz val="9"/>
            <color indexed="81"/>
            <rFont val="Tahoma"/>
            <family val="2"/>
          </rPr>
          <t xml:space="preserve">
pdi 10</t>
        </r>
      </text>
    </comment>
    <comment ref="E9" authorId="0" shapeId="0">
      <text>
        <r>
          <rPr>
            <b/>
            <sz val="9"/>
            <color indexed="81"/>
            <rFont val="Tahoma"/>
            <family val="2"/>
          </rPr>
          <t>Autor:</t>
        </r>
        <r>
          <rPr>
            <sz val="9"/>
            <color indexed="81"/>
            <rFont val="Tahoma"/>
            <family val="2"/>
          </rPr>
          <t xml:space="preserve">
eliminar palabras rojas</t>
        </r>
      </text>
    </comment>
    <comment ref="E10" authorId="0" shapeId="0">
      <text>
        <r>
          <rPr>
            <b/>
            <sz val="9"/>
            <color indexed="81"/>
            <rFont val="Tahoma"/>
            <family val="2"/>
          </rPr>
          <t>Autor:</t>
        </r>
        <r>
          <rPr>
            <sz val="9"/>
            <color indexed="81"/>
            <rFont val="Tahoma"/>
            <family val="2"/>
          </rPr>
          <t xml:space="preserve">
eliminar palabras rojas</t>
        </r>
      </text>
    </comment>
    <comment ref="E11" authorId="0" shapeId="0">
      <text>
        <r>
          <rPr>
            <b/>
            <sz val="9"/>
            <color indexed="81"/>
            <rFont val="Tahoma"/>
            <family val="2"/>
          </rPr>
          <t>Autor:</t>
        </r>
        <r>
          <rPr>
            <sz val="9"/>
            <color indexed="81"/>
            <rFont val="Tahoma"/>
            <family val="2"/>
          </rPr>
          <t xml:space="preserve">
eliminar palabras rojas</t>
        </r>
      </text>
    </comment>
  </commentList>
</comments>
</file>

<file path=xl/comments3.xml><?xml version="1.0" encoding="utf-8"?>
<comments xmlns="http://schemas.openxmlformats.org/spreadsheetml/2006/main">
  <authors>
    <author>Autor</author>
  </authors>
  <commentList>
    <comment ref="C3"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C4"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C5"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C6"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C7"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C8"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C9"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C10"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C11"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C12"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C13"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N13" authorId="0" shapeId="0">
      <text>
        <r>
          <rPr>
            <b/>
            <sz val="9"/>
            <color indexed="81"/>
            <rFont val="Tahoma"/>
            <family val="2"/>
          </rPr>
          <t>Autor:</t>
        </r>
        <r>
          <rPr>
            <sz val="9"/>
            <color indexed="81"/>
            <rFont val="Tahoma"/>
            <family val="2"/>
          </rPr>
          <t xml:space="preserve">
Se ha solicitado unas horas de Labor Docente. La Sra. Vicerrectora está apoyándonos la gestión.</t>
        </r>
      </text>
    </comment>
    <comment ref="C14"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C15"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C16"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C17"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N17" authorId="0" shapeId="0">
      <text>
        <r>
          <rPr>
            <b/>
            <sz val="9"/>
            <color indexed="81"/>
            <rFont val="Tahoma"/>
            <family val="2"/>
          </rPr>
          <t>Autor:</t>
        </r>
        <r>
          <rPr>
            <sz val="9"/>
            <color indexed="81"/>
            <rFont val="Tahoma"/>
            <family val="2"/>
          </rPr>
          <t xml:space="preserve">
Este Contratista de Comunicación Multimedia, Administración de Redes Sociales y de Todos los Canales de Comunicación Institucional,  también apoyará las demás actividades de comunicación del POA 2021. Sin embargo, el presupuesto se pone en esta actividad, la cual es la más explícita en cuanto a su área. </t>
        </r>
      </text>
    </comment>
    <comment ref="C18"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C19"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C20"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C21"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C22"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C23"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C24"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N24" authorId="0" shapeId="0">
      <text>
        <r>
          <rPr>
            <b/>
            <sz val="9"/>
            <color indexed="81"/>
            <rFont val="Tahoma"/>
            <family val="2"/>
          </rPr>
          <t>Autor:</t>
        </r>
        <r>
          <rPr>
            <sz val="9"/>
            <color indexed="81"/>
            <rFont val="Tahoma"/>
            <family val="2"/>
          </rPr>
          <t xml:space="preserve">
La o el Contratista de Cubrimiento periodístico y relacionamiento con medios, también apoyará las demás actividades de comunicación del POA 2021. Sin embargo, el presupuesto se pone en esta actividad, la cual es la más explícita en cuanto a su área. </t>
        </r>
      </text>
    </comment>
    <comment ref="C25"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N25" authorId="0" shapeId="0">
      <text>
        <r>
          <rPr>
            <b/>
            <sz val="9"/>
            <color indexed="81"/>
            <rFont val="Tahoma"/>
            <family val="2"/>
          </rPr>
          <t>Autor:</t>
        </r>
        <r>
          <rPr>
            <sz val="9"/>
            <color indexed="81"/>
            <rFont val="Tahoma"/>
            <family val="2"/>
          </rPr>
          <t xml:space="preserve">
La o el Contratista de Diseño, también apoyará las demás actividades de comunicación del POA 2021. Sin embargo, el presupuesto se pone en esta actividad, la cual es la más explícita en cuanto a su área. </t>
        </r>
      </text>
    </comment>
    <comment ref="C26"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N26" authorId="0" shapeId="0">
      <text>
        <r>
          <rPr>
            <b/>
            <sz val="9"/>
            <color indexed="81"/>
            <rFont val="Tahoma"/>
            <family val="2"/>
          </rPr>
          <t>Autor:</t>
        </r>
        <r>
          <rPr>
            <sz val="9"/>
            <color indexed="81"/>
            <rFont val="Tahoma"/>
            <family val="2"/>
          </rPr>
          <t xml:space="preserve">
La o el Contratista de Producción Audiovisual, también apoyará las demás actividades de comunicación del POA 2021. Sin embargo, el presupuesto se pone en esta actividad, la cual es la más explícita en cuanto a su área. </t>
        </r>
      </text>
    </comment>
    <comment ref="C27"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 ref="C28" authorId="0" shapeId="0">
      <text>
        <r>
          <rPr>
            <b/>
            <sz val="9"/>
            <color indexed="81"/>
            <rFont val="Tahoma"/>
            <family val="2"/>
          </rPr>
          <t>Autor:</t>
        </r>
        <r>
          <rPr>
            <sz val="9"/>
            <color indexed="81"/>
            <rFont val="Tahoma"/>
            <family val="2"/>
          </rPr>
          <t xml:space="preserve">
Responde a la Característica No. 8: Procesos de Comunicación (Acuerdo 02 de 2020 - CESU)
</t>
        </r>
      </text>
    </comment>
  </commentList>
</comments>
</file>

<file path=xl/comments4.xml><?xml version="1.0" encoding="utf-8"?>
<comments xmlns="http://schemas.openxmlformats.org/spreadsheetml/2006/main">
  <authors>
    <author>Autor</author>
  </authors>
  <commentList>
    <comment ref="E2" authorId="0" shapeId="0">
      <text>
        <r>
          <rPr>
            <b/>
            <sz val="9"/>
            <color indexed="81"/>
            <rFont val="Tahoma"/>
            <family val="2"/>
          </rPr>
          <t>IUCMC: Relacionar las políticas institucionales aprobadas que se relacionan con el proceso</t>
        </r>
      </text>
    </comment>
  </commentList>
</comments>
</file>

<file path=xl/comments5.xml><?xml version="1.0" encoding="utf-8"?>
<comments xmlns="http://schemas.openxmlformats.org/spreadsheetml/2006/main">
  <authors>
    <author>Autor</author>
  </authors>
  <commentList>
    <comment ref="C2" authorId="0" shapeId="0">
      <text>
        <r>
          <rPr>
            <b/>
            <sz val="9"/>
            <color indexed="81"/>
            <rFont val="Tahoma"/>
            <family val="2"/>
          </rPr>
          <t>Autor:</t>
        </r>
        <r>
          <rPr>
            <sz val="9"/>
            <color indexed="81"/>
            <rFont val="Tahoma"/>
            <family val="2"/>
          </rPr>
          <t xml:space="preserve">
Aprobados en comité para medición 2021</t>
        </r>
      </text>
    </comment>
    <comment ref="F2" authorId="0" shapeId="0">
      <text>
        <r>
          <rPr>
            <b/>
            <sz val="9"/>
            <color indexed="81"/>
            <rFont val="Tahoma"/>
            <family val="2"/>
          </rPr>
          <t>Autor:</t>
        </r>
        <r>
          <rPr>
            <sz val="9"/>
            <color indexed="81"/>
            <rFont val="Tahoma"/>
            <family val="2"/>
          </rPr>
          <t xml:space="preserve">
adicional a las actividades que se planifican resultado del indicador ya establecido en comité, se pueden incluir otras actividades que se requieran y no se hayan tenido en cuenta, o actividades que desarrolla el proceso y que son necesarias para su gestión</t>
        </r>
      </text>
    </comment>
  </commentList>
</comments>
</file>

<file path=xl/sharedStrings.xml><?xml version="1.0" encoding="utf-8"?>
<sst xmlns="http://schemas.openxmlformats.org/spreadsheetml/2006/main" count="4215" uniqueCount="1489">
  <si>
    <t>META</t>
  </si>
  <si>
    <t>RESPONSABLE</t>
  </si>
  <si>
    <t>Operativo - CNA</t>
  </si>
  <si>
    <t>&gt;=1 informe</t>
  </si>
  <si>
    <t>PRODUCTO DE LA ACTIVIDAD</t>
  </si>
  <si>
    <t>PRESUPUESTO</t>
  </si>
  <si>
    <t>PROGRAMA</t>
  </si>
  <si>
    <t>FECHA DE INICIO</t>
  </si>
  <si>
    <t>FECHA DE FINALIZACIÓN</t>
  </si>
  <si>
    <t>EJES ESTRATEGICOS PROPUESTA RECTORAL</t>
  </si>
  <si>
    <t>ASPECTOS A EVALUAR</t>
  </si>
  <si>
    <t>NOMBRE DEL PROYECTO</t>
  </si>
  <si>
    <t>LINEA BASE</t>
  </si>
  <si>
    <t>INDICADORES</t>
  </si>
  <si>
    <t>EDUCACIÓN INTEGRAL DE CALIDAD BASADA EN LA ACADEMIA Y LA INVESTIGACIÓN</t>
  </si>
  <si>
    <t xml:space="preserve">Profesores </t>
  </si>
  <si>
    <t>- Fortalecer y promover la cualificación de la planta profesoral
- Promover la consolidación de una comunidad de profesores, caracterizada por su diversidad, compromiso y participación para el logro de la misión institucional.</t>
  </si>
  <si>
    <t>Formación académica del docente UNIMAYOR</t>
  </si>
  <si>
    <t xml:space="preserve">     &gt;= 6  docentes de planta con estudios de doctorado</t>
  </si>
  <si>
    <t>No aplica</t>
  </si>
  <si>
    <t>Nivelación Salarial para la planta docente de la UNIMAYOR</t>
  </si>
  <si>
    <t>Producción, pertinencia, utilización e impacto del material docente</t>
  </si>
  <si>
    <t xml:space="preserve">50  nuevos productos de material docente </t>
  </si>
  <si>
    <t xml:space="preserve">Ampliación planta Docente UNIMAYOR </t>
  </si>
  <si>
    <t>29 planta docente</t>
  </si>
  <si>
    <t xml:space="preserve">&gt;= 10 nuevos docentes de planta </t>
  </si>
  <si>
    <t>Actualización del sistema de evaluación docente UNIMAYOR</t>
  </si>
  <si>
    <t xml:space="preserve">&gt;= 1 Modelo de evaluación docente actualizado. </t>
  </si>
  <si>
    <t xml:space="preserve">Modelo de evaluación docente actualizado </t>
  </si>
  <si>
    <t>Aspectos Curriculares</t>
  </si>
  <si>
    <t>Revisión y Actualización de los aspectos curriculares de la UNIMAYOR</t>
  </si>
  <si>
    <t>Actualización curricular de los  planes de estudio con base en resultados de aprendizaje y componentes pedagógicos y de interacción.</t>
  </si>
  <si>
    <t xml:space="preserve">100% de los planes de estudio y micro currículos de los programas actualizados con base a resultados de aprendizaje
</t>
  </si>
  <si>
    <t xml:space="preserve">Sistema de Aseguramiento de la Calidad </t>
  </si>
  <si>
    <t>Mejoramiento continuo y de auto regulación institucional</t>
  </si>
  <si>
    <t>Ampliación de cobertura académica</t>
  </si>
  <si>
    <t>100% de Programas académicos con registro calificado</t>
  </si>
  <si>
    <t>Autoevaluación con fines de acreditación de programas académicos</t>
  </si>
  <si>
    <t>100% de Programas académicos Autoevaluados con fines de acreditación</t>
  </si>
  <si>
    <t>Autoevaluación con fines de acreditación institucional</t>
  </si>
  <si>
    <t>&gt;= 1 Autoevaluación con fines acreditación Institucional</t>
  </si>
  <si>
    <t>1 proceso de Autoevaluación con fines de acreditación institucional</t>
  </si>
  <si>
    <t>Estudiantes</t>
  </si>
  <si>
    <t>Hacia una formación integral de los estudiantes</t>
  </si>
  <si>
    <t>Fomento de la participación de los estudiantes en actividades
de formación integral</t>
  </si>
  <si>
    <t>&gt;= 80% de estudiantes que participen en actividades de formación integral</t>
  </si>
  <si>
    <t xml:space="preserve">Habilidades comunicativas en una segunda lengua </t>
  </si>
  <si>
    <t>&gt;= 10% de estudiantes de la Institución con nivel B1</t>
  </si>
  <si>
    <t>&gt;=  10 actividades realizadas para la inclusión y atención a la diversidad de la comunidad estudiantil.</t>
  </si>
  <si>
    <t>OBJETIVOS ESTRATÉGICOS</t>
  </si>
  <si>
    <t>PDI -2020-2024- ESTRATÉGICO</t>
  </si>
  <si>
    <t>FUENTE INDICADOR</t>
  </si>
  <si>
    <t>POLÍTICA INSTITUCIONAL RELACIONADA (BUEN GOBIERNO-PEI-MIPG)</t>
  </si>
  <si>
    <t>POA 2021</t>
  </si>
  <si>
    <t>PDI 2020-2024</t>
  </si>
  <si>
    <t>ACTIVIDADES /ESTRATEGIAS /FUNCIONES 2021</t>
  </si>
  <si>
    <t>ELABORAR EL ESTUDIO TECNICO Y FINANCIERO DE LA PROPUESTA DE NIVELACIÓN SALARIAL PARA DOCENTES DE PLANTA</t>
  </si>
  <si>
    <t>ESTUDIO TÉCNICO Y FINANCIERO</t>
  </si>
  <si>
    <t xml:space="preserve">INFORME </t>
  </si>
  <si>
    <t>DISEÑO DE GUÍA PARA EL MATERIAL DOCENTE</t>
  </si>
  <si>
    <t>GUIA</t>
  </si>
  <si>
    <t xml:space="preserve">REPOSITORIO </t>
  </si>
  <si>
    <t>CONFORMACIÓN DEL REPOSITORIO DEL MATERIAL DOCENTE</t>
  </si>
  <si>
    <t>ESTUDIO TÉCNICO</t>
  </si>
  <si>
    <t>DIAGNÓSTICO DEL SISTEMA EVALUACIÓN DOCENTE</t>
  </si>
  <si>
    <t>DIAGNÓSTICO</t>
  </si>
  <si>
    <t>REVISIÓN Y ACTUALIZACIÓN DE MODULOS DE ACUERDO A ASPECTOS CURRICULARES</t>
  </si>
  <si>
    <t>PLAN DE ESTUDIOS ACTUALIZADO</t>
  </si>
  <si>
    <t>DISEÑO DE MICROCURRÍCULOS Y RESULTADOS DE APRENDIZAJE</t>
  </si>
  <si>
    <t>COMPONENTES DE MÓDULO ACTUALIZADOS</t>
  </si>
  <si>
    <t>CALCULAR Y ANALIZAR LOS INDICADORES PARA GESTIÓN DEL PROCESO</t>
  </si>
  <si>
    <t>TABLA Y ANÁLISIS DE INDICADORES</t>
  </si>
  <si>
    <t>PROYECTO</t>
  </si>
  <si>
    <t>DISEÑO DE UN PROYECTO PARA LA FORMACIÓN INTEGRAL DEL ESTUDIANTE UIMAYOR</t>
  </si>
  <si>
    <t>DISEÑO DE UN PLAN PARA LA INCLUSIÓN Y ATENCIÓN A LA DIVERSIDAD DE LA COMUNIDAD ESTUDIANTIL UNIMAYOR</t>
  </si>
  <si>
    <t>MOTIVACIÓN A LOS PROFESORES PARA REALIZAR LA FORMACIÓN POSTGRADUAL</t>
  </si>
  <si>
    <t xml:space="preserve">SEGUIMIENTO A LA FORMACIÓN DE LOS PROFESORES QUE SE ENCUENTRAN EN ESTUDIOS DE NIVEL POSTGRADUAL
</t>
  </si>
  <si>
    <t>OFICIO DE INVITACION A LA FORMACIÓN POSTGRADUAL</t>
  </si>
  <si>
    <t xml:space="preserve">
INFORME SOBRE EL AVANCE DE SU FORMACIÓN</t>
  </si>
  <si>
    <t xml:space="preserve">Presentación de la propuesta al Consejo Directivo </t>
  </si>
  <si>
    <t xml:space="preserve">Propuesta de nivelación salarial </t>
  </si>
  <si>
    <t xml:space="preserve">ELABORAR EL ESTUDIO TÉCNICO DE LA PROPUESTA DE NUEVA PLANTA DOCENTE POR CADA FACULTAD </t>
  </si>
  <si>
    <t xml:space="preserve">MICROCURRÍCULOS DE COMPETENCIAS GENÉRICAS Y ESPECÍFICAS ACTUALIZADOS </t>
  </si>
  <si>
    <t xml:space="preserve"> febrero 2021</t>
  </si>
  <si>
    <t xml:space="preserve">REALIZAR  EL DISEÑO DE MICROCURRÍCULOS DE COMPETENCIAS GENÉRICAS Y COMPETENCIAS ESPECÍFICAS </t>
  </si>
  <si>
    <t xml:space="preserve">MODELO DE AUTOEVALUACIÓN DE PROGRAMAS </t>
  </si>
  <si>
    <t xml:space="preserve">PRESENTACIÓN DEL PROGRAMA DE ARQUITECTURA AL CONSEJO NACIONAL DE ACREDITACIÓN PARA ELPROCESO DE ACREDITACIÓN DE ALTA CALIDAD </t>
  </si>
  <si>
    <t xml:space="preserve">DOCUMENTO DE AUTOEVALUACIÓN CON FINES DE ACREDITACIÓN </t>
  </si>
  <si>
    <t xml:space="preserve">DOCUMENTO DE CONDICIONES INCIALES </t>
  </si>
  <si>
    <t xml:space="preserve">REVISIÓN DE PLANES DE MEJORAMIENTO RESULTADO DE LOS PROCESOS DE AUTOEVALUACIÓN DE LOS PROGRAMAS ACADÉMICOS </t>
  </si>
  <si>
    <t xml:space="preserve">PLANES DE MEJORAMIENTO </t>
  </si>
  <si>
    <t xml:space="preserve">MODELO DE AUTOEVALUACIÓN INSTITUCIONAL </t>
  </si>
  <si>
    <t xml:space="preserve">PRESENTACIÓN DE CONDICIONES INICIALES INSTITUCIONALES CON FINES DE ACREDITACIÓN </t>
  </si>
  <si>
    <t xml:space="preserve">DOCUMENTOD DE CONDICIONES INICIALES </t>
  </si>
  <si>
    <t xml:space="preserve">DOCUMENTO DE CONDICIONES INSTITUCIONALES PARA REGISTRO CALIFICADO </t>
  </si>
  <si>
    <t xml:space="preserve">SEMINARIO - TALLER </t>
  </si>
  <si>
    <t xml:space="preserve">LINK PAGINA WEB </t>
  </si>
  <si>
    <t xml:space="preserve">FORTALECIMIENTO DE LOS NIVELES DE INGLÉS 5,6 DE UNIMAYOR VIRTUAL </t>
  </si>
  <si>
    <t xml:space="preserve">CURSOS DE INGLÉS OFERTADOS </t>
  </si>
  <si>
    <t xml:space="preserve">PRESENTACIÓN EN OFERTA DEL NIVEL 7 DE INGLÉS EN LA PLATAFORMA UNIMAYOR VIRTUAL </t>
  </si>
  <si>
    <t xml:space="preserve">NIVEL 7 OFERTADO </t>
  </si>
  <si>
    <t xml:space="preserve">PRESENTACIÓN EN OFERTA DEL NIVEL 8 DE INGLÉS EN LA PLATAFORMA UNIMAYOR VIRTUAL </t>
  </si>
  <si>
    <t xml:space="preserve">NIVEL 8 OFERTADO </t>
  </si>
  <si>
    <t xml:space="preserve">SIMULACROS DE EVALUACIÓN </t>
  </si>
  <si>
    <t xml:space="preserve">PLAN DE INCLUSIÓN Y ATENCIÓN A LA DIVERSIDAD DE LA COMUNIDAD ESTUDIANTIL </t>
  </si>
  <si>
    <t>POA  2021</t>
  </si>
  <si>
    <t>. Listas de Admitidos, hasta completar los cupos de cada programa.
. Listados de Admitidos, para publicación en los diferentes medios.
. Generación de Informes
. Conciliación Celeste</t>
  </si>
  <si>
    <t>Enero</t>
  </si>
  <si>
    <t>Diciembre</t>
  </si>
  <si>
    <t>&gt;= 1 informe</t>
  </si>
  <si>
    <t>&gt;=4  informe</t>
  </si>
  <si>
    <t>Operativo</t>
  </si>
  <si>
    <t>Política de Racionalización de Trámites</t>
  </si>
  <si>
    <t>. Matrícula a cursos de idiomas
. Inscripción aspirantes a programas de posgrados
. Carnetización
. Matrícula aspirantes admitidos a programas de posgrado
.Inscripción aspirantes a programas de pregrados</t>
  </si>
  <si>
    <t xml:space="preserve">EJES ESTRATEGICOS </t>
  </si>
  <si>
    <t>Prevención y atención de casos de vulnerabilidad, violencia sexual y de género</t>
  </si>
  <si>
    <t>.Inclusión y  convivencia para la comunidad académica en condición de vulnerabilidad.</t>
  </si>
  <si>
    <t xml:space="preserve">Acta de aprobación </t>
  </si>
  <si>
    <t xml:space="preserve">Socialización del protocolo de violencia sexual y de genero </t>
  </si>
  <si>
    <t xml:space="preserve">Informe de la socialización realizada </t>
  </si>
  <si>
    <t>01 de septiembre de 2021</t>
  </si>
  <si>
    <t>01 de octubre de 2021</t>
  </si>
  <si>
    <t xml:space="preserve">Permanencia y graduación </t>
  </si>
  <si>
    <t>Permanencia, graduación y convivencia estudiantil</t>
  </si>
  <si>
    <t>Fomento a la permanencia, graduación y convivencia estudiantil</t>
  </si>
  <si>
    <t>&lt;=10% de deserción institucional</t>
  </si>
  <si>
    <t xml:space="preserve">ASESOR BIENESTAR INSTITUCIONAL
</t>
  </si>
  <si>
    <t>Caracterización de estudiantes identificados como población vulnerable</t>
  </si>
  <si>
    <t>Jornadas de pre inscripción en los programas de ayudas gubernamentales 
*Jóvenes en acción 
* Generación E</t>
  </si>
  <si>
    <t>Modelo de Bienestar</t>
  </si>
  <si>
    <t xml:space="preserve">. Integrar políticas, procesos, actividades y espacios que complementan y mejoren las condiciones de vida de toda la comunidad universitaria
</t>
  </si>
  <si>
    <t>Modelo  Integral de Bienestar Institucional</t>
  </si>
  <si>
    <t>Desarrollo integral de la persona y la convivencia</t>
  </si>
  <si>
    <t xml:space="preserve">
&gt;=80% de actividades ejecutadas </t>
  </si>
  <si>
    <t>14 de enero  de 2021</t>
  </si>
  <si>
    <t>ACTIVIDADES /ESTRATEGIAS 2021</t>
  </si>
  <si>
    <t>Fomentar los procesos de investigación formativa acorde al nivel de formación y modalidad de programa académico</t>
  </si>
  <si>
    <t xml:space="preserve">Ruta de formación de competencias investigativas.
</t>
  </si>
  <si>
    <t>&gt;=1 documento de ruta de formación de competencias investigativas por programa académico</t>
  </si>
  <si>
    <t>Documento de ruta de formación de competencias investigativas por programa académico</t>
  </si>
  <si>
    <t>Elaborar un documento de ruta de formación de competencias investigativas por programa académico</t>
  </si>
  <si>
    <t>Un documento de ruta de formación de competencias investigativas por programa académico realizado</t>
  </si>
  <si>
    <t>&gt;= 1 Política de Investigación Formativa</t>
  </si>
  <si>
    <t>Operativo CNA</t>
  </si>
  <si>
    <t>Elaborar Política de Investigación Formativa</t>
  </si>
  <si>
    <t>Una política de Investigación Formativa realizada</t>
  </si>
  <si>
    <t>Convocatorias para fomentar la Investigación Formativa</t>
  </si>
  <si>
    <t xml:space="preserve">&gt;= 4 Convocatorias para fomentar la Investigación Formativa </t>
  </si>
  <si>
    <t>Número de convocatorias para fomentar la investigación formativa</t>
  </si>
  <si>
    <t>Evaluar y poner en operación convocatoria Interna de semilleros de Investigación 2021</t>
  </si>
  <si>
    <t>Apertura y ejecución de una convocatoria Interna de Semilleros de Investigación 2021 realizada</t>
  </si>
  <si>
    <t>Comité de Investigaciones 
Grupos de Investigación
Semilleros de Investigación</t>
  </si>
  <si>
    <t>operativo -CNA</t>
  </si>
  <si>
    <t xml:space="preserve">
&gt;= 4 Eventos de divulgación/socialización de actividades en Investigación para estudiantes
</t>
  </si>
  <si>
    <t xml:space="preserve">
Número de eventos de divulgación / socialización de actividades en investigación para estudiantes 
</t>
  </si>
  <si>
    <t>Número de semilleros participantes en los encuentros / Número de total de semilleros de la institución</t>
  </si>
  <si>
    <t>Apoyar a Semilleros de Investigación en la participación Eventos Académico-Científicos</t>
  </si>
  <si>
    <t>Participaciones en eventos Académico-Científicos</t>
  </si>
  <si>
    <t>Número de estudiantes participantes en los encuentros de semilleros / Número  total de  estudiantes de Semilleros de la Institución</t>
  </si>
  <si>
    <t>Número de estudiantes participantes en divulgación/socialización de actividades de Investigación  por programa/ Número  total de estudiantes del programa</t>
  </si>
  <si>
    <t>≥ 4 capacitaciones en  competencias investigativas para estudiantes</t>
  </si>
  <si>
    <t>Número de capacitaciones en competencias investigativas para los estudiantes.</t>
  </si>
  <si>
    <t>Capacitación en redacción de artículos Científicos</t>
  </si>
  <si>
    <t>Una capacitación en redacción de artículos realizada</t>
  </si>
  <si>
    <t xml:space="preserve">Comité de Investigaciones </t>
  </si>
  <si>
    <t>Número de estudiantes participantes por programa capacitados en competencias investigativas</t>
  </si>
  <si>
    <t>Capacitación en propiedad Intelectual</t>
  </si>
  <si>
    <t>Una capacitación en propiedad Intelectual realizada</t>
  </si>
  <si>
    <t>Fomento y documentación de la Investigación en el Aula</t>
  </si>
  <si>
    <t xml:space="preserve">&gt;= 10 proyectos de investigación en  el  aula  </t>
  </si>
  <si>
    <t>Número de proyectos de investigación en el aula registrados en el sistema de Información de Investigación</t>
  </si>
  <si>
    <t>Registrar y documentar los proyectos de Investigación en el Aula en el sistema de Investigación</t>
  </si>
  <si>
    <t>Proyectos de aula documentados y registrados en el sistema de Investigación</t>
  </si>
  <si>
    <t xml:space="preserve">Comité de investigaciones
Grupos de Investigación
Facultades </t>
  </si>
  <si>
    <t>Evaluar y poner en Operación la Convocatoria Interna de Proyectos de Investigación 2021</t>
  </si>
  <si>
    <t>Apertura y ejecución de una convocatoria interna de Proyectos de Investigación 2021 realizada</t>
  </si>
  <si>
    <t xml:space="preserve">Comité de Investigaciones
Grupos de Investigación </t>
  </si>
  <si>
    <t>Número de grupos participantes en las convocatorias</t>
  </si>
  <si>
    <t>Continuar con la Ejecución de Proyectos de la Convocatoria Interna de Proyectos de Investigación 2020</t>
  </si>
  <si>
    <t>Proyectos ejecutados en el marco de la convocatoria Interna de Proyectos de  Investigación 2020</t>
  </si>
  <si>
    <t>&gt;= 4 Convocatorias de Jóvenes Investigadores</t>
  </si>
  <si>
    <t>Número de convocatorias de jóvenes investigadores.</t>
  </si>
  <si>
    <t>Continuar con la Ejecución de Proyectos de la Convocatoria Interna de Jóvenes Investigadores 2020</t>
  </si>
  <si>
    <t>Proyectos ejecutados en el marco de la convocatoria Interna de Jóvenes Investigadores 2020</t>
  </si>
  <si>
    <t>Número de Jóvenes Investigadores</t>
  </si>
  <si>
    <t>Evaluar y poner en Operación la Convocatoria Interna de Jóvenes Investigadores 2021</t>
  </si>
  <si>
    <t>Apertura de una convocatoria interna de Jóvenes Investigadores 2021</t>
  </si>
  <si>
    <t>Oficina de Investigaciones</t>
  </si>
  <si>
    <t>Articulación Universidad Empresa Estado Sociedad</t>
  </si>
  <si>
    <t>&gt;= 4 Proyectos en articulación con la Universidad Empresa Estado Sociedad</t>
  </si>
  <si>
    <t xml:space="preserve">Número de proyectos con articulación Universidad Empresa Estado Sociedad
</t>
  </si>
  <si>
    <t>Registrar y documentar los proyectos articulados con la Universidad Empresa Estado Sociedad en el sistema de Investigación</t>
  </si>
  <si>
    <t>Proyectos en articulación con la Universidad, Empresa, Estado y Sociedad, documentados y registrados en el sistema de Investigación</t>
  </si>
  <si>
    <t>Comité de Investigaciones
Oficina de Investigaciones
Grupos de Investigación</t>
  </si>
  <si>
    <t>Número de estudiantes por programa participantes en proyectos con articulación Universidad Empresa Estado Sociedad</t>
  </si>
  <si>
    <t>Comité de Investigaciones
Oficina de Investigaciones
Grupo de Investigación GIFIN</t>
  </si>
  <si>
    <t>Número de capacitaciones en competencias investigativas para los Docentes</t>
  </si>
  <si>
    <t>Comité de Investigaciones
Oficina de Investigaciones
Contratista de Apoyo</t>
  </si>
  <si>
    <t>Número de Docentes capacitados en competencias investigativas</t>
  </si>
  <si>
    <t>Clasificación de Grupos de Investigación</t>
  </si>
  <si>
    <t>Apoyar y capacitar a Grupos de Investigación e Investigadores en la generación y consolidación de productos científicos</t>
  </si>
  <si>
    <t xml:space="preserve">Capacitaciones realizados </t>
  </si>
  <si>
    <t>Oficina de Investigaciones
Contratista de Apoyo</t>
  </si>
  <si>
    <t>% de grupos que mantienen o suben su clasificación</t>
  </si>
  <si>
    <t>Elaborar Guía de apoyo a grupos de Investigación para Convocatoria de Medición y Clasificación de Grupos de Investigación e Investigadores de MinCiencias</t>
  </si>
  <si>
    <t>Una guía de apoyo a grupos de investigación sobre el modelo de medición y clasificación de grupos de Investigación realizada</t>
  </si>
  <si>
    <t>60% de los productos cumplen los requerimientos de existencia y calidad, de acuerdo al modelo de medición y clasificación de grupos del SNCTeI Vigente</t>
  </si>
  <si>
    <t>Apoyar en la publicación de artículos científicos en revistas indexadas</t>
  </si>
  <si>
    <t>Artículos Científicos sometidos a revistas Indexadas</t>
  </si>
  <si>
    <t>Comité de Investigaciones
Grupos de Investigación</t>
  </si>
  <si>
    <t>Comité de Investigaciones</t>
  </si>
  <si>
    <t>&gt;= 48 Participaciones en eventos académico-Científicos de Carácter Nacional o Internacional</t>
  </si>
  <si>
    <t xml:space="preserve">Número de Participaciones en eventos académico-científicos de carácter nacional o internacional
</t>
  </si>
  <si>
    <t>Apoyar a docentes y estudiantes de grupos y semilleros de Investigación en la participación de eventos Académico-Científicos</t>
  </si>
  <si>
    <t>Participación de estudiantes y docentes en eventos académico-científicos realizadas</t>
  </si>
  <si>
    <t xml:space="preserve">Comité de Investigaciones
Grupos de Investigación
Investigadores
Facultades </t>
  </si>
  <si>
    <t>Número de estudiantes por programa participantes en eventos académico-</t>
  </si>
  <si>
    <t>Actualizar página WEB Proceso de Investigaciones</t>
  </si>
  <si>
    <t>Actualización de página web proceso de Investigaciones realizada</t>
  </si>
  <si>
    <t>&gt;= 12 Eventos institucionales académico-científicos realizados</t>
  </si>
  <si>
    <t>Número de eventos científicos de carácter nacional o internacional realizados</t>
  </si>
  <si>
    <t>Realizar evento de socialización de resultados de los proyectos ejecutados por los grupos de Investigación</t>
  </si>
  <si>
    <t>Evento de socialización de resultados de los proyectos ejecutados por los grupos de Investigación realizado</t>
  </si>
  <si>
    <t xml:space="preserve">Comité de Investigaciones
Grupos de Investigación
Investigadores 
Facultades </t>
  </si>
  <si>
    <t>Fortalecer el Sistema de Investigación</t>
  </si>
  <si>
    <t>Organización Comité de ética en investigación</t>
  </si>
  <si>
    <t>Un comité de ética en investigación</t>
  </si>
  <si>
    <t xml:space="preserve">Comité de ética  en investigación en funcionamiento </t>
  </si>
  <si>
    <t>Conformar Comité de ética en Investigación</t>
  </si>
  <si>
    <t>Comité de ética en Investigación conformado</t>
  </si>
  <si>
    <t>Elaborar procedimientos para funcionamiento del comité de ética en Investigación</t>
  </si>
  <si>
    <t>Procedimientos Operativa Comité de ética realizados</t>
  </si>
  <si>
    <t xml:space="preserve">Comité de Ética en Investigación
</t>
  </si>
  <si>
    <t>Organización Comité de Propiedad Intelectual institucional</t>
  </si>
  <si>
    <t>Un comité de propiedad Intelectual</t>
  </si>
  <si>
    <t>Comité de Propiedad Intelectual en funcionamiento</t>
  </si>
  <si>
    <t>Conformar Comité de Propiedad Intelectual</t>
  </si>
  <si>
    <t>Comité de propiedad intelectual conformado</t>
  </si>
  <si>
    <t>Elaborar procedimientos para funcionamiento del comité de Propiedad Intelectual</t>
  </si>
  <si>
    <t>Procedimientos Operativa Comité de Propiedad Intelectual realizados</t>
  </si>
  <si>
    <t>Comité de Propiedad Intelectual 
Contratista de Apoyo</t>
  </si>
  <si>
    <t>Fomento de la cultura en propiedad Intelectual</t>
  </si>
  <si>
    <t>Capacitación en Mecanismos de protección de propiedad Intelectual acorde al tipo de producto de Investigación, creación o Invención</t>
  </si>
  <si>
    <t>Capacitación en mecanismos de propiedad intelectual aplicados a productos de Investigación o creación o Invención realizada</t>
  </si>
  <si>
    <t>Comité de Investigaciones 
Grupos de Investigación   
Contratista de Apoyo</t>
  </si>
  <si>
    <t>Actualización del  Sistema de Información del proceso de Investigación</t>
  </si>
  <si>
    <t>Un sistema de Información del proceso de investigación actualizado.</t>
  </si>
  <si>
    <t>Sistema de Información del proceso de investigación actualizado.</t>
  </si>
  <si>
    <t>Actualizar módulo de registro de Actividades y productos de Investigación del sistema de Investigación</t>
  </si>
  <si>
    <t>Modulo de registro de Actividades y productos de Investigación del sistema de Investigación actualizado</t>
  </si>
  <si>
    <t>Asesor de Investigaciones 
Oficina SIAG</t>
  </si>
  <si>
    <t xml:space="preserve">Actualizar Manuales y procedimientos para la gestión del proceso de Investigación </t>
  </si>
  <si>
    <t>Manuales y procedimientos para la gestión del proceso de Investigación actualizados</t>
  </si>
  <si>
    <t xml:space="preserve">Comité de Investigaciones
Asesor de Investigaciones
Contratista de Apoyo </t>
  </si>
  <si>
    <t xml:space="preserve">Impacto social </t>
  </si>
  <si>
    <t>Gestión Social Universitaria</t>
  </si>
  <si>
    <t>Fortalecimiento de practicas con responsabilidad social.</t>
  </si>
  <si>
    <t>Propuestas de Proyectos de P.S. para trabajar en comunidades e instituciones</t>
  </si>
  <si>
    <t xml:space="preserve">Docente con funciones de Proyección social </t>
  </si>
  <si>
    <t>&gt;=90% de cumplimiento en las actividades propuestas.</t>
  </si>
  <si>
    <t>Número de proyectos formulados y ejecutados / número de proyectos presentados.</t>
  </si>
  <si>
    <t>Docente con funciones de Proyección social</t>
  </si>
  <si>
    <t>Fomento de  condiciones de vida favorables en las diferentes comunidades.</t>
  </si>
  <si>
    <t xml:space="preserve">Número de convenios ejecutados </t>
  </si>
  <si>
    <t>Proyectos  ejecutados en comunidad fomentando mejores condiciones de vida.</t>
  </si>
  <si>
    <t xml:space="preserve">Metodología  medición de Impacto Social UNIMAYOR </t>
  </si>
  <si>
    <t xml:space="preserve">1 Metodología de medición del impacto social de la Institución </t>
  </si>
  <si>
    <t xml:space="preserve">1 Documento de metodología de medición del impacto social de la Institución </t>
  </si>
  <si>
    <t>&gt;=1 informe presentado</t>
  </si>
  <si>
    <t>Nivel de impacto a la comunidad a partir del trabajo realizado por: docentes, Estudiantes y los proyectos desarrollados</t>
  </si>
  <si>
    <t>Egresados</t>
  </si>
  <si>
    <t xml:space="preserve">Fortalecer la política y el programa institucional de seguimiento a egresados, que facilite la identificación de acciones de mejora que favorezcan la inserción laboral, el desempeño profesional, el emprendimiento y el impacto de los egresados en el medio.
</t>
  </si>
  <si>
    <t xml:space="preserve">Relacionamiento permanente egresados del Colegio Mayor del Cauca </t>
  </si>
  <si>
    <t>Mejoramiento de la Gestión de información de egresados</t>
  </si>
  <si>
    <t>12,000,000</t>
  </si>
  <si>
    <t xml:space="preserve"> Oferta de programas de educación continua para la actualización permanente de los egresados </t>
  </si>
  <si>
    <t>&gt; =10 programas ofertados y ejecutados</t>
  </si>
  <si>
    <t>Numero de programas de educación continua ofertados y ejecutados de acuerdo a requerimientos  de los egresados.</t>
  </si>
  <si>
    <t>Reporte de certificaciones de Educación Continua</t>
  </si>
  <si>
    <t>Referenciación laboral</t>
  </si>
  <si>
    <t>&gt;=80% de participación de los egresados en convocatorias externas.</t>
  </si>
  <si>
    <t>Egresados y academia</t>
  </si>
  <si>
    <t xml:space="preserve">Interacción del egresado y su programa académico </t>
  </si>
  <si>
    <t>&gt;=2  actualizaciones curriculares en los programas académicos teniendo en cuenta la percepción de los egresados.</t>
  </si>
  <si>
    <t>Informe de autoeavaluación de egresados de los programas académicos</t>
  </si>
  <si>
    <t>Desempeño del Egresado</t>
  </si>
  <si>
    <t>Impacto de los egresados en el medio social, académico y productivo</t>
  </si>
  <si>
    <t>&gt;=1 Metodología de evaluación del impacto de los egresados en el medio social, académico y productivo.</t>
  </si>
  <si>
    <t>10,000,000</t>
  </si>
  <si>
    <t>Informe</t>
  </si>
  <si>
    <t>2. Identificación y reporte del instrumento de autoevaluación</t>
  </si>
  <si>
    <t xml:space="preserve">Informe </t>
  </si>
  <si>
    <t>Interacción Institución entorno nacional e internacional</t>
  </si>
  <si>
    <t>Fortalecer procesos de cooperación con otras comunidades, nacionales y extranjeras, para el desarrollo de labores formativas, académicas, docentes, científicas, culturales y de extensión</t>
  </si>
  <si>
    <t xml:space="preserve">Gestión para la Visibilidad Nacional e Internacional </t>
  </si>
  <si>
    <t>Gestión de convenios de Cooperación Académica</t>
  </si>
  <si>
    <t>&gt;= Operacionalización del 70% de los convenios gestionados</t>
  </si>
  <si>
    <t xml:space="preserve">No. de convenios activos y actividades cooperación académica desarrollados por el programa con instituciones y programas de alta calidad y reconocimiento nacional e internacional/No. de convenios firmados
</t>
  </si>
  <si>
    <t>Convenios operacionalizados</t>
  </si>
  <si>
    <t xml:space="preserve">PU Relacionamiento
Secretaria General 
Decanos
Coordinadores de Programa </t>
  </si>
  <si>
    <t>Impulso a la Movilidad Nacional  e internacional  de estudiantes y docentes  en doble vía</t>
  </si>
  <si>
    <t xml:space="preserve">No. De movilidades de estudiantes a nivel nacional o internacional.                                                </t>
  </si>
  <si>
    <t>Movilidades de estudiantes realizadas</t>
  </si>
  <si>
    <t xml:space="preserve">No. De movilidades de docentes a nivel nacional o internacional. </t>
  </si>
  <si>
    <t>Movilidades de docentes realizadas</t>
  </si>
  <si>
    <t>Consolidar espacios de cooperación con sectores gubernamentales, productivos públicos y privados, y las
organizaciones que buscan impactar el desarrollo económico, ambiental, tecnológico, social y cultural de la región, de tal manera
que la institución participe en el desarrollo de políticas, proyectos e iniciativas.</t>
  </si>
  <si>
    <t xml:space="preserve">Gestión de Alianzas Estratégicas </t>
  </si>
  <si>
    <t xml:space="preserve">&gt;= 5 nuevas alianzas estratégicas                                               </t>
  </si>
  <si>
    <t xml:space="preserve">No. De alianzas estratégicas consolidadas.                                            </t>
  </si>
  <si>
    <t>&gt;= 2 proyectos ejecutados en el marco de alianzas estratégicas</t>
  </si>
  <si>
    <t xml:space="preserve">No. De proyectos ejecutados que contribuyan a la solución de problemáticas de la región en el marco de las alianzas estratégicas. </t>
  </si>
  <si>
    <t xml:space="preserve">Desarrollo proyectos </t>
  </si>
  <si>
    <t>inversión realizada por la institución para fines de internacionalización en los últimos cinco años.</t>
  </si>
  <si>
    <t xml:space="preserve">DIRECCIÓN INSTITUCIONAL </t>
  </si>
  <si>
    <t>Recursos físicos y financieros</t>
  </si>
  <si>
    <t xml:space="preserve">• Garantizar la gestión financiera efectiva y gestionar los recursos necesarios a través de convocatorias y proyectos para el  crecimiento y desarrollo y sostenibilidad de la institución. </t>
  </si>
  <si>
    <t xml:space="preserve">Fortalecimiento Institucional
</t>
  </si>
  <si>
    <t xml:space="preserve">Plan de Fortalecimiento Institucional </t>
  </si>
  <si>
    <t>Acuerdo</t>
  </si>
  <si>
    <t>Operativos</t>
  </si>
  <si>
    <t xml:space="preserve">Acuerdos Consejo Directivo </t>
  </si>
  <si>
    <t>Procesos Gestión Financiera y Contable
Planeación</t>
  </si>
  <si>
    <t>Liquidación presupuesto, proyección PAC y aprobación</t>
  </si>
  <si>
    <t>&gt;=70% del PAA ejecutado</t>
  </si>
  <si>
    <t>Presentación y aprobación PAA</t>
  </si>
  <si>
    <t>PAA</t>
  </si>
  <si>
    <t>&gt;=60% de implementación de la sistematización</t>
  </si>
  <si>
    <t>Implementación de Zona de pagos en el portal Web</t>
  </si>
  <si>
    <t>Fortalecimiento Pagos virtuales</t>
  </si>
  <si>
    <t>&gt;=90% de ejecución del plan.</t>
  </si>
  <si>
    <t>Recursos Ejecutados PFI/Recursos Recibidos PFI</t>
  </si>
  <si>
    <t xml:space="preserve">Seguimiento ejecución de recursos </t>
  </si>
  <si>
    <t>Ejecuciones presupuestales- informes solicitados por diferentes grupos de valor</t>
  </si>
  <si>
    <t>Informes presupuestales y contables en CHIP, Link de Transparencia, SNIES</t>
  </si>
  <si>
    <t>&gt;=100% de las operaciones contables y financieras registradas, controladas y verificadas</t>
  </si>
  <si>
    <t>Registro,  control y verificación  de las operaciones contables y financieras del año gravable 2021</t>
  </si>
  <si>
    <t>sistema Celeste y documentos soporte.</t>
  </si>
  <si>
    <t>DIRECCION INSTITUCIONAL</t>
  </si>
  <si>
    <t xml:space="preserve">Segunda fase de automatización Unidad de Correspondencia y Archivo. </t>
  </si>
  <si>
    <t>Implementación de la Ventanilla Virtual</t>
  </si>
  <si>
    <t>&gt;=1 PGD actualizado</t>
  </si>
  <si>
    <t>Validación de procedimientos de gestión documental actualizados.</t>
  </si>
  <si>
    <t xml:space="preserve">Implementación de procedimientos actualizados en las 45 Unidades productoras </t>
  </si>
  <si>
    <t>Caracterización e Implementación de roles y usuarios en la gestión documental</t>
  </si>
  <si>
    <t>100% de TRD aprobadas e implementadas</t>
  </si>
  <si>
    <t>Ajustes del Sistema de Gestión Documental</t>
  </si>
  <si>
    <t xml:space="preserve">Acompañamiento y gestión del cambio a nivel institucional </t>
  </si>
  <si>
    <t>Planeación Institucional</t>
  </si>
  <si>
    <t>Transparencia, acceso a la información pública y lucha contra la corrupción</t>
  </si>
  <si>
    <t>&gt;=1 documento de caracterización actualizado</t>
  </si>
  <si>
    <t>Planeacion
Secretario General</t>
  </si>
  <si>
    <t>&gt;=100% documentos publicados (31 de enero 2021)</t>
  </si>
  <si>
    <t>Consolidar ¨POA 2021 y planes  a publicar decreto 612 de 2018</t>
  </si>
  <si>
    <t>POA y planes 2021</t>
  </si>
  <si>
    <t>31 de enero 2021</t>
  </si>
  <si>
    <t xml:space="preserve">Planeacion
</t>
  </si>
  <si>
    <t xml:space="preserve">&gt;= 1 tablero de mando con información </t>
  </si>
  <si>
    <t>realizar y consolidar Seguimiento tablero de indicadores</t>
  </si>
  <si>
    <t>Tablero de mandos</t>
  </si>
  <si>
    <t>&gt;=3 seguimiento de riesgos realizados durante la vigencia</t>
  </si>
  <si>
    <t>Informes de seguimiento Riesgos</t>
  </si>
  <si>
    <t>&gt;=1 modelo de operación por procesos conforme a la entidad</t>
  </si>
  <si>
    <t>Propuesta Modelo de operación por procesos</t>
  </si>
  <si>
    <t>PU Calidad</t>
  </si>
  <si>
    <t>&gt;= 80% de procedimientos racionalizados según modelo de operación por procesos aprobado</t>
  </si>
  <si>
    <t>Actualización de documentación según el modelo de operación por procesos vigente.</t>
  </si>
  <si>
    <t>Listados maestros de documentos y registros</t>
  </si>
  <si>
    <t xml:space="preserve">90% de cumplimiento de estrategias establecidas </t>
  </si>
  <si>
    <t>Informe cumplimiento de la operación institucional establecida</t>
  </si>
  <si>
    <t>80% de las estrategias de participación ciudadana sean implementadas</t>
  </si>
  <si>
    <t>Participación ciudadana en la gestión publica</t>
  </si>
  <si>
    <t>Elaborar diagnóstico del estado actual de la participación ciudadana en la Entidad</t>
  </si>
  <si>
    <t>Informe diagnóstico del estado de participación ciudadana en la entidad</t>
  </si>
  <si>
    <t>Construir estrategia de participación ciudadana</t>
  </si>
  <si>
    <t>Estrategia de participación ciudadana</t>
  </si>
  <si>
    <t>Construir estrategia de Rendición de cuentas</t>
  </si>
  <si>
    <t>Estrategia de Rendición de cuentas</t>
  </si>
  <si>
    <t>Ejecutar las estrategias de rendición y participación ciudadana</t>
  </si>
  <si>
    <t>Evidencia de actividades desarrolladas</t>
  </si>
  <si>
    <t>Evaluar las estrategias</t>
  </si>
  <si>
    <t>Informe de evaluación de estrategias</t>
  </si>
  <si>
    <t>100% de tramites actualizados en plataforma SUIT</t>
  </si>
  <si>
    <t>Racionalización de trámites</t>
  </si>
  <si>
    <t>Actualización de trámites en Plataforma SUIT</t>
  </si>
  <si>
    <t>Plataforma SUIT</t>
  </si>
  <si>
    <t>Estrategia de Racionalización</t>
  </si>
  <si>
    <t>Cargar información relacionada con los datos de operación de los trámites en SUIT</t>
  </si>
  <si>
    <t>Informe en plataforma Suit datos de operación</t>
  </si>
  <si>
    <t>Cuantificar y difundir el beneficio de acciones de racionalización</t>
  </si>
  <si>
    <t>Informe beneficios de acciones de racionalización</t>
  </si>
  <si>
    <t>&gt;=4 seguimientos realizados</t>
  </si>
  <si>
    <t>Seguimiento y evaluación del desempeño institucional</t>
  </si>
  <si>
    <t>Seguimiento Gestión del riesgo institucional</t>
  </si>
  <si>
    <t>&gt;=1 encuesta realizadas</t>
  </si>
  <si>
    <t>Evaluar la percepción ciudadana frente a la satisfacción de sus necesidades y expectativas a los servicios prestados y la gestión de la entidad</t>
  </si>
  <si>
    <t>Informe de evaluación de estrategias frente   la percepción ciudadana frente a la satisfacción de sus necesidades y expectativas a los servicios prestados y la gestión de la entidad</t>
  </si>
  <si>
    <t>PU calidad-</t>
  </si>
  <si>
    <t>&gt;=1plan de acción para implementación de la política</t>
  </si>
  <si>
    <t>% de cumplimiento remitido por la PGN</t>
  </si>
  <si>
    <t>Actualizar modulo de planeación link de transparencia</t>
  </si>
  <si>
    <t>Link transparencia actualizado</t>
  </si>
  <si>
    <t>Aplicativo ITA - Reporte cargue</t>
  </si>
  <si>
    <t>Coordinar acciones relacionados con hallazgos auditoria ITA con lideres de proceso responsable de la información</t>
  </si>
  <si>
    <t>Plan de mejoramiento</t>
  </si>
  <si>
    <t>marzo</t>
  </si>
  <si>
    <t>octubre</t>
  </si>
  <si>
    <t>Banco de Proyectos</t>
  </si>
  <si>
    <t>&gt;=60% de proyectos ejecutados</t>
  </si>
  <si>
    <t>Planeación</t>
  </si>
  <si>
    <t xml:space="preserve">Organizar y consolidar el banco de proyectos institucional </t>
  </si>
  <si>
    <t>Seguimiento al desarrollo de los proyectos formulados y aprobados para su ejecución</t>
  </si>
  <si>
    <t>estructura administrativa</t>
  </si>
  <si>
    <t xml:space="preserve">• Fortalecer  la estructura organizacional de la institución de acuerdo a su crecimiento y desarrollo, bajo las condiciones de una efectiva dirección y control de todos los procesos. </t>
  </si>
  <si>
    <t>Desarrollo de Planta de Personal</t>
  </si>
  <si>
    <t>Modernización Planta de personal</t>
  </si>
  <si>
    <t>&gt;=1 Propuesta implementada</t>
  </si>
  <si>
    <t>política de fortalecimiento organizacional y simplificación de procesos.</t>
  </si>
  <si>
    <t xml:space="preserve">Diagnóstico institucional - evaluación de planta de personal </t>
  </si>
  <si>
    <t xml:space="preserve">Informe diagnóstico </t>
  </si>
  <si>
    <t>Mayo de 2021</t>
  </si>
  <si>
    <t>Documento con las cargas laborales</t>
  </si>
  <si>
    <t>Documento de análisis financiero</t>
  </si>
  <si>
    <t>P.U PRESUPUESTO</t>
  </si>
  <si>
    <t>presentación propuesta</t>
  </si>
  <si>
    <t xml:space="preserve">Documento propuesta </t>
  </si>
  <si>
    <t xml:space="preserve">Medios Educativos </t>
  </si>
  <si>
    <t>&gt;=100% de implementación del PETI</t>
  </si>
  <si>
    <t>1. Actualizar, implementar, hacer seguimiento y evaluar el PETI Institucional.
-Implementar el Plan de Comunicaciones del PETI.
-Formular, ejecutar y hacer seguimiento a los proyectos TIC incluidos en la Hoja de ruta del PETI.
-Realizar de manera periódica la evaluación de la Estrategia de TI, para determinar el nivel de avance y cumplimiento de las metas definidas en el PETI.</t>
  </si>
  <si>
    <t>01-01-2021</t>
  </si>
  <si>
    <t>20-12-2021</t>
  </si>
  <si>
    <t xml:space="preserve">Asesor TIC </t>
  </si>
  <si>
    <t>2. Definir y ejecutar la fase de implementación de la transición al protocolo IPv6.</t>
  </si>
  <si>
    <t>Documento de implementación</t>
  </si>
  <si>
    <t>01-07-2021</t>
  </si>
  <si>
    <t>30-09-2021</t>
  </si>
  <si>
    <t>3.Implementar el Marco de referencia "Arquitectura empresarial del Estado", para el fortalecimiento de las capacidades Institucionales y de Gestión TI.</t>
  </si>
  <si>
    <t xml:space="preserve">Documento que presente el avance de la implementación </t>
  </si>
  <si>
    <t>30-12-2021</t>
  </si>
  <si>
    <t>Documento de Plan, procedimiento o política formulada/o</t>
  </si>
  <si>
    <t>01-10-2021</t>
  </si>
  <si>
    <t>5. Apoyar la implementación del portal de niños, jóvenes y adolescentes en la página Web Institucional.5. Apoyar la implementación del portal de niños, jóvenes y adolescentes en la página Web Institucional.</t>
  </si>
  <si>
    <t>01-04-2021</t>
  </si>
  <si>
    <t>30-06-2021</t>
  </si>
  <si>
    <t>6. Apoyar en el proceso de actualización del catálogo de los sistemas de información y catálogo de servicios TI.
- Generar el directorio actualizado de servicios TI.</t>
  </si>
  <si>
    <t>Catalogo de sistemas de información y servicios TI actualizado.</t>
  </si>
  <si>
    <t>31-03-2021</t>
  </si>
  <si>
    <t xml:space="preserve">7. Apoyar al proceso de Planeación y Mejora en la caracterización de usuarios, actividades de rendición de cuentas a través de medios electrónicos, Ley de Transparencia y MIPG,requerimientos de la Superintendencia de Industria y Comercio. </t>
  </si>
  <si>
    <t>Documentos que soporten el apoyo.</t>
  </si>
  <si>
    <t>Documentos Actualizados y publicados en https://unimayor.edu.co/web/transparencia</t>
  </si>
  <si>
    <t>Plan de mantenimiento preventivo</t>
  </si>
  <si>
    <t>31-12-2021</t>
  </si>
  <si>
    <t>Pagina Web institucional https://unimayor.edu.co/web/</t>
  </si>
  <si>
    <t>12.Apoyar al proceso de Gestión Documental en la actualización del inventario de activos institucional, esquema de publicación e índice de información clasificada y reservada.
-Brindar apoyo al proceso de Gestión documental en el uso y soporte del software GFILES.</t>
  </si>
  <si>
    <t>Documentos que soporten la actualización</t>
  </si>
  <si>
    <t>13.Apoyar en la generación, actualización y publicación de conjuntos de Datos Abiertos.</t>
  </si>
  <si>
    <t>Documento que contenga los Datos abiertos, Datos abiertos publicados en la pagina web institucional y en Datosabiertos.com</t>
  </si>
  <si>
    <t>14.Gestionar actividades para el cumplimiento de: Estrategia de uso y apropiación.</t>
  </si>
  <si>
    <t>Documentos que soporten el cumplimiento</t>
  </si>
  <si>
    <t>PEI (Medios Educativos)</t>
  </si>
  <si>
    <t>1.  Planear, gestionar y ejecutar la adquisición de Medios Educativos según requerimientos  Institucionales o resultados de la evaluación periódica.</t>
  </si>
  <si>
    <t>Estudio de necesidad</t>
  </si>
  <si>
    <t>2. Adecuar 15 salones de la Institución con los medios educativos necesarios que permitan transmitir clases o eventos académicos por medio de plataformas virtuales en tiempo real. (Fase Inicial).</t>
  </si>
  <si>
    <t>Medios educativos instalados en los salones</t>
  </si>
  <si>
    <t>PEI (SI), MIPG</t>
  </si>
  <si>
    <t>1. Avanzar con la ejecución del modelo de seguridad y privacidad de la información.</t>
  </si>
  <si>
    <t xml:space="preserve">Documento de avances del modelo de seguridad y privacidad de la información. </t>
  </si>
  <si>
    <t>2. Implementar el Plan de Comunicación, sensibilización y capacitación en seguridad de la Información dentro de la IUCMC.</t>
  </si>
  <si>
    <t>3. Gestionar la aprobación y publicación de políticas, procedimientos, planes y formatos.</t>
  </si>
  <si>
    <t xml:space="preserve">Políticas, procedimientos, planes y formatos. </t>
  </si>
  <si>
    <t>4. Actualización e implementación del plan de tratamiento del riesgo.</t>
  </si>
  <si>
    <t xml:space="preserve">Documento </t>
  </si>
  <si>
    <t>Actas</t>
  </si>
  <si>
    <t>7. Evaluar, implementar y actualizar el Plan de seguridad y privacidad de la información en cumplimiento al decreto 612, conforme al plan de acción articulado para implementación del SGSI.</t>
  </si>
  <si>
    <t>Documento</t>
  </si>
  <si>
    <t>8. Verificar acciones derivadas del plan de tratamiento de riesgos.</t>
  </si>
  <si>
    <t>9. Apoyo en la  realización de auditoria interna del SGSI.</t>
  </si>
  <si>
    <t>10. Documentación y Seguimiento acciones derivadas de la auditoria interna en aplicativo SGI.</t>
  </si>
  <si>
    <t>11. Actualizar documentación: políticas, procedimientos, planes y formatos.</t>
  </si>
  <si>
    <t>12. Verificar el control de indicadores de cumplimiento de seguridad y privacidad de la información.</t>
  </si>
  <si>
    <t>13. Gestión de indicadores de Seguridad y Privacidad de la Información.</t>
  </si>
  <si>
    <t>PEI (Infraestructura)</t>
  </si>
  <si>
    <t xml:space="preserve">1. Gestionar el servicio de internet principal y secundario con los requerimientos necesarios que garantice la conectividad institucional de las cuatro Sedes de la IUCMC. </t>
  </si>
  <si>
    <t>Estudios de Necesidad</t>
  </si>
  <si>
    <t>2. Realizar el mantenimiento y mejora de los canales de internet así como de los canales de interconexión entre las sedes.</t>
  </si>
  <si>
    <t>TA Redes</t>
  </si>
  <si>
    <t>3. Realizar mantenimiento y monitoreo de servicios críticos en los VPS (Servidores Privados Virtuales) en la nube, para el uso,  acondicionamiento de actividades y servicios soportados como el sitio web institucional, aplicativos y sistemas de información institucionales, además el plan de contingencia para el sistema de información académico y de gestión (SIAG).</t>
  </si>
  <si>
    <t>Estudio de necesidad
Informe</t>
  </si>
  <si>
    <t>4. Realizar la actualización, publicación y diseño de información y contenidos para el sitio web institucional.</t>
  </si>
  <si>
    <t>5.  Realizar la creación de encuestas y reportes de información estadística para los procesos institucionales en el sistema de encuestas institucional.</t>
  </si>
  <si>
    <t>6. Actualizar los diagramas lógicos de red institucionales.</t>
  </si>
  <si>
    <t>7. Gestión para la implementación del certificado SSL para página web, sistema de información SIAG y plataforma pagos PSE.</t>
  </si>
  <si>
    <t>Estudios de necesidad</t>
  </si>
  <si>
    <t>10. Actualizar el sistema de seguridad perimetral (UTMs).</t>
  </si>
  <si>
    <t>11. Estudio para la implementación del control de acceso a salas y laboratorios de la Institución.</t>
  </si>
  <si>
    <t>04/15/2021</t>
  </si>
  <si>
    <t>07/15/2021</t>
  </si>
  <si>
    <t xml:space="preserve">12. Formulación de proyecto para llevar a cabo la modernización del centro de procesamiento de datos y conectividad. </t>
  </si>
  <si>
    <t>Proyecto</t>
  </si>
  <si>
    <t>13. Realizar el mantenimiento del proyecto de sistema de validación de usuarios en plataformas y sistemas de información institucionales (autenticación unificada).</t>
  </si>
  <si>
    <t>14. Realizar la planeación, diseño y re-estructuración del sistema de cableado estructurado (eléctrico, voz, datos y video) en la sede Encarnación.</t>
  </si>
  <si>
    <t>15. Realizar estudio para la ampliación de cobertura WiFi en salones de clases de la IUCMC.</t>
  </si>
  <si>
    <t>16. Realizar el diseño, planeación y mejora del centro de datos en la sede Bicentenario.</t>
  </si>
  <si>
    <t>17.  Formular y ejecutar un proyecto IoT.</t>
  </si>
  <si>
    <t>Proyecto
Informe</t>
  </si>
  <si>
    <t>18.  Implementar las políticas de copias de respaldo de la IUCMC.</t>
  </si>
  <si>
    <t>Copias de respaldo</t>
  </si>
  <si>
    <t>Portafolio de servicios</t>
  </si>
  <si>
    <t>20. Implementar el plan de mantenimiento y soporte a incidencias de infraestructura voz, datos y eléctrica, parque informático institucional y equipos de uso audiovisual, el plan debe contemplarse como una acción de mejora continua con el fin de mantener toda la infraestructura operativa y en un grado de disponibilidad aceptable.</t>
  </si>
  <si>
    <t xml:space="preserve">20. Realizar la documentación del protocolo IPV6 en modo Dual-Stack a nivel de direccionamiento en la red de datos institucional. </t>
  </si>
  <si>
    <t>21. Realizar el mantenimiento del proyecto de implementación para ambiente de virtualización de servicio críticos y alta disponibilidad.</t>
  </si>
  <si>
    <t>22. Aplicar e implementar controles dando respuesta al sistema de gestión de seguridad de la información.</t>
  </si>
  <si>
    <t>Controles en plataforma</t>
  </si>
  <si>
    <t>23. Suscripción 60 cuentas GSuite Enterprise for Education</t>
  </si>
  <si>
    <t xml:space="preserve">24. Crear y hacer mantenimiento de cuentas de correo institucional (Admitidos, Docentes y Contratistas). </t>
  </si>
  <si>
    <t>PEI (Desarrollo)</t>
  </si>
  <si>
    <t>1. Diseño e implementación del módulo SIAG de admisiones 2.0 acoplado con el nuevo motor de base de datos SQL SERVER 2019.</t>
  </si>
  <si>
    <t>Sistema web en producción.</t>
  </si>
  <si>
    <t>PU Sistemas de Información</t>
  </si>
  <si>
    <t>2. Diseño e implementación del módulo SIAG registro en línea 2.0 acoplado con el nuevo motor de base de datos SQL SERVER 2019.</t>
  </si>
  <si>
    <t>3. Diseño e implementación del módulo de liquidación 2.0 de recibos de matrícula para estudiantes de primer semestre acoplado con el nuevo motor de base de datos SQL SERVER 2019.</t>
  </si>
  <si>
    <t>4. Diseño e implementación del módulo de liquidación de recibos de inscripción para aspirantes a programas de la institución acoplado con el nuevo motor de base de datos SQL SERVER 2019.</t>
  </si>
  <si>
    <t>5. Diseño e implementación del módulo SIAG académico 2.0 acoplado con el nuevo motor de base de datos SQL SERVER 2019.</t>
  </si>
  <si>
    <t>6. Diseño e implementación del módulo SIAG bienestar 2.0 acoplado con el nuevo motor de base de datos SQL SERVER 2019.</t>
  </si>
  <si>
    <t>7. Diseño e implementación del sistema SIAG de planeación acoplado con el nuevo motor de base de datos SQL SERVER 2019.</t>
  </si>
  <si>
    <t>01/07/2021</t>
  </si>
  <si>
    <t>11. Diseño e implementación del módulo SIAG investigaciones 2.0 acoplado con el nuevo motor de base de datos SQL SERVER 2019.</t>
  </si>
  <si>
    <t>12. Diseño e implementación del módulo SIAG egresados 2.0 acoplado con el nuevo motor de base de datos SQL SERVER 2019.</t>
  </si>
  <si>
    <t>13. Diseño e implementación del módulo SIAG internacionalización 2.0 acoplado con el nuevo motor de base de datos SQL SERVER 2019.</t>
  </si>
  <si>
    <t>14. Diseño e implementación del módulo SIAG proyección social 2.0 acoplado con el nuevo motor de base de datos SQL SERVER 2019.</t>
  </si>
  <si>
    <t>15. Desarrollo del módulo SIAG de liquidación ONLINE articulado con el portal de pagos PSE en línea acoplado con el nuevo motor de base de datos SQL SERVER 2019.</t>
  </si>
  <si>
    <t>16. Desarrollo del módulo SIAG de reportes 2.0 acoplado con el nuevo motor de base de datos SQL SERVER 2019.</t>
  </si>
  <si>
    <t>18. Brindar soporte necesario a los usuarios académicos y administrativos de los sistemas de información de la institución.</t>
  </si>
  <si>
    <t>Manuales de usuario en TASK MANAGER.</t>
  </si>
  <si>
    <t>&gt;=1informes presentados relacionados con las conectividad</t>
  </si>
  <si>
    <t xml:space="preserve">Mantener y garantizar los Medios Educativos a nivel de Servicios (Plataforma Virtual, Internet, Wifi, Soporte) que se requieren en los procesos Académicos.
- Apoyar actividades del proyecto Unimayor Virtual concernientes a la administración del LMS Moodle.
</t>
  </si>
  <si>
    <t>&gt;=1informe presentado</t>
  </si>
  <si>
    <t>Documento Plan de mantenimiento preventivo</t>
  </si>
  <si>
    <t>Actualizar periódicamente el inventario de Medios Educativos a través del Aplicativo SIAG Recursos Físicos y  poder visualizar la información mediante el aplicativo SIAG Reporte.</t>
  </si>
  <si>
    <t xml:space="preserve">Aplicativo SIAG Reportes actualizado </t>
  </si>
  <si>
    <t>Relación de SW desarrollado por la institución y utilizado (Incluye licencias)</t>
  </si>
  <si>
    <t xml:space="preserve">Informe de relación del software desarrollado por la Institución y utilizado. </t>
  </si>
  <si>
    <t>DIRECCIÓN INSTITUCIONAL</t>
  </si>
  <si>
    <t xml:space="preserve">Desarrollo, gestión y sostenibilidad institucional. </t>
  </si>
  <si>
    <t>• Propender por la cobertura, los procesos y mecanismos de comunicación oportunos para el acceso y la  transparencia de la información institucional y la participación ciudadana.</t>
  </si>
  <si>
    <t xml:space="preserve"> Gestión de la comunicación institucional</t>
  </si>
  <si>
    <t>Plan Estratégico de Comunicación Institucional</t>
  </si>
  <si>
    <t>&gt;= 80% de Ejecución del Plan Estratégico de Comunicación Institucional.</t>
  </si>
  <si>
    <t xml:space="preserve">Actividades Ejecutadas/Actividades Aprobadas. </t>
  </si>
  <si>
    <t>Febrero de 2021</t>
  </si>
  <si>
    <t>Diciembre de 2021</t>
  </si>
  <si>
    <t>PU. Comunicaciones</t>
  </si>
  <si>
    <t>Enero de 2021</t>
  </si>
  <si>
    <t>Mecanismos y canales de comunicación con enfoque diferencial e incluyente</t>
  </si>
  <si>
    <t xml:space="preserve">&gt;= 70%  de ejecución de las estrategias para mejoramiento de mecanismos y canales de comunicación y divulgación institucional. </t>
  </si>
  <si>
    <t>Estrategias Ejecutadas/Estrategias Aprobadas</t>
  </si>
  <si>
    <t>Diagnóstico y revisión normativa para la accesibilidad en los canales de comunicación institucional.</t>
  </si>
  <si>
    <t>1 Informe con listado de acciones viables a implementar en medios institucionales</t>
  </si>
  <si>
    <t xml:space="preserve">Fortalecimiento de criterios de Accesibilidad y Usabilidad en Portal Institucional. </t>
  </si>
  <si>
    <t xml:space="preserve">Portal Institucional con criterios básicos de accesibilidad y Usabilidad.
Un (1) Informe con acciones implementadas. </t>
  </si>
  <si>
    <t>Implementación de criterios de usabilidad y/o accesibilidad en la diagramación o producción de diseños.</t>
  </si>
  <si>
    <t xml:space="preserve">Videos publicados con la opción de subtitulación automática. </t>
  </si>
  <si>
    <t>Videos subtitulados para presentación off line y a través de TV.</t>
  </si>
  <si>
    <t>Enlaces web del sitio de Transparencia actualizados</t>
  </si>
  <si>
    <t>Estrategia de comunicación para la promoción de la Misión y Visión Institucional.</t>
  </si>
  <si>
    <t xml:space="preserve">Un (1) informe con la estrategia de comunicación adelantada. </t>
  </si>
  <si>
    <t>Abril de 2021</t>
  </si>
  <si>
    <t>Julio de 2021</t>
  </si>
  <si>
    <t>Estrategia de comunicación para la promoción del Reglamento Estudiantil.</t>
  </si>
  <si>
    <t>Octubre de 2021</t>
  </si>
  <si>
    <t>Gestión de la imagen, oferta y servicios académicos de la Institución Universitaria.</t>
  </si>
  <si>
    <t>&gt;= 70% de ejecución de las estrategias de comunicación para la gestión de la imagen, oferta y servicios institucionales.</t>
  </si>
  <si>
    <t>Estrategias o Campañas Internas de Comunicación (Organizacionales, Publicitarias y/o Informativas) según las necesidades comunicativas de Procesos, Subprocesos y Facultades de UNIMAYOR.</t>
  </si>
  <si>
    <t>Solicitudes atendidas. 
Estrategias o campañas adelantadas.</t>
  </si>
  <si>
    <t>Gestión de espacios publicitarios y/o de apoyo informativo en medios de comunicación o plataformas externas.</t>
  </si>
  <si>
    <t>Contratos publicitarios. 
Espacios brindados en medios de comunicación externos. 
Comunicados de Prensa.</t>
  </si>
  <si>
    <t xml:space="preserve">Cubrimiento Periodístico y Divulgación de Productos Informativos de eventos y/o actividades propias o en las que participe la Institución. </t>
  </si>
  <si>
    <t>Eventos cubiertos.
Notas informativas publicadas.</t>
  </si>
  <si>
    <t>Solicitudes de diseño o diagramación atendidas.
Total Diseños o Diagramaciones realizadas.</t>
  </si>
  <si>
    <t>Apoyo y/o asesoría en temas de producción audiovisual, según necesidades de Procesos y Subprocesos de UNIMAYOR.</t>
  </si>
  <si>
    <t>Solicitudes de producción audiovisual atendidas.
Total videos realizados.</t>
  </si>
  <si>
    <t xml:space="preserve">Redes sociales actualizadas.
Métricas trimestrales de las plataformas.
Informe trimestral de atención de usuarios. </t>
  </si>
  <si>
    <t>Administrar y mantener actualizada la información en canales institucionales de comunicación (Portal institucional, pantallas publicitarias internas, carteleras, correos electrónicos institucionales)</t>
  </si>
  <si>
    <t>Métricas de portal institucional. 
Canales institucionales actualizados. 
Grupos de correos institucionales actualizados.</t>
  </si>
  <si>
    <t xml:space="preserve">Aplicar el Manual de Eventos y Guía Protocolaria de UNIMAYOR, y apoyar con Maestro@ de Ceremonia las actividades que lo requieran, previa justificación. </t>
  </si>
  <si>
    <t>Apoyos brindados con Maestro de Ceremonia</t>
  </si>
  <si>
    <t>&gt;=100% de cumplimiento requisito</t>
  </si>
  <si>
    <t xml:space="preserve">No.de requisitos de registros calificados y condiciones de calidad  en pagina institucional cumplidos/Total de requisitos a cumplir </t>
  </si>
  <si>
    <t>Revisión permanente del cumplimiento de la publicación de información relacionada con requisitos de registros calificados y condiciones de calidad en portal institucional.</t>
  </si>
  <si>
    <t xml:space="preserve">Lista de chequeo.
Cuánta información me piden y cuán está actualizada. </t>
  </si>
  <si>
    <t>&gt;= 12 pruebas certificativas realizadas</t>
  </si>
  <si>
    <t>No de pruebas certificativas</t>
  </si>
  <si>
    <t xml:space="preserve">Oferta para realización pruebas certificativas en el idioma inglés
</t>
  </si>
  <si>
    <t>Informe Pruebas</t>
  </si>
  <si>
    <t>Febrero 2021</t>
  </si>
  <si>
    <t>Diciembre 2021</t>
  </si>
  <si>
    <t>Docente Coordinadora Inglés</t>
  </si>
  <si>
    <t>&gt;=50% de cursos intensivos, seminarios y/o diplomados  realizados</t>
  </si>
  <si>
    <t>Oferta permanente de  cursos intensivos, seminarios y/o diplomados a  la comunidad en general</t>
  </si>
  <si>
    <t>Cursos ofertados</t>
  </si>
  <si>
    <t>&gt;=50% de talleres de refuerzo para el fortalecimiento de la competencia del ingles en los estudiantes de Pregrado, realizados.</t>
  </si>
  <si>
    <t>Oferta de talleres de refuerzo para el fortalecimiento de la competencia del ingles en los estudiantes de Pregrado.</t>
  </si>
  <si>
    <t>Talleres realizados</t>
  </si>
  <si>
    <t>1er semestre</t>
  </si>
  <si>
    <t>2do semestre</t>
  </si>
  <si>
    <t>&gt;=1 prueba de competencia</t>
  </si>
  <si>
    <t>No de pruebas de competencia realizadas</t>
  </si>
  <si>
    <t>Autoevaluación del programa de inglés.</t>
  </si>
  <si>
    <t>Simulacros para determinación de competencia en el idioma.
Análisis de resultados y acciones</t>
  </si>
  <si>
    <t>&gt;= 1 Propuesta presentada</t>
  </si>
  <si>
    <t>No de propuesta presentada</t>
  </si>
  <si>
    <t>Presentar propuesta para la oferta del  programa de ingles virtual</t>
  </si>
  <si>
    <t>Propuesta programa inglés virtual</t>
  </si>
  <si>
    <t>&gt;=2 informes</t>
  </si>
  <si>
    <t>No de informes realizados</t>
  </si>
  <si>
    <t>Fuente: riesgo
1. Generación de espacios de interacción entre los docentes del programa, referente a las experiencias apropiadas y que fortalezcan proceso de enseñanza - aprendizaje.
2. Utilizar los mecanismos tecnológicos definidos institucionalmente para garantizar la seguridad de la  información</t>
  </si>
  <si>
    <t>ASESOR BIENESTAR INSTITUCIONAL</t>
  </si>
  <si>
    <t xml:space="preserve">modelo de Bienestar Institucional </t>
  </si>
  <si>
    <t>enero 2021</t>
  </si>
  <si>
    <t>Informes de actividades- indicadores de participación</t>
  </si>
  <si>
    <t xml:space="preserve"> Fomentar la participación de estudiantes, docentes y administrativos en los programas y actividades propuestos en las líneas  de Bienestar Institucional, contribuyendo al mejoramiento de la calidad de vida desde la pluralidad, diversidad e inclusión.
</t>
  </si>
  <si>
    <t>31 diciembre 2021</t>
  </si>
  <si>
    <t>31 agosto 2021</t>
  </si>
  <si>
    <t xml:space="preserve">Elaboración  y aprobación del protocolo de atención a victimas de violencia sexual y de genero </t>
  </si>
  <si>
    <t>enero de  2021</t>
  </si>
  <si>
    <t>01 de febrero de 2021</t>
  </si>
  <si>
    <t>Abril 2021</t>
  </si>
  <si>
    <t>*política de prevención de la deserción y promoción de la graduación estudiantil</t>
  </si>
  <si>
    <t>Mayo 2021</t>
  </si>
  <si>
    <t>Enero 2021</t>
  </si>
  <si>
    <t>Socialización Experiencias Significativas de Proyección Social
Reporte indicadores plataforma SIAG</t>
  </si>
  <si>
    <t xml:space="preserve">Informe de actividades </t>
  </si>
  <si>
    <t>Realización de un (1)Convenios con Comunidades que fomenten condciones favorables de vida.</t>
  </si>
  <si>
    <t>&gt;= 1 convenios con comunidades  (4 son total de PDI)</t>
  </si>
  <si>
    <t>Construcción  de la metodología de medición del impacto social.</t>
  </si>
  <si>
    <t xml:space="preserve">Propuesta presentada </t>
  </si>
  <si>
    <t>Septiembre 2021</t>
  </si>
  <si>
    <t>Recomendaciones a la propuesta presentada</t>
  </si>
  <si>
    <t>octubre 2021</t>
  </si>
  <si>
    <t>Realización de dos Convovatoria de Proyección Social durante Primer y Segundo Semestre de cada periodo académico</t>
  </si>
  <si>
    <t xml:space="preserve">&gt;= 2 convocatorias internas  de proyectos de responsabilidad social     
</t>
  </si>
  <si>
    <t>&gt;=8 proyectos desarrollados por estudiantes, docentes y directivos de proyección con responsabilidad social</t>
  </si>
  <si>
    <t>Proyectos y actividades que permitan fomentar la RSU, desde fuente convocatorias y componentes de modulo</t>
  </si>
  <si>
    <t>Dic 2021</t>
  </si>
  <si>
    <t>Informe Referenciación laboral</t>
  </si>
  <si>
    <t xml:space="preserve">1. Participación de los egresados en  actividades relacionadas con autoevaluación.
2. Diseño y consolidación de instrumento de recolección de información para actualizaciones curriculares.
</t>
  </si>
  <si>
    <t>Registro y validación de graduandos</t>
  </si>
  <si>
    <t>dic 2021</t>
  </si>
  <si>
    <t xml:space="preserve">
Decanos                                               Coordinadores de Programa                 Docentes </t>
  </si>
  <si>
    <t xml:space="preserve">&gt;= 3 movilidades de estudiantes a nivel nacional o internacional                                            
 </t>
  </si>
  <si>
    <t xml:space="preserve">&gt; 5 movilidades de docentes a nivel nacional o internacional. </t>
  </si>
  <si>
    <t xml:space="preserve">Asesor investigaciones 
Coordinadores de Programa
Docentes </t>
  </si>
  <si>
    <t xml:space="preserve">No. de Participaciones de estudiantes, docentes  en eventos nacionales. 
</t>
  </si>
  <si>
    <t xml:space="preserve">Asesor investigaciones 
Decanos                                               Coordinadores de Programa                     Docentes </t>
  </si>
  <si>
    <t xml:space="preserve">1. Gestionar  conjuntamente con la oficina de investigaciones, y los programas de la UNIMAYOR, actividades de movilidad con IES nacionales e Internacionales
2. Desarrollo de las actividades de movilidad.
</t>
  </si>
  <si>
    <t>&gt;= 5  participaciones de estudiantes, docentes  en  redes académicas científicas, culturales y de extensión.</t>
  </si>
  <si>
    <t>No. de  participaciones de estudiantes, docentes en  redes académicas científicas, culturales y de extensión.</t>
  </si>
  <si>
    <t>Siag Reportes</t>
  </si>
  <si>
    <t>1. Actualizar Siag Reportes incluyendo valor gasto movilidad y resolución.</t>
  </si>
  <si>
    <t xml:space="preserve">Planeacion-Comunicaciones-Secretaria general
</t>
  </si>
  <si>
    <t xml:space="preserve">Planeacion - Comunicaciones
</t>
  </si>
  <si>
    <t xml:space="preserve">Infraestructura física y tecnológica </t>
  </si>
  <si>
    <t>• Mantener y mejorar la infraestructura física para atender la dinámica cambiante de las labores formativas, académicas, docentes, científicas, culturales,  de extensión y administrativas de la Institución.</t>
  </si>
  <si>
    <t>Mantenimiento Arquitectónico</t>
  </si>
  <si>
    <t>Plan de Mantenimiento de Infraestructura Física IUCM</t>
  </si>
  <si>
    <t xml:space="preserve">&gt;=90% de ejecución de actividades planificadas </t>
  </si>
  <si>
    <t>Número de actividades ejecutadas/ Total de actividades planificadas</t>
  </si>
  <si>
    <t>febrero 2021</t>
  </si>
  <si>
    <t>Secretario General</t>
  </si>
  <si>
    <t>Contratos
informes 
Obras</t>
  </si>
  <si>
    <t>Marzo 2021</t>
  </si>
  <si>
    <t>Desarrollo de infraestructura física</t>
  </si>
  <si>
    <t>Construcción de Infraestructura Sede Norte</t>
  </si>
  <si>
    <t>&gt;=100% de actividades planificadas de infraestructura nueva</t>
  </si>
  <si>
    <t>Número de actividades ejecutadas/Total de actividades planificadas</t>
  </si>
  <si>
    <t>Adjudicación contrato de interventoría</t>
  </si>
  <si>
    <t>Contrato</t>
  </si>
  <si>
    <t>$440.000.000</t>
  </si>
  <si>
    <t>Ejecución obra sede norte vigencia 2021</t>
  </si>
  <si>
    <t>Contrato
informe
obra</t>
  </si>
  <si>
    <t>$2.500.000.000</t>
  </si>
  <si>
    <t>Secretario General
Decano Facultad Arte y Diseño</t>
  </si>
  <si>
    <t>No de propuestas de implementación presentadas</t>
  </si>
  <si>
    <t>operativo</t>
  </si>
  <si>
    <t>Vulnerabilidad
Realización de estudio y propuesta para implementación de señalética inclusiva en las sedes de la IUCMC</t>
  </si>
  <si>
    <t>$40.000.000</t>
  </si>
  <si>
    <t>Secretario General
Comunicaciones</t>
  </si>
  <si>
    <t>No de compras ejecutados según PAA/total de compras aprobadas para vigencia 2021</t>
  </si>
  <si>
    <t>Ejecución de la contratación Institucional de acuerdo al Plan Anual de Adquisiciones</t>
  </si>
  <si>
    <t>PAA
actas
Contratos</t>
  </si>
  <si>
    <t>No de actividades ejecutadas/total de actividades a ejecutar *100</t>
  </si>
  <si>
    <t>Mejora Normativa</t>
  </si>
  <si>
    <t xml:space="preserve">Adelantar inventario con los diferentes procesos con el objetivo de eliminar normas, obsoletas, racionalizar o suprimir si es el caso.
 Hacer seguimiento al cumplimiento de los estándares y herramientas definidas por la política para la mejora de la producción normativa.
 En mediano y largo plazo evaluar la percepción de los grupos de valor en la mejora normativa implementada. </t>
  </si>
  <si>
    <t>Socializar los procedimientos y protocolos para la atención a los grupos de valor identificados, desde la recepción, así como la gestión y trámite de las peticiones, quejas, reclamos, sugerencias, denuncias y felicitaciones recibidas a través de los diferentes medios de atención (presencial, telefónico y digital).</t>
  </si>
  <si>
    <t>Listados de asistencias
Plan de capacitación de servicio al ciudadano incluido en Plan institucional de capacitación</t>
  </si>
  <si>
    <t>Establecer mecanismos de evaluación periódica del desempeño en torno al servicio al ciudadano diferentes a las obligatorias.</t>
  </si>
  <si>
    <t>Estrategia de evaluación al personal en lo relacionado con servicio al ciudadano
Informe y acciones resultados de evaluación</t>
  </si>
  <si>
    <t>Agosto2021</t>
  </si>
  <si>
    <t>diciembre 2021</t>
  </si>
  <si>
    <t>Realizar el seguimiento a la percepción de los usuarios con el propósito de cuantificar el nivel de satisfacción frente a la prestación de los servicios de los diferentes procesos institucionales, y que servirá como insumo para evaluar el cumplimiento de los requisitos de calidad establecidos en los diferentes sistemas de gestión adoptados por la institución e implementar las acciones de mejora que se requiera para lograr cada vez una mejor prestación del servicio.</t>
  </si>
  <si>
    <t xml:space="preserve">Encuesta  e informe de resultados satisfacción canal presencial.
Evaluación de uso y atención de canales virtuales
Informe consolidado de Atención y servicio al Ciudadano
</t>
  </si>
  <si>
    <t>Junio 2021</t>
  </si>
  <si>
    <t>Actualizar las Caracterizaciones de los grupos de interés y revisar la matriz de partes interesadas para su actualización</t>
  </si>
  <si>
    <t>Caracterizaciones actualizadas</t>
  </si>
  <si>
    <t>*Indicadores de medición y seguimiento del desempeño calculados y utilizados por la entidad en el marco de su política de servicio al ciudadano (satisfacción ciudadana, características y preferencias de los ciudadanos, tiempo de espera, tiempo de atención, uso de canales).</t>
  </si>
  <si>
    <t xml:space="preserve">Actuaciones judiciales:Planeación 
Elaborar el plan de acción del comité de conciliación y enviar a planeación y control interno
</t>
  </si>
  <si>
    <t>Plan de acción comité de conciliación</t>
  </si>
  <si>
    <t>enero  2021</t>
  </si>
  <si>
    <t>Revisar y actualizar indicadores para el comité de conciliación
(tiene indicadores y  conoce el resultado de la medición de los indicadores de acuerdo con la periodicidad definida en el plan anual del comité de conciliación)</t>
  </si>
  <si>
    <t>Indicadores</t>
  </si>
  <si>
    <t>Seguimiento y evaluación
El comité de conciliación tiene  definidas actividades en el plan de acción anual para medir la eficiencia de la gestión en materia de implementación de la conciliación,  mide la eficiencia de la conciliación, la eficacia de la conciliación, el ahorro patrimonial y la efectividad de las decisiones del comité de conciliación.</t>
  </si>
  <si>
    <t>Seguimiento y evaluación
Los comités de conciliación generan un libro o dossier que consolida todos los instrumentos de política que se hayan producido por el comité de conciliación y defensa judicial para las diferentes etapas del ciclo de la defensa jurídica tales como la política de prevención del daño antijurídico, y estrategias y directrices de defensa judicial o conciliación.
En la entidad reposa en copia física y/o magnética, todo lo respectivo a la gestión de las conciliaciones, fichas, actas del Comité de Conciliación, y anexos.</t>
  </si>
  <si>
    <t>Expedientes gestión conciliación</t>
  </si>
  <si>
    <t>Seguimiento y evaluación
La entidad hace seguimiento al plan de acción y al(los) indicador(es) formulado(s) en sus políticas de prevención del daño antijurídico.</t>
  </si>
  <si>
    <t>Informe seguimiento - indicadores</t>
  </si>
  <si>
    <t>Agosto 2021</t>
  </si>
  <si>
    <t xml:space="preserve">Socializar , evaluar y realizar informe  del código de integridad </t>
  </si>
  <si>
    <t>Ruta: Análisis de Datos
Gestionar información en el SIGEP:
Verificar cargue de información y documentación en el SIGEP por parte de los servidores Públicos
Ruta calidad
Hoja de vida declaración de Bienes y rentas (1 junio al 31 de julio)</t>
  </si>
  <si>
    <t xml:space="preserve">1. Realizar diagnóstico para actualizar plan de capacitación
2. Actualizar, ejecutar y realizar seguimiento al Plan de capacitación institucional.
3. Realizar informe  </t>
  </si>
  <si>
    <t>Realizar inducción y reinducción del personal según lo establecido en el plan de capacitación institucional</t>
  </si>
  <si>
    <t xml:space="preserve">
1. Capacitar al personal en el sistema de evaluación de desempeño dispuesto por la comisión.
2. Hacer seguimiento a la realización de la evaluación del desempeño.
3. Generar el informe.</t>
  </si>
  <si>
    <t xml:space="preserve">
1Planificar y  ejecutar actividades de intervención del clima laboral.
2. Realizar seguimiento a la ejecución de las actividades planificadas para la intervención del clima laboral
</t>
  </si>
  <si>
    <t>Listado de asistencia
informe</t>
  </si>
  <si>
    <t>Formatos
Listado de asistencia
Indicadores</t>
  </si>
  <si>
    <t>Revisar y actualizar la información del Plan Estratégico de Comunicaciones UNIMAYOR, que responda al objetivo estratégico del PDI 2020-2024, a la Dimensión 5 del Modelo Integrado de Planeación Gestión y a las Condiciones de Calidad Institucional.</t>
  </si>
  <si>
    <t>Documento Plan Estratégico de Comunicaciones Actualizado.</t>
  </si>
  <si>
    <t xml:space="preserve">Documento Política de Comunicaciones Actualizado. </t>
  </si>
  <si>
    <t>Revisar y actualizar documentos o información publicada por y de comunicaciones en el Sistema de Gestión Integrado de UNIMAYOR.</t>
  </si>
  <si>
    <t>Documentos Actualizados en SGI</t>
  </si>
  <si>
    <t>Mayo de 2021.</t>
  </si>
  <si>
    <t xml:space="preserve">Elaborar diagnóstico del estado actual de la participación ciudadana en la Entidad y construir, ejecutar y evaluar  estrategia de participación ciudadana. A su vez, apoyar desde las estrategias de comunicación y canales institucionales las convocatorias de participación según necesidades de Procesos Académicos y Administrativos. </t>
  </si>
  <si>
    <t>Informe diagnóstico del estado de participación ciudadana en la entidad.  
Informe de estrategia de comunicaciones para participación ciudadana.</t>
  </si>
  <si>
    <t>*PU. Comunicaciones
*Asesora Planeación
*Contratistas Comunicaciones.</t>
  </si>
  <si>
    <t>Apoyar desde las estrategias de comunicación la participación y desarrollo de la Rendición Parcial de Cuentas Vigencia 2021 y de la Audiencia Pública de Rendición de Cuentas Vigencia 2020 (Construcción, Desarrollo y Evaluación Estrategia de Rendición de Cuentas)</t>
  </si>
  <si>
    <t xml:space="preserve">Informe de estrategia de comunicaciones para Rendición de Cuentas. </t>
  </si>
  <si>
    <t>Septiembre de 2021</t>
  </si>
  <si>
    <t>Apoyar desde la comunicación las estrategias de promoción, información y/o participación según el documento Plan Anticorrupción y Atención al Ciudadano, y promocionar los canales de atención ciudadana y de recepción de PQRS.</t>
  </si>
  <si>
    <t>Informe de estrategias de comunicación adelantadas para Plan Anticorrupción y Atención al Ciudadano y de estrategia de promoción de canales de atención y de recepción de PQRS.</t>
  </si>
  <si>
    <t>Noviembre de 2021</t>
  </si>
  <si>
    <t>*PU. Comunicaciones
*Asesora Planeación
*PU. Desarrollo
*Contratistas Comunicaciones.</t>
  </si>
  <si>
    <t>Difundir información sobre la oferta institucional de trámites en lenguaje claro y de forma permanente, y sobre las mejoras realizadas frente a la racionalización  de trámites.</t>
  </si>
  <si>
    <t>Mantener actualizado con sus respectivos documentos y enlaces, el sitio web de Transparencia y Participación Ciudadana de la página web www.unimayor.edu.co (Esto según requerimientos de Ley y Planeación UNIMAYOR)</t>
  </si>
  <si>
    <t>PU. Comunicaciones
Asesora Planeación.
Asesor TIC
*Contratista de Comunicaciones.</t>
  </si>
  <si>
    <t>Junio de 2021</t>
  </si>
  <si>
    <t>PU. Comunicaciones
*Contratistas Comunicaciones</t>
  </si>
  <si>
    <t>Primera fase de implementación de portal institucional en inglés.</t>
  </si>
  <si>
    <t>Contenido atemporal de la Institución Universitaria en versión inglés</t>
  </si>
  <si>
    <t>Subtitulación Manual y Traducción en lengua de señas colombiana del Video Institucional 2021, Himno UNIMAYOR y Comerciales de Televisión sobre la oferta académica.</t>
  </si>
  <si>
    <t>Agosto de 2021</t>
  </si>
  <si>
    <t>No de actividades realizadas para difundir la Misión, Visión la Política de Admisiones y el Reglamento Estudiantil</t>
  </si>
  <si>
    <t xml:space="preserve">DECRETO 1330 DE 2019
RES. 15224 DE 2020
ACUERDO 02 DE 2020
</t>
  </si>
  <si>
    <t>*PU. Comunicaciones
*Vicerrectoría
*Contratistas Comunicaciones</t>
  </si>
  <si>
    <t>Estrategia de comunicación para la promoción de la Política de Admisiones UNIMAYOR.</t>
  </si>
  <si>
    <t>*PU. Comunicaciones
*Admisiones
*Contratistas Comunicaciones</t>
  </si>
  <si>
    <t>Apoyo y/o asesoría en temas de diseño y diagramación, según necesidades de Procesos y Subprocesos de UNIMAYOR, y según manual de identidad corporativa.</t>
  </si>
  <si>
    <t>DECRETO 1330 DE 2019
RES. 15224 DE 2020
ACUERDO 02 DE 2020</t>
  </si>
  <si>
    <t>*PU. Comunicaciones 
*Vicerrectoría
*Acreditación
*Asesora Planeación
*Contratista Comunicaciones.</t>
  </si>
  <si>
    <t xml:space="preserve">8.Actualizar indicadores asociados al cumplimiento de la estrategia de TI </t>
  </si>
  <si>
    <t>PU. Comunicaciones
*Asesor TIC
*Asesora Planeación
*Contratistas Comunicaciones</t>
  </si>
  <si>
    <t>PU. Comunicaciones
*Líderes y Asesores de Procesos.
*Contratistas Comunicaciones</t>
  </si>
  <si>
    <t>Politica de Proyección  con responsabilidad social</t>
  </si>
  <si>
    <t xml:space="preserve">Administrador SIAG
Rectoría-Vicerrectoría Académica-PU Relacionamiento
</t>
  </si>
  <si>
    <t xml:space="preserve">Rectoría-Vicerrectoría Académica-PU Relacionamiento
</t>
  </si>
  <si>
    <t>Rectoría-Vicerrectoría Académica-PU Relacionamiento</t>
  </si>
  <si>
    <t xml:space="preserve">Rectoría-Vicerrectoría Académica-PU Relacionamiento
Coordinadores de Programa </t>
  </si>
  <si>
    <t>Rectoría-Vicerrectoría Académica-PU Relacionamiento
Coordinadores de programas</t>
  </si>
  <si>
    <t>Política de Seguimiento a Egresados</t>
  </si>
  <si>
    <t>12/01/2021</t>
  </si>
  <si>
    <t>31/12/2021</t>
  </si>
  <si>
    <t>PU Archivo</t>
  </si>
  <si>
    <t>&gt;=1 informe de Evaluación de desempeño</t>
  </si>
  <si>
    <t>&gt;=90% de servidores con información completa</t>
  </si>
  <si>
    <t>&gt;=60% de variables en sistema de información</t>
  </si>
  <si>
    <t>&gt;= 1 informe clima laboral</t>
  </si>
  <si>
    <t>&gt;=1 informe de seguimiento PIC</t>
  </si>
  <si>
    <t>&gt;=1 informe de seguimiento inducción y reinducción</t>
  </si>
  <si>
    <t>&gt;= 2 programas presentados a través de la de la plataforma Unimayor virtual                                                                        &gt;= 2 programas de posgrado</t>
  </si>
  <si>
    <t>No.MBRE DEL PROYECTO</t>
  </si>
  <si>
    <t>POLÍTICA INSTITUCIONAL RELACIONADA (BUEN GOBIERNo.-PEI-MIPG)</t>
  </si>
  <si>
    <t>No. aplica</t>
  </si>
  <si>
    <t xml:space="preserve">No.. De docentes de planta con estudios de doctorado </t>
  </si>
  <si>
    <t xml:space="preserve">No.. De productos de material docente producido </t>
  </si>
  <si>
    <t xml:space="preserve">No.. de docentes de planta nuevos/ No.. total de plazas docentes propuestas </t>
  </si>
  <si>
    <t>No.. planes de estudios y aspectos curriculares actualizados / No.. De planes de estudios de la institución</t>
  </si>
  <si>
    <t>No.. de planes de estudio actualizados/No.. de planes de estudio de cada  facultad o unidad académica
No.. CM desarrollados con resultados de aprendizaje/No.. CM del programa académico</t>
  </si>
  <si>
    <t xml:space="preserve">Consolidar el sistema de aseguramiento inteNo. de la calidad de la Institución que permita evidenciar los logros asociados a los programas académicos. </t>
  </si>
  <si>
    <t>No.. de programas presentados a través de la plataforma Unimayor Virtual.                                                      No.. De programas de posgrado presentados</t>
  </si>
  <si>
    <t>No.. de Estudiantes partícipes de actividades de formación integral/ No.. De estudiantes de la Institución</t>
  </si>
  <si>
    <t>No.. de estudiantes evaluados en segunda lengua/ No.. de estudiantes a evaluar en habilidades comunicativas en segunda lengua</t>
  </si>
  <si>
    <t xml:space="preserve">APLICACIÓN DE SIMULACROS DE EVALUACIÓN EN SEGUNDA LENGUA CON EL OBJETIVO DE CONo.CER EL NIVEL DE INGLÉS DE LOS ESTUDIANTES </t>
  </si>
  <si>
    <t>No... de estudiantes que ingresan a la IUCMC mediante mecanismos de admisión excepcionales/ Total de estudiantes admitidos en el semestre * 100</t>
  </si>
  <si>
    <t>No.. de informes presentados relacionados con los tramites 115963, 20449, 14653,19890,14647</t>
  </si>
  <si>
    <t>No.. de estudiantes que abandonan los programas/Total de estudiantes en el periodo</t>
  </si>
  <si>
    <t>No. de actividades ejecutadas/total de  actividades programadas</t>
  </si>
  <si>
    <t>Promover programas y proyectos que permitan dar respuesta a las diferentes problemáticas y necesidades del entorNo. aportando cambios significativos que permitan contribuir al desarrollo y al mejoramiento de las condiciones de vida de las personas.</t>
  </si>
  <si>
    <t xml:space="preserve">No.. De convocatorias internas de proyectos de responsabilidad social. 
</t>
  </si>
  <si>
    <t xml:space="preserve">No.. y tipo de proyectos y actividades de proyección social  desarrollados por directivos, profesores y estudiantes del programa para la comunidad </t>
  </si>
  <si>
    <t xml:space="preserve"> Analisis con profesional exterNo. para revisión del documento.</t>
  </si>
  <si>
    <t>No.viembre 2021</t>
  </si>
  <si>
    <t>&gt;=60% de egresados con  información actualizada en el sistema de información de los últimos cinco años</t>
  </si>
  <si>
    <t xml:space="preserve"> No.. De egresados con información actualizada/Total de egresados de la Institución.
</t>
  </si>
  <si>
    <t>No.. de  egresados que participan en convocatorias externas /total de solicitudes por  convocatorias externas</t>
  </si>
  <si>
    <t>No.. De actualizaciones curriculares teniendo en cuenta la percepción de los egresados.</t>
  </si>
  <si>
    <t>No. de herramientas diseñadas e implementadas para medición del impacto de los egresados en el medio social, académico y productivo.</t>
  </si>
  <si>
    <t>No. de graduados por programa</t>
  </si>
  <si>
    <t xml:space="preserve">Participación  de estudiantes, docentes y administrativos en eventos académicos  nacionales e internacionales </t>
  </si>
  <si>
    <t xml:space="preserve"> Fortalecimiento de Alianzas estratégicas y redes Académicas</t>
  </si>
  <si>
    <t>Coordinadores de programa</t>
  </si>
  <si>
    <t>No.. de operaciones contables y financieras registradas, controladas y verificadas/ Total de operaciones a realizar</t>
  </si>
  <si>
    <t>Consolidación de Caracterización ciudadadaNo.s</t>
  </si>
  <si>
    <t>No.. de seguimientos a riesgos  realizados</t>
  </si>
  <si>
    <t>No.. de modelos de operación por proceso establecido</t>
  </si>
  <si>
    <t>No.. de solicitudes de actualización/Total de actualizaciones programadas</t>
  </si>
  <si>
    <t>No.. de estrategias realizadas/Total de estrategias planificadas * 100</t>
  </si>
  <si>
    <t>No. de estrategias de participación implementadas/estrategias de participación aprobadas *100</t>
  </si>
  <si>
    <t>No. de trámites actualizados/total de trámites aprobados (21 en plataforma suit)*100</t>
  </si>
  <si>
    <t>No. de seguimientos realizados</t>
  </si>
  <si>
    <t>No. de encuestas realizadas</t>
  </si>
  <si>
    <t>No.. de proyectos aprobados para ejecución/Total de proyectos registrados en banco de proyectos*100</t>
  </si>
  <si>
    <t>No.. de propuestas Implementadas</t>
  </si>
  <si>
    <t>No. de informes</t>
  </si>
  <si>
    <t>No. de socializaciones</t>
  </si>
  <si>
    <t>No. de servidores con información completa / total de servidores</t>
  </si>
  <si>
    <t>No. de variables contenidas en  sistema información TH/ total de variables requeridas para el sistema información TH</t>
  </si>
  <si>
    <t>PU TALENTO HUMANO</t>
  </si>
  <si>
    <t>No.. de requerimientos implementadas/total de requerimientos del PETI</t>
  </si>
  <si>
    <t xml:space="preserve">Portal Web unimayor para niños implementado en https://unimayor.edu.co/web/transparencia-mipg/3511-unimayor-para-niNo.s-y-ninas  </t>
  </si>
  <si>
    <t xml:space="preserve">Inventario de equipos  por programa . (No.. laboratorios, talleres salas de computo actualizado, medios audiovisuales, materiales, insumos) </t>
  </si>
  <si>
    <t>$10.000.000</t>
  </si>
  <si>
    <t>Ejecución del plan de mantenimiento arquitectónico de las sedes de la IUCMC vigencia 2021</t>
  </si>
  <si>
    <t>• Construir nuevos ambientes académicos para el cumplimiento de las labores formativas, académicas, docentes, científicas y culturales para los programas académicos existentes en concordancia con la  nueva oferta académica, bajo criterios de educación inclusiva y de calidad.</t>
  </si>
  <si>
    <t>Resultado de la evaluación del SG-SST sea mayor o igual a 90%</t>
  </si>
  <si>
    <r>
      <t xml:space="preserve">Resultado </t>
    </r>
    <r>
      <rPr>
        <sz val="12"/>
        <rFont val="Calibri"/>
        <family val="2"/>
      </rPr>
      <t>˂ = 90%.</t>
    </r>
  </si>
  <si>
    <t xml:space="preserve">Documento Seguimiento - Evaluación </t>
  </si>
  <si>
    <t>PU Talento Humano-contratista de apoyo SGSST</t>
  </si>
  <si>
    <t xml:space="preserve">Radicar el 100% de las incapacidades presentadas durante la vigencia. </t>
  </si>
  <si>
    <t xml:space="preserve">Incapacidades radicadas/ 100% Incapacidades presentadas durante la vigencia. </t>
  </si>
  <si>
    <t xml:space="preserve">Conservar actualizado en Plan de Gestión del Riesgo Empresarial. </t>
  </si>
  <si>
    <t>Plan Actualizado</t>
  </si>
  <si>
    <t>3. Actualizar Plan de Gestión del Riesgo Empresarial. Si se requiere.</t>
  </si>
  <si>
    <t>Preservar recargados los extintores de la institución.</t>
  </si>
  <si>
    <t xml:space="preserve"># extintores recargados / 100% extintores institución </t>
  </si>
  <si>
    <t xml:space="preserve">Seguimiento trimestral de los indicadores. </t>
  </si>
  <si>
    <t xml:space="preserve">5. Realizar medición de indicadores del Sistema de Gestión Seguridad y Salud en el Trabajo, cuando sea requerido. </t>
  </si>
  <si>
    <t>6. Realizar Inducción cada que sea requerido  y Re-inducción cada 2 Años.</t>
  </si>
  <si>
    <t xml:space="preserve">Evidencias Listados o correos </t>
  </si>
  <si>
    <t>Dar acompañamiento al 100% al comité en sus reuniones de formación y capacitación programadas.</t>
  </si>
  <si>
    <t>7. Brindar acompañamiento al comité de COPASST en la ejecución de sus actividades de formación y capacitación.</t>
  </si>
  <si>
    <t>8. Brindar acompañamiento al comité de CONVIVENCIA LABORAL en la ejecución de sus actividades de formación y capacitación.</t>
  </si>
  <si>
    <t>Dar acompañamiento al 100% a la Brigada de Emergencia en sus reuniones de formación y capacitación programadas.</t>
  </si>
  <si>
    <t>9. Brindar acompañamiento a la Brigada de Emergencia en la ejecución de sus actividades de formación y capacitación.</t>
  </si>
  <si>
    <t xml:space="preserve">Conservar actualizada la Matriz de Peligros. </t>
  </si>
  <si>
    <t xml:space="preserve">Matriz Actualizada </t>
  </si>
  <si>
    <t>10. Actualizar la Matriz de Peligros . Cada que se requiera.</t>
  </si>
  <si>
    <t xml:space="preserve"># accidentes laborales reportados en el formato / # accidentes laborales ocurridos </t>
  </si>
  <si>
    <t>11. Realizar reporte Accidentes e Incidentes Laborales y Elaboración de formato de Investigación de Accidente e Incidentes laborales, ocurridos durante la vigencia del contrato.</t>
  </si>
  <si>
    <t xml:space="preserve">Formato </t>
  </si>
  <si>
    <t xml:space="preserve">Socializar el informe de revisión del SG-SST, con la alta dirección. </t>
  </si>
  <si>
    <t>Informe socializado</t>
  </si>
  <si>
    <t>12. Elaborar informe de revisión a la Alta Dirección del SG-SST</t>
  </si>
  <si>
    <t xml:space="preserve">Realizar el 100 % de las inspecciones de los botiquines </t>
  </si>
  <si>
    <t xml:space="preserve"># de botiquines inspeccionados / # total de botiquines. </t>
  </si>
  <si>
    <t>13. Realizar inspección semestral de elementos de Botiquines</t>
  </si>
  <si>
    <t># personal socializado / # personal vinculado</t>
  </si>
  <si>
    <t xml:space="preserve">14. Socialización el Protocolo de Bioseguridad </t>
  </si>
  <si>
    <t>Seguimiento semestral de la matriz</t>
  </si>
  <si>
    <t>Aprobado en sección institucional de Gestión y Desempeño del 29 de enero de 2021</t>
  </si>
  <si>
    <t xml:space="preserve">Investigación, innovación y creación artística y cultural </t>
  </si>
  <si>
    <t>Formación para la Investigación, desarrollo tecnológico,  innovación y creación  artística y cultural en los estudiantes</t>
  </si>
  <si>
    <t>Politica de Investigación
Gestion del conocimiento y la innovación</t>
  </si>
  <si>
    <t xml:space="preserve">Comité de Investigaciones 
Decanos </t>
  </si>
  <si>
    <t>No de Políticas de investigación formativa</t>
  </si>
  <si>
    <t xml:space="preserve">Comité de Investigaciones
Decanos </t>
  </si>
  <si>
    <t>Realizar Encuentro Interno de Semilleros de Investigación</t>
  </si>
  <si>
    <t>Un encuentro Interno de Semillero de Investigación realizado</t>
  </si>
  <si>
    <t>Fortalecimiento de las competencias investigativas, de innovación o creación artística y cultural en los estudiantes</t>
  </si>
  <si>
    <t>Compromiso con la investigación, desarrollo tecnológico, la innovación y creación artística y cultural</t>
  </si>
  <si>
    <t xml:space="preserve">Fomento de las actividades en investigación, innovación o creación artística  y cultural a través de formulación y ejecución de proyectos </t>
  </si>
  <si>
    <t>&gt;= 4 convocatorias de proyectos internos</t>
  </si>
  <si>
    <t>Número de convocatorias de proyectos internos realizadas.</t>
  </si>
  <si>
    <t>Fortalecer la investigación científica, innovación, desarrollo tecnológico y la creación artística y cultural para la generación de conocimiento y su impacto en la sociedad</t>
  </si>
  <si>
    <t>&gt;= 6 Proyectos de desarrollo interno, en ejecución o terminados</t>
  </si>
  <si>
    <t xml:space="preserve">
Número Proyectos de desarrollo interno, en ejecución o terminados.
</t>
  </si>
  <si>
    <t xml:space="preserve">Registrar y documentar los proyectos Internos </t>
  </si>
  <si>
    <t>Proyectos de desarrollo interno registrados en el sistema de Investigación</t>
  </si>
  <si>
    <t>Continuar Ejecución Proyecto Externo de Investigación en convenio UNIMAYOR-UNICUCES</t>
  </si>
  <si>
    <t xml:space="preserve"> Proyecto Externo de Investigación convenio UNIMAYOR-UNICUCES Ejecutado</t>
  </si>
  <si>
    <t>Fortalecer las competencias investigativas, de innovación o creación artística  y cultural en los docentes</t>
  </si>
  <si>
    <t>&gt;= 4 Capacitaciones para fomentar y fortalecer las competencias investigativas, de Innovación o creación artística y cultura en los docentes</t>
  </si>
  <si>
    <t xml:space="preserve">&gt;= 80% de los grupos de Investigación reconocidos.                                                               
</t>
  </si>
  <si>
    <t>% de grupos reconocidos</t>
  </si>
  <si>
    <t>Generación de Productos de Nuevo Conocimiento, desarrollo tecnológico, formación de recurso humano y Apropiación Social del Conocimiento</t>
  </si>
  <si>
    <t>% Productos de Generación de Productos de Nuevo Conocimiento, de desarrollo tecnológico, de formación de recurso humano, de Apropiación Social del Conocimiento por grupo de Investigación.</t>
  </si>
  <si>
    <t>No. de incentivos concedidos a los docentes Investigadores</t>
  </si>
  <si>
    <t>Dar apertura a convocatoria para reconocimiento de Incentivos por producción Investigativa</t>
  </si>
  <si>
    <t>Convocatoria para reconocimiento de Incentivos por producción investigativa realizada</t>
  </si>
  <si>
    <t xml:space="preserve">Divulgación de los resultados  investigativos, de innovación y creación artística y cultural </t>
  </si>
  <si>
    <t>Generación de espacios para divulgar los resultados Investigativos, de Innovación y creación artística y cultural</t>
  </si>
  <si>
    <t>&gt;= 12 Productos de desarrollo tecnológico e Innovación o creación artística y cultural sometidos a procesos de protección de propiedad intelectual</t>
  </si>
  <si>
    <t>Número de Productos de desarrollo tecnológico e Innovación y creación artística y cultural sometidos a procesos de protección de propiedad intelectual</t>
  </si>
  <si>
    <t>ACTIVIDADES /ESTRATEGIAS/FUNCONES 2021</t>
  </si>
  <si>
    <t>&gt;=100% del material bibliográfico adquirido durante el semestre anterior se encuentra disponible para la consulta</t>
  </si>
  <si>
    <t>(Material disponible para consulta/Material adquirido durante el semestre anterior)*100</t>
  </si>
  <si>
    <t>Generar acceso abierto al material bibliográfico.</t>
  </si>
  <si>
    <t>Febrero</t>
  </si>
  <si>
    <t>biblioteca - Rectoría</t>
  </si>
  <si>
    <t>consulta en línea</t>
  </si>
  <si>
    <t>Marzo</t>
  </si>
  <si>
    <t>Mayo</t>
  </si>
  <si>
    <t>biblioteca - proceso académico</t>
  </si>
  <si>
    <t>adquisición de equipos para escaneo y digitalización de material.
Selección del material según necesidad de consulta generada por las facultades.</t>
  </si>
  <si>
    <t>biblioteca- proceso académico</t>
  </si>
  <si>
    <t>No. de estrategias orientadas incentivar en el estudiante la consulta y uso de material bibliográfico</t>
  </si>
  <si>
    <t>Noviembre</t>
  </si>
  <si>
    <t>$3,000,000</t>
  </si>
  <si>
    <t>Biblioteca - Cultura - Comunicaciones</t>
  </si>
  <si>
    <t>Implementar la posibilidad de consulta del Repositorio de biblioteca</t>
  </si>
  <si>
    <t>Consulta trabajos de grado</t>
  </si>
  <si>
    <t>Junio</t>
  </si>
  <si>
    <t>TIC</t>
  </si>
  <si>
    <t xml:space="preserve"> Política Curricular</t>
  </si>
  <si>
    <t>Política de Autoevaluación</t>
  </si>
  <si>
    <t>Política de Selección y Seguimiento a Estudiantes</t>
  </si>
  <si>
    <t>Cargue reporte Siag Estudiantes en semilleros</t>
  </si>
  <si>
    <t xml:space="preserve">
Asesor Admisiones</t>
  </si>
  <si>
    <t xml:space="preserve">BIENESTAR Y CONVIVENCIA INSTITUCIONAL </t>
  </si>
  <si>
    <t xml:space="preserve">Bienestar de la comunidad académica </t>
  </si>
  <si>
    <t xml:space="preserve">.Desarrollo integral y sana convivencia Institucional
</t>
  </si>
  <si>
    <t xml:space="preserve">0% de casos identificados
</t>
  </si>
  <si>
    <t xml:space="preserve">
0% de casos informados</t>
  </si>
  <si>
    <t>Total de casos informados/total de casos identificados *100</t>
  </si>
  <si>
    <t xml:space="preserve">• Consolidar las políticas, estrategias y estructura y programas de apoyo para la permanencia y graduación de los estudiantes. 
</t>
  </si>
  <si>
    <t>Interacción Institución entorno</t>
  </si>
  <si>
    <t xml:space="preserve">Procesos Gestión Financiera y Contable
</t>
  </si>
  <si>
    <t>Pagos ejecutados y aprobados/pagos programados aprobados *100</t>
  </si>
  <si>
    <t>No. de actividades implementadas/Total de actividades programadas en documento PINAR</t>
  </si>
  <si>
    <t>No. de PGD actualizados</t>
  </si>
  <si>
    <t>No. de Sistemas de Gestión Documental implementados</t>
  </si>
  <si>
    <t>No. de TRD aprobadas</t>
  </si>
  <si>
    <t>Componente Cultural</t>
  </si>
  <si>
    <t>&gt;=60% de acompañamiento a procesos</t>
  </si>
  <si>
    <t>Informe seguimiento</t>
  </si>
  <si>
    <t>Proyectos</t>
  </si>
  <si>
    <t>Relación proyectos institucionales</t>
  </si>
  <si>
    <t>Planeación institucional</t>
  </si>
  <si>
    <t>Servicio al ciudadano</t>
  </si>
  <si>
    <t>Gestión presupuestal y eficiencia en el gasto público</t>
  </si>
  <si>
    <t xml:space="preserve">a). Se realizó la primera mesa de trabajo en articulación con SGI, Planeación y Talento Humano sobre los compromisos en la elaboración del documento, y los servicios que se ofertan para la comunidad institucional en marco de la resolución 015224 24 AGO 2020. 
b). Desde las áreas de Desarrollo Humano, Cultura, Deporte, Salud y Desarrollo Socioeconómico se está implementando la revisión conceptual y bibliográfica de acuerdo a los lineamientos exigidos por el ministerio de Educación, y en especial desde el acuerdo 03 del 2013 del CESU. 
C). El día 21 de abril del presente año, se entregará por parte del Subproceso de Bienestar Institucional a Talento Humano el primer borrador del Modelo de Bienestar, después de las observaciones por las dos partes, se estima compartir el primer documento a la Vicerrectora Paola Andrea Umaña el día viernes 23 de abril del 2021.
</t>
  </si>
  <si>
    <t xml:space="preserve">Como uno de los principales avances en el actual periodo (2021-I), se tiene el acompañamiento a estudiantes de tecnología, profesional y posgrado, a través de los nueve programas diferentes de apoyo económico que en total para el periodo suma 2620 descuentos del valor de matrícula.
Otro beneficio adicional, que llega directamente al estudiante y Unimayor ha sido un puente para la obtención de los recursos, es el programa de Jóvenes en Acción donde hasta el momento se registran los siguientes avances: 
1. 704 estudiantes han obtenido el beneficio de matrícula, como también del incentivo de permanencia y excelencia, con relación a la vigencia del 2 periodo académico del 2020. 
2. 151 estudiantes ya se encuentran en estado registrado, listos para ser notificados en las fechas de cargue de matrículas con vigencia del 1 del 2021, establecido por el programa de Jóvenes en Acción. 
También, es importante mencionar que el subproceso de Bienestar Institucional, está a la espera de la confirmación del consolidado de beneficiarios con el programa de Generación E, por parte de la dependencia de financiera. 
Sumando a la lista de mecanismos de apoyo financiero a los estudiantes, se ha estado retroalimentando a la comunidad estudiantil sobre los apoyos e incentivos a través del reglamento estudiantil, donde se manifiesta a que pueden ser acreedores desde su rendimiento académico, como también en participaciones artísticas y culturales, de deporte y de investigación. 
</t>
  </si>
  <si>
    <t xml:space="preserve">3.   Indicadores de uso de los servicios de bienestar ofrecidos a la comunidad institucional.
Se realizan semestralmente informes estadísticos por área, que indican la participación de la comunidad institucional en las actividades realizadas desde el Subproceso de Bienestar. La información obtenida se encuentra consignada en los informes finales del Subproceso, los cuales se adjuntan finalizado cada periodo. 
Se diligencia el formato de seguimiento a planes de trabajo POA, de manera trimestral, especificando las actividades realizadas y el indicador resultado para cada una. La información obtenida se encuentra consignada en el formato de seguimiento a planes de trabajo POA de Bienestar Institucional. 
Lo anterior, se valida a través de la plataforma de Bienestar: http://10.20.30.3:8082/Bienestar/Login/wfInicio.aspx, en el cual se hace reporte de los servicios de salud, psicología, deporte y cultura a detalle de estudiantes y docentes. 
Los indicadores según la frecuencia establecida para cada uno de ellos, debe evaluar sus resultados ya sean positivos o negativos que le permitan al final de cada vigencia evaluada cumplir con las metas establecidas dentro del Plan de Desarrollo Institucional.
</t>
  </si>
  <si>
    <t>Durante el primer trimestre se avanza en:
Realización de entrevistas a funcionarios relacionados con acciones de permanencia y graduación 
Entrega de primera versión de Documento de  política de permanencia y graduación</t>
  </si>
  <si>
    <t xml:space="preserve">1. 704 estudiantes han obtenido el beneficio de matrícula, como también del incentivo de permanencia y excelencia, con relación a la vigencia del 2 periodo académico del 2020. 
2. 151 estudiantes ya se encuentran en estado registrado, listos para ser notificados en las fechas de cargue de matrículas con vigencia del 1 del 2021, establecido por el programa de Jóvenes en Acción. 
También, es importante mencionar que el subproceso de Bienestar Institucional, está a la espera de la confirmación del consolidado de beneficiarios con el programa de Generación E, por parte de la dependencia de financiera. 
Sumando a la lista de mecanismos de apoyo financiero a los estudiantes, se ha estado retroalimentando a la comunidad estudiantil sobre los apoyos e incentivos a través del reglamento estudiantil, donde se manifiesta a que pueden ser acreedores desde su rendimiento académico, como también en participaciones artísticas y culturales, de deporte y de investigación
</t>
  </si>
  <si>
    <t>Para el año 2021, se han generado unos compromisos desde la parte contable, en la que abarca contratación de talento humano, de servicios de salud, póliza estudiantil y convenios y/o alianzas con entes externos por un valor de $51.042.411. Donde hasta la fecha se ha ejecutado $10.924.883.</t>
  </si>
  <si>
    <t>Seguimiento presupuestal</t>
  </si>
  <si>
    <t>Falta realizar actividad estudio de cargas docentes</t>
  </si>
  <si>
    <t>PU Talento Humano.</t>
  </si>
  <si>
    <t>Informar a Secretaria General el requerimiento de cargue de documentos de contratistas</t>
  </si>
  <si>
    <t xml:space="preserve">Se realiza informe clima organizacional https://unimayor.edu.co/web/images/TalentoHumano/2020/INFORME_DE_ACTIVIDADES_DE_INTERVENCION.pdf
Durante el primer trimestre se realizan las siguientes actividades: 25 de marzo Charla "Tu bienestar está en tus manos". Evidencia: registro fotográfico.
</t>
  </si>
  <si>
    <t>Se realiza en el mes de enero inducción docentes facultades con temas Talento humano, sistema de seguridad y salud en el trabajo, Sistema de información, MIPG.
Inducción general de personal nuevo para vigencia 2021 Talento humano, sistema de seguridad y salud en el trabajo, Sistema de información, MIPG - plan de desarrollo 2020-2024</t>
  </si>
  <si>
    <t>Seguimiento 1er trimestre</t>
  </si>
  <si>
    <t>Se actualiza los sistemas de egresados SIAG, OLE y Autoevaluación. Se cuenta con 183 registros.</t>
  </si>
  <si>
    <t>No aplica para el primer trimestre</t>
  </si>
  <si>
    <t>Se presentó al comité de compras en el mes de enero 2021 se publico en pagina institucional y en el SECOP https://unimayor.edu.co/web/transparencia?layout=edit&amp;id=2766#ano-2021</t>
  </si>
  <si>
    <t>Rendición de información presupuestal  contable a los diferentes entes de control y presentación de las declaraciones tributarias del año 2021</t>
  </si>
  <si>
    <t>Seguimiento 1er Trimestre</t>
  </si>
  <si>
    <t>&gt;=3% de
 Estudiantes admitidos por casos especiales
&gt;=60% de estudiantes admitidos
&gt;= 1 informe
promedio &gt;= 45 en puntaje ponderado
&gt;= 1 informe</t>
  </si>
  <si>
    <t>Se realiza convocatoria primer periodo 2021, se presentaron 28 proyectos de las tres facultades, lineas con mayor porcentaje de participacion cultura y convivencia ciudadana, medio ambiente y sostenibilidad y educación. 
Evidencia acta y consolidado de proyectos.</t>
  </si>
  <si>
    <r>
      <rPr>
        <sz val="10"/>
        <color rgb="FFFF0000"/>
        <rFont val="Futura Bk"/>
      </rPr>
      <t>Revisión propuestas</t>
    </r>
    <r>
      <rPr>
        <sz val="10"/>
        <color theme="1"/>
        <rFont val="Futura Bk"/>
        <family val="2"/>
      </rPr>
      <t>, ejecución y seguimiento y evaluación.</t>
    </r>
  </si>
  <si>
    <t>Al momento del seguimiento se evidencia que se esta gestionando proyecto con la Fundación DEMOCRATIC con el objetivo de medir la concientización de los residuos en diferentes organizaciones de la ciudad de Popayán.</t>
  </si>
  <si>
    <t>Dentro de los 285 proyectos aprobados para el 1er periodo 2021 se encuentran 4 proyectos asociados a componmentes de modulo de las facultades de Ciencias sociales y de la Adminsitración, Facultad de Arte y Diseño y facultad de Ingenieria</t>
  </si>
  <si>
    <t>Se cuenta con referenciación del Colegio Mayor de Antioquia, Universidad Cooperativa de Colombia y Fundación Universitaria de Popayán.
Fase de elaboración del documento metodologico donde se encuentra referenciados los requerimientos según el CNA</t>
  </si>
  <si>
    <t xml:space="preserve">No aplica
</t>
  </si>
  <si>
    <t>Se actualiza, aprueba y publica mapa de riesgos institucional</t>
  </si>
  <si>
    <t>Se actualiza, aprueba y publica PAAC</t>
  </si>
  <si>
    <t>Se presenta propuesta al señor rector nuevo mapa de procesos</t>
  </si>
  <si>
    <t>No aplica para el trimestre</t>
  </si>
  <si>
    <t>Sae revisa plataforma SUIT e inicia el proceso de actualización</t>
  </si>
  <si>
    <t xml:space="preserve">Se obtuvo resultado del 96% </t>
  </si>
  <si>
    <t>Se han presentado y  gestionado el pago de una incapacidad durante el mes de febrero</t>
  </si>
  <si>
    <t>No se han presentado durante la vigencia</t>
  </si>
  <si>
    <t>Se inició la reconfiguración en el nuevo servidor OwnCloud dando cumplimiento a la política</t>
  </si>
  <si>
    <t>Se formulo procedimiento. Se espera presentar al comité institucional de gestión y desempeño mes de abril.</t>
  </si>
  <si>
    <t>Revisar riesgos de seguridad información según las evaluaciones realizadas.</t>
  </si>
  <si>
    <t>Definir la diferencia entre la 12 y la 13</t>
  </si>
  <si>
    <t>Se planifica el curso intensivo de ingles con 120 horas, se espera apertura en el mes de abril.</t>
  </si>
  <si>
    <t>se inicia trabajo con 4 docentes del programa para la presentación de la propuesta del programa de inglés virtual.</t>
  </si>
  <si>
    <t>Informe seguimiento Plan de acción comité de conciliación</t>
  </si>
  <si>
    <t>Se presentan informes al MEN relacionado con Plan fomento 2019 anexo 1 y Avance Plan Fomento 2020.
Se presenta avance Plan de fortalecimiento institucional al consejo Directivo en el mes de Marzo</t>
  </si>
  <si>
    <t>Pendiente por ejecución</t>
  </si>
  <si>
    <t>Proceso Número: CMA-CMC-01-2021
Realizar la interventoría técnica, administrativa, financiera, contable y legal al contrato de obra pública resultante del proceso contractual no lp-op-cmc-01-2020, cuyo objeto es la “construcción de la infraestructura sede norte institución universitaria colegio mayor del cauca”
Cuantía a contratar: $ $440.364.742,00
CONSORCIO INTEREDUCACION CAUCA 
Se perfeccionaron actas de inicio 26 de marzo de 2021</t>
  </si>
  <si>
    <t xml:space="preserve">Proceso Número: PSAMC-004-2020
Construcción de la Infraestructura Sede Norte Institución Universitaria Colegio Mayor Del Cauca
Cuantía: $ 4,712,035,160
Nombre del proponente CONSORCIO COLEGIO MAYOR DEL CAUCA 2020, representado legalmente por FREYCER MOSQUERA GONZALEZ
</t>
  </si>
  <si>
    <t>Se realiza registro,  control y verificación  de las operaciones contables y financieras del año gravable 2021 durante el primer trimestre en cuanto a cantidad de facturación, que durante el Primer trimestre del año 2021, se realizaron aproximadamente 4.134 facturas de recaudo lo que equivale a unos ingresos aproximados de  ($2.642.183.556). (Dos Mil Seiscientos Cuarenta y Dos Millones Ciento Ochenta y Tres Mil Quinientos Cincuenta y Seis Pesos M.cte).</t>
  </si>
  <si>
    <t>Este módulo hace parte del nuevo sistema de información integrado, se emplea el marco de trabajo Entity Framework y se soporta con la base de datos SQL SERVER 2019.  Desarrollo finalizado 100%. 
EVIDENCIA: Códigos fuentes en repositorio BITBUCKET</t>
  </si>
  <si>
    <t>Este módulo hace parte del nuevo sistema de información integrado, se emplea la marco de trabajo Entiry Framework y se soporta con la base de datos SQL SERVER 2019.  Desarrollo finalizado 100%. 
Evidencia: Códigos fuentes en repositorio BITBUCKET</t>
  </si>
  <si>
    <t>Este módulo hace parte del nuevo sistema de información integrado, se emplea el marco de trabajo Entity Framework y se soporta con la base de datos SQL SERVER 2019. Durante el primer trimestre se encuentra en un 50% este desarrollo. Falta el modulo de seguimiento a POAS y reportes.
evidencia: Códigos fuentes en repositorio BITBUCKET</t>
  </si>
  <si>
    <t>Durante el primer trimestre se han realizado un total de 1109 soportes y/o atenciones a los usuarios de los sistemas de información, repartidos así: 
709 Enero - 262 Febrero - 138 Marzo</t>
  </si>
  <si>
    <t xml:space="preserve"> Se actualizó y se avanzó en la implementación del modelo de seguridad y privacidad de la información en la IUCMC.</t>
  </si>
  <si>
    <t>Publicación de información en Transparencia  (Mecanismos de contacto, Información de interés, Estructura orgánicay talento humano, Normatividad, Presupuesto, Planeación, Control, Contratación, Trámites y Servicios, Instrumentos de gestión de información pública y Política de Gobierno Digital), creación de contenido, actualización de contenido y extensiones.</t>
  </si>
  <si>
    <t>Se proyectó y mejoró el servicio de seguridad perimetral, llevando a la realidad un sistema que integra las bondades de protección, monitoreo y administración,  el cual que está a la vanguardia de los NGF (Next Generation Firewall) o Firewall de Próxima Generación - Hillstone T1860.</t>
  </si>
  <si>
    <t xml:space="preserve">Se tienen descritos los pasos para usar scripts e integrar la autenticación con Gsuite para  la Autorización y el acceso al API oAuth  </t>
  </si>
  <si>
    <t>Administración y mantenimiento del plataforma OwnCloud de la institución (implementación nuevo servidor)</t>
  </si>
  <si>
    <t>En el glpi se registran un total de 298 incidencias entre mantenimientos y soportes. ( mantenimientos: 198, soportes:100)</t>
  </si>
  <si>
    <t>Esta actividad depende de la politica, aplazar tercer cuarto trimestre</t>
  </si>
  <si>
    <t xml:space="preserve">solicitud aplazamiento de fecha </t>
  </si>
  <si>
    <t>ok,</t>
  </si>
  <si>
    <t>ok</t>
  </si>
  <si>
    <t>ok cierre proyecto ejecutado desde el año pasado</t>
  </si>
  <si>
    <t>No se ha avanzado en esta actividad,  se apoyo plan de comunicaciones para PETI se generaron estrategias de comunicación enmarcadas dentro del plan</t>
  </si>
  <si>
    <t>Se revisa link de transparencia y se actualiza la siguiente información:</t>
  </si>
  <si>
    <t>espe</t>
  </si>
  <si>
    <t>se realiza actividad, con plataforma Zoom  contrata 20 cuentas educativas para conferencias de 100 a 300 personas asistentes concurrentes</t>
  </si>
  <si>
    <t xml:space="preserve">Se realiza seguimiento a la fecha se esta utilizando el 15% de la herramienta sw.  Procedimientos de una sola tarea. </t>
  </si>
  <si>
    <t>4.1 Política Curricular
4.10 Política de medios educativos.</t>
  </si>
  <si>
    <t xml:space="preserve">Proyecto Digitalización de  la Colección e implementación de la biblioteca digital.
</t>
  </si>
  <si>
    <t>adquisición de material bibliográfico digital</t>
  </si>
  <si>
    <t>a única Facultad que respondió proponiendo compra de base de datos IEEE exclusiva para Ingeniería y contestando que estaría de acuerdo con la adquisición de EB00k 724, si las demás facultades así lo consideraban. 
Se dispuso de un demo para estudio y se han enviado propuestas de otras plataformas pero no se tiene respuesta.
Se envió por correo electrónico al señor rector la propuesta borrador del proyecto de digitalización.
Se realizo reunión con el centro de reprografía nacional con el fin de confirmar la incidencia de ellos en el proyecto de escaneo de los libros que ya cuenta la institución.
Con la facultad de Arte y diseño se plantea el cambio en la suscripción a legis el cambio de la revista construdata por un software en la nube construplan.net, Se envió estudio de necesidad para revisión y aprobación.</t>
  </si>
  <si>
    <t>inicio biblioteca digital y acceso abierto</t>
  </si>
  <si>
    <t xml:space="preserve">4.1 Política Curricular
</t>
  </si>
  <si>
    <t xml:space="preserve"> contribución en la formación del Profesional con capacidad crítica y autónoma</t>
  </si>
  <si>
    <t>Se han realizado dos capacitaciones para consulta de bases de datos  con la participación de 20 estudiantes y 2 docentes y 5 administrativos.
En el mes de marzo se realizo el recital poético musical denominado el Arte el Erotismo y la Música fue realizado como una estrategia de lectura desde las diferentes expresiones artísticas como la música, la poesía y la pintura.</t>
  </si>
  <si>
    <t xml:space="preserve">La aplicación de repositorio funciona. La PU de Biblioteca ha subido 100 trabajos de grado del acumulado existente. Los cuales no podrán ser consultados dado que no todas las facultades en todos sus programas han exigido la  firma de la carta de autorización de uso, la cual había sido aprobada con miras a la implementación del repositorio.
A partir del 2021 se subirán para consulta los trabajos de grado según lo establecido en el procedimiento. 
</t>
  </si>
  <si>
    <t xml:space="preserve">
Se analizó con el Ing. Tic la existencia y funcionalidad de diferentes scanner.
Se presentó ante las facultades y vicerrectoría la propuesta de base de datos conformada por libros la cual cubre las áreas de las facultades.
La única Facultad que respondió proponiendo compra de base de datos IEEE exclusiva para Ingeniería y contestando que estaría de acuerdo con la adquisición de EB00k 724, si las demás facultades así lo consideraban. 
Se dispuso de un demo para estudio y se han enviado propuestas de otras plataformas pero no se tiene respuesta.
Se envió por correo electrónico al señor rector la propuesta borrador del proyecto de digitalización.
Se realizo reunión con el centro de reprografía nacional con el fin de confirmar la incidencia de ellos en el proyecto de escaneo de los libros que ya cuenta la institución.
Dado los avances existentes en la gama de escáner y la proyección de Gestión Documental y apoyo del proceso de Gestión de recursos tecnológicos se llego a la conclusión de que se debe proyectar es el laboratorio de digitalización  de la institución, el cual junto con la líder de proceso de gestión documental ya se tiene listo el borrador. para estudio de rectoría.
con la facultad de Arte y diseño se plantea el cambio en la suscripción a legis el cambio de la revista construdata por un software en la nube construplan.net</t>
  </si>
  <si>
    <t xml:space="preserve">
Se analizó con el Ing. Tic la existencia y funcionalidad de diferentes scanner.
Se presento ante las facultades y vicerrectoría la propuesta de base de datos conformada por libros la cual cubre las áreas de las facultades.
La única Facultad que respondió proponiendo compra de base de datos IEEE exclusiva para Ingeniería y contestando que estaría de acuerdo con la adquisición de EB00k 724, si las demás facultades así lo consideraban. 
Se dispuso de un demo para estudio y se han enviado propuestas de otras plataformas pero no se tiene respuesta.
Se envió por correo electrónico al señor rector la propuesta borrador del proyecto de digitalización.
Se realizó reunión con el centro de reprografía nacional con el fin de confirmar la incidencia de ellos en el proyecto de escaneo de los libros que ya cuenta la institución.
Dado los avances existentes en la gama de escáner y la proyección de Gestión Documental y apoyo del proceso de Gestión de recursos tecnológicos se llegó a la conclusión de que se debe proyectar es el laboratorio de digitalización  de la institución, el cual junto con la líder de proceso de gestión documental ya se tiene listo el borrador. para estudio de rectoría.
Con la Facultad de Arte y Diseño se plantea el cambio en la suscripción a leguis el cambio de la revista construidita por un software en la nube construplan.net</t>
  </si>
  <si>
    <t>SEGUIMIENTO 1ER TRIMESTRE 2021</t>
  </si>
  <si>
    <r>
      <t>Se continua con la  actualización tablas  de retención ejemplo internacionalización conforme al manual de funciones. Bienestar , admisiones, comunicaciones.
Numero de procedimientos actualizados</t>
    </r>
    <r>
      <rPr>
        <sz val="11"/>
        <rFont val="Calibri"/>
        <family val="2"/>
        <scheme val="minor"/>
      </rPr>
      <t xml:space="preserve">, Parametrizado 132 procedimientos de más de una tarea caracterizados y publicados en el SGI. Y 22 que he levantado en las visitas a las dependencias o unidades productoras de documentos. </t>
    </r>
    <r>
      <rPr>
        <sz val="11"/>
        <color theme="1"/>
        <rFont val="Calibri"/>
        <family val="2"/>
        <scheme val="minor"/>
      </rPr>
      <t xml:space="preserve">
</t>
    </r>
  </si>
  <si>
    <t>Se encuentran parametrizados los roles  gfails.  Archivo cuadro de roles y permisos.</t>
  </si>
  <si>
    <t>Esta actividad se realizará el tercer y cuarto trimestre</t>
  </si>
  <si>
    <t>Se definió la estructura del documento
Se realizó revisión de marco teórico y antecedentes
Acta de Comité de Investigaciones No. 1 de 26 de febrero de 2021
Acta de Comité de Investigaciones No. 6 de 9 de abril</t>
  </si>
  <si>
    <t>Esta actividad se realizará el tercer trimestre</t>
  </si>
  <si>
    <t xml:space="preserve">Se realizo cierre de los proyectos:
Grupo de Investigación: Historeo
Proyecto: Diagnóstico Empresarial para la fundación Red Emprendedoras Popayán
evidencia Acta de Finalización de Proyectos
Informes Técnicos Finales
</t>
  </si>
  <si>
    <t xml:space="preserve">Se firmó acta de Inicio febrero 5 de 2021 de los Jóvenes Investigadores:
Grupo D&amp;A: Gary Polanco
Grupo I+D: Juan José Caiza
Grupo GIFIN: Javier Eduardo Uzuriaga
Se han realizado dos pagos de la beca pasantia por valor de:  $ 13.627.890 
</t>
  </si>
  <si>
    <t>Esta Actividad se realizará en el tercer trimestre</t>
  </si>
  <si>
    <t>Finalización del proyecto: 
D&amp;A: Metodología de valoración del paisaje. Caso de estudio en tramo rio Molino-Pueblillo
evidencia: Acta de Finalización de Proyectos
Informes Técnicos Finales</t>
  </si>
  <si>
    <t>Finalización del proyecto se realiza en el segundo trimestre</t>
  </si>
  <si>
    <t>Socialización y Aprobación propuesta evento titulo: Encuentro de Experiencias en Investigación UNIMAYOR 2021 al comité de Investigaciones
Solicitud de Inscripción Ponentes
Realización de Agenda del Evento
evidencia Acta de Comité de Investigaciones No. 5 de 26 de marzo 2021
Formulario de registro de ponentes
Documento con agenda del Evento</t>
  </si>
  <si>
    <t xml:space="preserve">Actualización Formato P3-INCENTIVOS_Y_RECONOCIMIENTOS_V3
Actualización R15-PROYECTOS_SEMILLEROS_DE_INVESTIGACIÓN_V4
Resolución 228 Creación comité de Propiedad Intelectual 
Actualización R19-FORMATO_DE_PAGO_INCENTIVOS_V2
Creación formato R33-REQUISITOS_DE_EXISTENCIA_Y_CALIDAD_ACUERDO_INCENTIVOS_V1
</t>
  </si>
  <si>
    <t>observación</t>
  </si>
  <si>
    <t xml:space="preserve">aplazar fecha </t>
  </si>
  <si>
    <t xml:space="preserve">ok </t>
  </si>
  <si>
    <t>Eliminar la actividad, dejar solo actividad 10 Documentación y Seguimiento acciones derivadas de la auditoria interna en aplicativo SGI. Justificación el proceso recibe auditoria para el SGSI, no la realiza</t>
  </si>
  <si>
    <t>Definir diferencia entre actividad 12 y 13 estableciendo el producto diferencial</t>
  </si>
  <si>
    <t xml:space="preserve">seguimiento primer trimestre
PU Relacionamiento </t>
  </si>
  <si>
    <r>
      <rPr>
        <b/>
        <sz val="10"/>
        <color theme="1"/>
        <rFont val="Futura Bk"/>
      </rPr>
      <t xml:space="preserve">Programa Administración y Gestión Financiera - Docente Coordinador Javier Alberto Salazar Tobar.  </t>
    </r>
    <r>
      <rPr>
        <sz val="10"/>
        <color theme="1"/>
        <rFont val="Futura Bk"/>
        <family val="2"/>
      </rPr>
      <t xml:space="preserve">  
 • Convenio tripartito con el Colegio Mayor de Antioquia e Institución Universitaria Marco Fidel Suarez de Bello Antioquia y IUCMC, se encuentra en la secretaria General de la Institución para tramite de firma del Rector de la IUCMC.    
• Convenio marco con la Universidad Tecnológica de TLAXCALA de México, se encuentra en revisión en la secretaria General de la IUCMC.
                                                                                                                                                             </t>
    </r>
  </si>
  <si>
    <r>
      <t xml:space="preserve">Programa Administración y Gestión Financiera - Docente Coordinador Javier Alberto Salazar Tobar. 
Catedra abierta Emprendimiento - Experiencia empresarial "Relación academia - empresa de la región de servicios - producto" Gerente Centro diagnostico automotor del Cauca - Gerente Café Alcázar. 
</t>
    </r>
    <r>
      <rPr>
        <sz val="10"/>
        <color theme="1"/>
        <rFont val="Futura Bk"/>
      </rPr>
      <t>35 Participantes   - jueves 25 de febrero de 2021, hora: 8:00 pm</t>
    </r>
    <r>
      <rPr>
        <b/>
        <sz val="10"/>
        <color theme="1"/>
        <rFont val="Futura Bk"/>
      </rPr>
      <t xml:space="preserve">
• Generalidades Metodológica Marco Lógico (IUNICAMACHO - IUNIMAYOR)   
</t>
    </r>
    <r>
      <rPr>
        <sz val="10"/>
        <color theme="1"/>
        <rFont val="Futura Bk"/>
      </rPr>
      <t>71 participantes -  martes 09 de marzo de 2021, hora: 6.00 pm</t>
    </r>
    <r>
      <rPr>
        <b/>
        <sz val="10"/>
        <color theme="1"/>
        <rFont val="Futura Bk"/>
      </rPr>
      <t xml:space="preserve">
• Inteligencia emocional, la clave para el éxito personal (IUMAFIS, COLMAYOR ANTIOQUIA, IUNIMAYOR)    
</t>
    </r>
    <r>
      <rPr>
        <sz val="10"/>
        <color theme="1"/>
        <rFont val="Futura Bk"/>
      </rPr>
      <t xml:space="preserve">144 participantes lunes 15 de marzo de 2021, hora: 6:00 pm.  </t>
    </r>
    <r>
      <rPr>
        <b/>
        <sz val="10"/>
        <color theme="1"/>
        <rFont val="Futura Bk"/>
      </rPr>
      <t xml:space="preserve">
• Habilidades Blandas para el desarrollo personal (IUMAFIS, COLMAYOR ANTIOQUIA, IUNIMAYOR)    
</t>
    </r>
    <r>
      <rPr>
        <sz val="10"/>
        <color theme="1"/>
        <rFont val="Futura Bk"/>
      </rPr>
      <t>110 participantes - jueves 18 de marzo de 2021, hora: 6.00 pm</t>
    </r>
    <r>
      <rPr>
        <b/>
        <sz val="10"/>
        <color theme="1"/>
        <rFont val="Futura Bk"/>
      </rPr>
      <t xml:space="preserve">
• El desarrollo de la Inteligencia Emocional en las Organizaciones (Red académica Intercontinental para el Desarrollo Humano Social y Empresarial, COLMAYOR DE ANTIOQUIA, IUMAFIS, IUNIMAYOR
</t>
    </r>
    <r>
      <rPr>
        <sz val="10"/>
        <color theme="1"/>
        <rFont val="Futura Bk"/>
      </rPr>
      <t>126 participantes miércoles 24 de marzo de 2021. Hora 7:00 pm</t>
    </r>
    <r>
      <rPr>
        <b/>
        <sz val="10"/>
        <color theme="1"/>
        <rFont val="Futura Bk"/>
      </rPr>
      <t xml:space="preserve">
• Instagram Marketing para emprendedores (IUDIGITAL DE ANTIOQUIA – IUNIMAYOR)
</t>
    </r>
    <r>
      <rPr>
        <sz val="10"/>
        <color theme="1"/>
        <rFont val="Futura Bk"/>
      </rPr>
      <t xml:space="preserve">83 participantes – jueves 25 de marzo de 2021, Hora: 8.00pm </t>
    </r>
    <r>
      <rPr>
        <b/>
        <sz val="10"/>
        <color theme="1"/>
        <rFont val="Futura Bk"/>
      </rPr>
      <t xml:space="preserve">
</t>
    </r>
  </si>
  <si>
    <t>seguimiento primer trimestre
Actividades Docentes Coordinadores de programa 
Administración y Gestión Financiera</t>
  </si>
  <si>
    <t>Política de Investigación
Gestión del conocimiento y la innovación</t>
  </si>
  <si>
    <t>Se creo Términos y condiciones de la convocatoria
Se socializó documento de términos y condiciones en el comité de investigaciones
Se publicó convocatoria en los medios de comunicación Institucionales
Se hizo recepción de 9 propuestas:
Historeo: 1
I+D: 2
D&amp;A: 4
GIFIN: 1
RUTAS: 1
2021.SII.01 Efectos del  COVID-19 en la educación básica y media: caso Institución Educativa  César Negret Velasco
2021.SII.02 Análisis de los Frameworks de Ciberseguridad con IDS existentes para IIoT
2021.SII.03 Estudio de los procesos de trasformación del Arte Urbano en las ciudades de Cali, Medellín y Bogotá para la implementación de museo de arte urbano de Popayán MAU.
2021.SII.04 Aplicación móvil gamificada como herramienta de apoyo en los cursos de física mecánica en la facultad de Ingeniería de la IUCMC
2021.SII.05 Evaluación del paisaje urbano a partir de la percepción de seguridad: el caso del río Molino en la ciudad de Popayán (Colombia)
2021.SII.06 Representación gráfica de viviendas populares como herramienta de análisis territorial de la comuna 5 de la ciudad de Popayán
2021.SII.07 Implementación de la metodología BIM en el proyecto sede norte de la Institución Universitaria Colegio Mayor del Cauca
2021.SII.08 Análisis de la percepción de los estudiantes de la Institución Universitaria Colegio Mayor del Cauca acerca del proceso de enseñanza y aprendizaje basado en herramientas tecnológicas debido al escenario de pandemia originado por el Covid 19
2021.SII.09 La valoración de la identidad cultural campesina a través de cartografías temáticas: caso de estudio en la población de Inzá ( Colombia)
Se envió propuesta a pares evaluadores externos
evidencias: Acta de Comité de Investigaciones No. 3 de 6 de marzo de 2021
https://unimayor.edu.co/web/noticias/3647-abierta-convocatoria-para-proyectos-de-semilleros-de-investigacion-2021
D:\C.103_Investigaciones\Investigaciones unimayor\2- convocatorias\2021\Semilleros de Investigación</t>
  </si>
  <si>
    <t>ok siag reportes una vez se aprueben los proyectos, el viernes se llevara propuesta de actualización al comité</t>
  </si>
  <si>
    <t>modificar la fecha teniendo en cuenta que es necesario iniciar la ejecución de proyectos de semilleros de investigación para realizar esta actividad</t>
  </si>
  <si>
    <t>relación estudiantes que   participantes en divulgación/socialización de actividades de Investigación  por programa</t>
  </si>
  <si>
    <t>Se socializó propuesta en comité de Investigaciones
Se socializó Propuesta al Consejo Académico
Se adelantó proceso de contratación del profesor Jahir Gutiérrez de la Universidad CES
Se realizó proceso de inscripción de participantes.
Personas Inscritas en el Diplomado: 46 distribuidos de la siguiente manera:
Docentes: 24
Estudiantes: 20
Joven Investigador: 1
Administrativo: 1
Se dio apertura al diplomado partir del 19 de febrero de 2021 y Finaliza el 4 Junio de 2021
Se ha realizado sesiones de clases y capacitaciones los viernes de 8-12 p.m.
Evidencia: Resolución pago de Honorarios
Acta de Comité de Investigaciones No. 1 de 27 de febrero de 2021
Formulario de Inscripción
Lista de Asistencia
Grabaciones Sesiones</t>
  </si>
  <si>
    <t>Política de Investigación
Gestión del conocimiento y la innovación
Estatuto Propiedad Intelectual</t>
  </si>
  <si>
    <t>Se socializó propuesta en comité de Investigaciones
Se adelantó proceso de contratación de la Dra. Alejandra Grajales
Se realizó taller 1 a Comité de Investigaciones
Se realizó taller 2 donde participarón los siguientes dependencias:
Centro de Formación Virtual: Jhon Enríquez
Planeación Institucional: Ximena Hurtado, Orietta Rincón
Internacionalización: Orlando Sandoval
(No hay sugerencias): Didier Córdoba
Centro de Estudios Urbanos: Julián Grijalba
Secretaria General: Lucia Valencia, Olga Sinesterra
Tics: Alexander Astudillo
SIAG: Manuel Prado, Tania Cañizales
Comunicaciones: Javier Muñoz
Bienestar Institucional: Leonardo Rojas, Fernando Pino
evidencia Resolución pago de Honorarios
Acta de Comité de Investigaciones No. 1 de 27 de febrero de 2021
Formulario de Asistencia</t>
  </si>
  <si>
    <t>Se creo Términos y condiciones de la convocatoria
Se socializó documento de términos y condiciones en el comité de investigaciones
Se publicó convocatoria en los medios de comunicación Institucionales
Para el 2 trimestre se realizará el proceso de recepción de propuestas y se enviará a evaluación de pares externos
evidencia Acta de Comité de Investigaciones No. 3 de 27 de febrero de 2021
https://unimayor.edu.co/web/noticias/3704-convocatoria-interna-para-propuestas-de-investigacion-desarrollo-y-o-innovacion-2021
D:\C.103_Investigaciones\Investigaciones unimayor\2- convocatorias\2021\Proyectos Internos Grupos Investigación</t>
  </si>
  <si>
    <t xml:space="preserve">Se firmó acta de Inicio febrero 5 de 2021 de los Jóvenes Investigadores:
Grupo D&amp;A: Gary Polanco
Grupo I+D: Juan José Caiza
Grupo GIFIN: Javier Eduardo Uzuriaga
Se han realizado dos pagos de la beca pasantía por valor de:  $ 13.627.890 
Evidencia Actas de Inicio
Plantilla Seguimiento Ejecución Presupuestal
CDPs
64, 65, 66
Informes de Actividades
</t>
  </si>
  <si>
    <t>dos solicitudes de contratación 2500000 y se finalizan 4 proyectos</t>
  </si>
  <si>
    <t>La Institución participó en la convocatoria del Plan Bienal de MinCiencias la cual cerro el 5 de abril de 2021 con 6 propuestas, 4 en Alianza y 2 como proponentes. Las cuales se describen a continuación: 
Grupo de Investigación: I+D
Proyecto 1: Fortalecimiento de las capacidades institucionales para la investigación, desarrollo y despliegue de actividades de Ciencia, Tecnología e Innovación mediante uso de Tics, en instituciones educativas
oficiales del Departamento del Cauca.
Entidad Proponente: Universidad del Cauca
Grupo de Investigación: GIFIN 
Proyecto 2: Fortalecimiento bioeconómico para la reactivación social y productiva a partir de la oferta de SEH en el contexto del cambio climático y los retos del Covid19, en los municipios de Puracé, Popayán, Cajibío y Silvia, 
departamento del Cauca, región Pacifico municipios de Puracé, Popayán, Cajibío y Silvia, departamento del Cauca, región Pacifico 
Entidad Proponente: Universidad del Cauca
Proyecto 3: Fortalecimiento de las capacidades de I+D+i en los procesos productivos del sector platanero bajo un enfoque de cadenas de valor en los municipios de Bojayá, Medio Baudó y Quibdó en el departamento del Chocó 
Entidad Proponente: Universidad Tecnológica del Choco
Proyecto 4: Alianzas público privadas sociales para la consolidación de empresas de base bioeconómica, que deriven en biocomercio y biotecnología;
estudio de casos entre los municipios fronterizos del departamento del Cauca y Valle del Cauca
Entidad Proponente: Instituto Universitaria Colegio Mayor del Cauca
Proyecto 5: Investigación y desarrollo experimental de la cadena agroindustrial de cannabis en el departamento del Cauca
Entidad Proponente: Instituto Universitaria Colegio Mayor del Cauca
Grupo de Investigación: HEVIR 
Proyecto 6: Desarrollo de materiales Bionanocompuestos para el fortalecimiento de Instituciones de Educación superior de los departamentos de Chocó y Cauca 
Entidad Proponente: Universidad Tecnológica del Choco
evidencia: Cartas de Aval Institucional
Formato de Proyectos  
D:\C.103_Investigaciones\Investigaciones unimayor\2- convocatorias\2021\MinCiencias</t>
  </si>
  <si>
    <t>sistema  investigación articular con siag reportes</t>
  </si>
  <si>
    <t xml:space="preserve">Se socializó y aprobó propuesta de Capacitación de grupo de  Investigación en Comité de Investigación
Se realizó contratación de Amanda Fernández
Se realizó socialización de convocatoria de Medición y Clasificación de grupos de Investigación de MinCiencias a la Comunidad Universitaria
Se ha realizado apoyo en la revisión de productos de Investigación, requisitos de existencia y calidad a los investigadores de la Institución.
Total de docentes Investigadores participantes: 17
evidencia Acta de Comité de Investigaciones No. 1 de 27 de febrero de 2021
Formularios de asistencia
Informe Contratista
Grabaciones Meet
</t>
  </si>
  <si>
    <t xml:space="preserve">Grupo I+D
Docente:
Katerine Marceles Evento:
The 2021 International Conferencia en Información Tecnología &amp; Sistemas- ICITS, donde se Publicaron artículos:
Nombre del artículo: Diseño de un servicio de llamada anónima basada en un SBC
de bajo costo
Nombre del artículo: Safe-Pro:Herramienta de entretenimiento y aprendizaje en
seguridad informática
Nombre del artículo: Gestor Unificado de Amenazas Basado en un Raspberry Pi
Nombre del artículo: Determinación de técnica de inteligencia para la detección de
un tipo de ataque en un IDS
Nombre del artículo: Comportamiento del algoritmo RSA en diferentes en diferentes
arquitecturas computacionales
evidencia Certificado de Publicación del Artículo
</t>
  </si>
  <si>
    <t>Política de Investigación
Gestión del conocimiento y la innovación
Acuerdo de Incentivos</t>
  </si>
  <si>
    <t>Se socializo y aprobó términos y condiciones de convocatoria
Se socializó términos y condiciones en medios de comunicación Institucional
Se hizo recepción de 7 solicitudes de Incentivos de los docentes:
Grupo I+D: Katerine Marceles, María Isabel Vidal
Grupo D&amp;A: Julián Grijalba, María Isabel Mazorra, Francisco Zúñiga
Grupo GIFIN: Diego Chávez
Grupo Historeo: María Eugenia Saldarriaga
Esta pendiente la evaluación y asignación de Incentivos, proceso que se llevará a cabo el segundo trimestre
evidencia Acta de Comité de Investigaciones No. 1 de 26 de febrero de 2021
Documentos recepción solicitudes
https://unimayor.edu.co/web/noticias/3682-convocatoria-de-incentivos-a-la-produccion-academico-cientifica</t>
  </si>
  <si>
    <t>Grupo I+D
Docente:
Katerine Marceles Evento:
The 2021 International conferencia en Información Tecnología &amp; Sistemas- ICITS
evidencia Certificado de participación en el evento</t>
  </si>
  <si>
    <t>aplazar fecha teniendo en cuenta conformación en segundo trimestre</t>
  </si>
  <si>
    <t xml:space="preserve">Se socializó y aprobó documento resolución de creación de comité de propiedad Intelectual en Sesión de Comité de Investigaciones
Se aprobó y firmo resolución de creación de comité de propiedad intelectual por Rectoría
Se envió solicitud a decanos de las facultades para la delegación de docente investigador que integrará el comité de propiedad intelectual
Pendiente respuesta decanaturas
Acta de Comité de Investigaciones No. 1 de 26 de febrero de 2021
Resolución No. 228 de febrero 17 2021
Carta Solicitud designación a Decanos
</t>
  </si>
  <si>
    <t xml:space="preserve">Con el apoyo de la Dra. Alejandra Grajales, se han realizado talleres en Propiedad Intelectual con las dependencias de la Institución, con el fin de identificar los intangibles, y productos que sean susceptibles de protección de propiedad Intectual. De igual manera identificar cuales han sido los procedimientos que se han venido desarrollando para tal fin. 
Finalizado este ejercicio se consolidará esta información y se determinará los diversos procesos, procedimientos que permitan la gestión de la propiedad intelectual, esta actividad se realizará en el segundo trimestre
</t>
  </si>
  <si>
    <t>ampliación de fecha finalizando dic</t>
  </si>
  <si>
    <t xml:space="preserve">Documento con requerimientos de Cambios al SIAG de Investigaciones
</t>
  </si>
  <si>
    <t>Durante el primer trimestre se actualizo el tramite 20449  actualizando acuerdo derechos derechos pecuniarios 023 de 2020 y cuentas bancarias y puntos de pago aprobados por convenio.</t>
  </si>
  <si>
    <t>POLÍTICA INSTITUCIONAL RELACIONADA (BUEN Gobierno..-PEI-MIPG)</t>
  </si>
  <si>
    <t xml:space="preserve">. Acuerdo 015 del 8 de Octubre de 2012 y Casos Especiales.
. Política: Reglamento estudiantil Acuerdo N° 004 del 09 de abril de 2019 y sus modificatorios.
. Resoluciones de apertura de inscripciones y cupos para cada periodo académico.
. Disposiciones especiales emanadas del Consejo Académico. </t>
  </si>
  <si>
    <t>. Realizar la consulta al área de Financiera de las entidades Financieras o entidades externas, donde se podrá adquirir los PINES de inscripción. 
. Solicitar al área Tic con dos mes antes de la apertura de las inscripciones y coNo..sido el  los banco(s) o entidades externas, donde se adquiera el PIN de inscripción, remitir los archivos para ello.
. Recepcionar el Acuerdo del Consejo Académico del calendario académico, desde la Secretaria General con la instrucción de apertura de las inscripciones.
. Solicitar a tics tener en cuenta el calendario académico de apertura y cierre de inscripciones, para que los sistemas de información de inscripciones para  SIAG programas y SIRAEX para ingles, sean abiertos y cerrados conforme a los calendarios emanados del Consejo Académico, al igual que los cupos.
. Verificar cualquier cambio que sea emanado del consejo académico como ponderados, cupos y directivas especificas que se generen por cualquier circunstancia.
. Verificar diariamente a cada uno.. de los inscritos en el periodo, que cumplan todos y cada uno.. de los requisitos exigidos en el Reglamento estudiantil y los requemientos de selección especial según sea el caso. 
. Verificar en ICFES: www.icfesinteractivo.gov.co y Icfes PIR la información suministrada por los aspirantes sobre las pruebas ICFES desde 1980 a la fecha y en la hoja de vida del sistema siag-admisiones,  la información registrada por la auxiliar administrativa, coincide con el ICFES Interactivo o PIR.
. Revisar la información de los aspirantes que son graduados con el ICFES- VG o validantes con sus respectivas pruebas que deben ser mayor a 3.0 en sus Notas para su título y el título de bachiller en icfes interactivo.
. Revisar la información de los aspirantes que son graduados de bachiller de otros países con el convenio Andrés Bello, cumpliendo con el requisito documental de su validación documental ante el Ministerio de Educación y la Resolución de su validación de bachillerato, debidamente legalizado. 
. Actualización de las Hojas de vida de los usuarios que solicitan realizarlos desde admisiones por circunstancias técnicas o falta de coNo..cimiento tecnológico.
. Solicitud de cambio o actualización documental de aspirantes por documentos ilegibles. 
. Revisar cada uno.. de los documentos de los casos especiales, cumpliendo la Normatividad de cada caso (Ministerio del Interior y de justicia Comunidades Afrodescendientes, raizales y palenqueras e Indígenas - censo indígena, provenientes de las Islas de San Andrés, Providencia y Santa Catalina, Héroes de la patria (Ministerio de Defensa Nacional - Consejo de Veterano..s de la Fuerza Pública y Héroes de la Nación, Mención Andrés Bello en su categorías municipal, departamental, nacional, emanada la certificación del Ministerio de Educación nacional. Icfes).
. Revisión y respuesta a todos y cada uno.. de los correos enviados por los usuarios, desde los diferentes correos institucionales, para la oficina de admisiones
. Atención telefónica, e-mail, chat institucional.
. Revisión de las solicitudes de derechos de petición para ser respondidos dentro de los término..s.
. Remisión de los correos a los usuarios del chat institucional y contacten..s del portal institucional.
. Respuesta de participación de ventas Institucionales, propios de la Institución,, locales, mpales,  nacionales e internacionales.
. Recepcionar del área de Secretaria General las actas de grado de los estudiantes graduados de las tecNo..logicas que desean continuar el ciclo profesional, para actualizar las hojas de vida en sistema SIAG-ADMISIONES y así poder incluirlos en las listas de admitidos.
. Realizar el proceso de selección conforme al calendario académico institucional, emanado por el consejo académico.
. Generar las listas de admitidos conforme a los cupos definidos por Resolución en el Consejo Académico.
. Realizar el proceso de selección especial para los casos especiales en cada uno.. de programas académicos.
. Solicitar al área de comunicaciones la publicación de las listas de Admitidos en los diferentes medios (postal web, carteleras, redes sociales).
. Solicitar al área Tic que actualice la plataforma de liquidación de matricula financiera para los aspirantes de los programa en cada lista de admitidos.
. Actualizar la información de liquidación de matricula financiera con todos los descuentos a que tenga derecho el admitido (de ley Voto y tros que sea el mas representativo ecoNo..nicamente para el admitido).
. Conciliación y Revisión de pagos de inscripción y matricula, de: SIAG_ADMISIONES (correos con pagos) y el sistema CELESTE para realizar conciliación, admisiones desde correos institucionales que remiten los usuarios, que una vez llegan los pagos de admitidos se remite para actualización de pagos a Financiera al área pagaduría para que quede actualizado en sistema Celeste.
. Remisión de las cartas con documentos de homologación de matriculados, en las diferentes listas de admitidos-matriculados.
. Generar las listas de Admitidos, que sean necesarias hasta que se llenen los cupos, hasta las fechas estipuladas.
. Remisión de oficios remisorios a facultades con hojas de Vida impresas de los matriculados.
. Actualización Sistema Gfiles con archivos por periodo.
. Generar los informes requeridos por todas las instancias Académico - Administrativas y demás entes de control.</t>
  </si>
  <si>
    <t xml:space="preserve"> actualización información en el Sistema de tramites SUIT, para los tramites que se requiere cambios.
.Actualización de Acuerdo de derechos pecuniarios
.Actualización de Bancos y medios de pago
.Actualización de generación de recibos de matricula
.Actualización de correos electrónicos
.Actualización de medios tecnológicos para actualizar documentos.</t>
  </si>
  <si>
    <t xml:space="preserve">actualizar al siag reportes-  se visualizan proyectos cargados 2021 pero hace falta anexar información </t>
  </si>
  <si>
    <t>actualizar al siag reportes</t>
  </si>
  <si>
    <t>observacion</t>
  </si>
  <si>
    <t>Organizar las actividades frente a producto e indicadores a obtener en la actividad</t>
  </si>
  <si>
    <t>Observación</t>
  </si>
  <si>
    <t>Se realiza actividades de socialización. Durante el primer trimestre 4 secciones de jóvenes en acción jornada preregistro, compromiso estudiantes, recital poético, inducción estudiantes, padres de familia.
Actividades deportivas Aero rumba y entrenamiento funcional
Se soaliza por pagina web y camarín TV</t>
  </si>
  <si>
    <t>completar informes con bienestar institucional</t>
  </si>
  <si>
    <t xml:space="preserve">Interacción del Bienestar Institucional y la comunidad académica
</t>
  </si>
  <si>
    <t xml:space="preserve">Total de casos identificados / comunidad académica *100
</t>
  </si>
  <si>
    <t>Política de Bienestar Universitario</t>
  </si>
  <si>
    <t>Gestionar convenios para brindar apoyo socioeconómico - a los estudiantes</t>
  </si>
  <si>
    <t>revisar actividades próximas a vencerse</t>
  </si>
  <si>
    <t xml:space="preserve">Planificación, realización, evaluación de actividades de las líneas de Bienestar Institucional estudiantes-docentes y administrativos)
</t>
  </si>
  <si>
    <t>.Establecer un protocolo  que enmarque las  estrategias y acciones a seguir para la prevención y atención  de casos de vulnerabilidad, violencia sexual y de género.</t>
  </si>
  <si>
    <t>Política de Bienestar Universitario -Política Talento Humano.</t>
  </si>
  <si>
    <t>ASESOR BIENESTAR INSTITUCIONAL
P.U. TALENTO Humano.</t>
  </si>
  <si>
    <t>Se cuenta con política borrador</t>
  </si>
  <si>
    <t xml:space="preserve">ejecución de protocolo en caso de ser requerido </t>
  </si>
  <si>
    <t xml:space="preserve">reporte de estadística de atención </t>
  </si>
  <si>
    <t xml:space="preserve">*Realización  y aprobación de política de prevención de la deserción y promoción de la graduación estudiantil
</t>
  </si>
  <si>
    <t>Implementación de la política con las diferentes estrategias aprobadas</t>
  </si>
  <si>
    <t xml:space="preserve">seguimiento a casos de estudiantes en riesgo de deserción.
*Informes estadísticos </t>
  </si>
  <si>
    <t>No.. de estudiantes con dificultades económicas que se benefician de alternativas institucionales</t>
  </si>
  <si>
    <t xml:space="preserve">Informe de caracterización </t>
  </si>
  <si>
    <t>Se realiza informe caracterización 1er semestre 2021, tomando información SIA reportes-</t>
  </si>
  <si>
    <t xml:space="preserve">No.. de estrategias y tipo con el fin de contrarrestar las situaciones de vulnerabilidad de los estudiantes 
</t>
  </si>
  <si>
    <t>Política de Bienestar Universitario- Política de Atención al ciudadano.</t>
  </si>
  <si>
    <t xml:space="preserve">Estadísticas de pre registros  </t>
  </si>
  <si>
    <t xml:space="preserve">Actualización del modelo de Bienestar Institucional
</t>
  </si>
  <si>
    <t>Nombre DEL PROYECTO</t>
  </si>
  <si>
    <t>POLÍTICA INSTITUCIONAL RELACIONADA (BUEN Gobierno.-PEI-MIPG)</t>
  </si>
  <si>
    <t>divulgación de información y promoción de actividades.</t>
  </si>
  <si>
    <t xml:space="preserve">&gt;=60% de participación      
</t>
  </si>
  <si>
    <t>Numero de participantes  en  actvidades realizadas/Total de comunidad universitaria  *100
T</t>
  </si>
  <si>
    <r>
      <t xml:space="preserve">. Realizar la consulta al área de Financiera de las entidades Financieras o entidades externas, donde se podrá adquirir los PINES de inscripción: </t>
    </r>
    <r>
      <rPr>
        <b/>
        <sz val="11"/>
        <rFont val="Futura Bk"/>
      </rPr>
      <t>se cuenta con convenios para venta de pin para inicio de proceso de admisión 2do periodo 2021 programas de pregrado y curso extensión ingles. https://siagpse.unimayor.edu.co/liquidacion/</t>
    </r>
    <r>
      <rPr>
        <sz val="11"/>
        <rFont val="Futura Bk"/>
        <family val="2"/>
      </rPr>
      <t xml:space="preserve">
. Solicitar al área Tic con dos mes antes de la apertura de las inscripciones y coNo..cido el  los banco(s) o entidades externas, donde se adquiera el PIN de inscripción, remitir los archivos para ello.</t>
    </r>
    <r>
      <rPr>
        <sz val="11"/>
        <rFont val="Futura Bk"/>
      </rPr>
      <t xml:space="preserve"> se cuenta con convenios para venta de pin para inicio de proceso de admisión 2do periodo 2021 programas de pregrado y curso extensión ingles. https://siagpse.unimayor.edu.co/liquidacion/</t>
    </r>
    <r>
      <rPr>
        <sz val="11"/>
        <rFont val="Futura Bk"/>
        <family val="2"/>
      </rPr>
      <t xml:space="preserve">
. Recepcionar el Acuerdo del Consejo Académico del calendario académico, desde la Secretaria General con la instrucción de apertura de las inscripciones. </t>
    </r>
    <r>
      <rPr>
        <sz val="11"/>
        <rFont val="Futura Bk"/>
      </rPr>
      <t xml:space="preserve"> https://unimayor.edu.co/web/images/acuerdos/2020/Consultar_No_019_de_21_de_Diciembre_de_2020.pdf</t>
    </r>
    <r>
      <rPr>
        <sz val="11"/>
        <rFont val="Futura Bk"/>
        <family val="2"/>
      </rPr>
      <t xml:space="preserve">
. Solicitar a tics tener en cuenta el calendario académico de apertura y cierre de inscripciones, para que los sistemas de información de inscripciones para  SIAG programas y SIRAEX para ingles, sean abiertos y cerrados conforme a los calendarios emanados del Consejo Académico, al igual que los cupos. </t>
    </r>
    <r>
      <rPr>
        <sz val="11"/>
        <rFont val="Futura Bk"/>
      </rPr>
      <t>El sistema se encuentra disponible para apertura proceso de admisión</t>
    </r>
    <r>
      <rPr>
        <sz val="11"/>
        <rFont val="Futura Bk"/>
        <family val="2"/>
      </rPr>
      <t xml:space="preserve">
. Verificar cualquier cambio que sea emanado del consejo académico como ponderados, cupos y directivas especificas que se generen por cualquier circunstancia. </t>
    </r>
    <r>
      <rPr>
        <sz val="11"/>
        <rFont val="Futura Bk"/>
      </rPr>
      <t>Se realizó modificación calendario académico en ajuste de fecha segunda lista de admitidos</t>
    </r>
    <r>
      <rPr>
        <sz val="11"/>
        <rFont val="Futura Bk"/>
        <family val="2"/>
      </rPr>
      <t xml:space="preserve">
. 
Atención usuarios se brinda durante el primer trimestre </t>
    </r>
    <r>
      <rPr>
        <sz val="11"/>
        <rFont val="Futura Bk"/>
      </rPr>
      <t>atención telefónica, e-mail, chat institucional. Enero 713, febrero 252 marzo 86</t>
    </r>
    <r>
      <rPr>
        <sz val="11"/>
        <rFont val="Futura Bk"/>
        <family val="2"/>
      </rPr>
      <t xml:space="preserve">
.
. Respuesta de participación de eventos Institucionales, propios de la Institución,, locales, municipales,  nacionales e internacionales: </t>
    </r>
    <r>
      <rPr>
        <sz val="11"/>
        <rFont val="Futura Bk"/>
      </rPr>
      <t>Durante el primer trimestre se participó en Evento colegio Melvin Jones y Gobernación del cauca virtual en donde se realiza la oferta de la oferta académica institucional y acompañamiento para posibles aspirantes de todos los servicios que ofrece la institución.</t>
    </r>
    <r>
      <rPr>
        <sz val="11"/>
        <rFont val="Futura Bk"/>
        <family val="2"/>
      </rPr>
      <t xml:space="preserve">
.
.</t>
    </r>
  </si>
  <si>
    <t>NO aplica</t>
  </si>
  <si>
    <t>Modificar fecha de incion y eliminar revision propuestas</t>
  </si>
  <si>
    <t>Revisar documentación del proceso conforme a nuevos requerimientos</t>
  </si>
  <si>
    <t>1. Identificación de necesidades y/o requerimientos para fortalecimiento de competencias de los egresados.
2. Presentación  y realización de la oferta de educación continua para egresados.</t>
  </si>
  <si>
    <t>1. Identificación de necesidades y/o requerimientos para fortalecimiento de competencias de los egresados. Se tomo la base de datos de los requerimientos de graduados 2020, se relaciona las necesidades en documento Diagnóstico Educación continua 1er periodo 2021
2. Presentación  y realización de la oferta de educación continua para egresados. se trabaja en documento, se comparte por correo masivo egresados invitación a conferencia virtual sobre el desarrollo de la inteligencia emocional en las organizaciones.
Se publica en pagina institucional la oferta https://unimayor.edu.co/web/egresados</t>
  </si>
  <si>
    <t>1. Recepción y validación de vacantes laborales 
2. Difusión de Ofertas Laborales
2. Reporte egresados vinculados en las vacantes recepcionadas</t>
  </si>
  <si>
    <t>Durante el primer trimestre se recepcionaron y ofertaron a los egresados de la institución oferta laboral: Ferretería Maracaibo. 
Con el fin de fortalecer la línea de aprestamiento laboral se rediseño y aplico la  encuesta para identificación de necesidades para el fortalecimiento de competencias laborales.
Evidencia: https://unimayor.edu.co/web/noticias/3695-charlas-de-aprestamiento-laboral-para-egresados-y-estudiantes-unimayor</t>
  </si>
  <si>
    <t xml:space="preserve">Fortalecer los procesos de interacción con los egresados que  contribuyan a transformaciones e innovaciones curriculares para  el logro de los resultados de aprendizaje.
</t>
  </si>
  <si>
    <t xml:space="preserve">1. Participación de los egresados en  actividades relacionadas con autoevaluación. Participan 121 egresados y realizan la encuesta completa 96 egresados del programa Tecnología Desarrollo de Software
2. Diseño y consolidación de instrumento de recolección de información para actualizaciones curriculares: Se comparte información instrumento encuesta para egresados del programa Tecnología Desarrollo de Software, para autoevaluación con fines de Re acreditación
</t>
  </si>
  <si>
    <t>Determinar el impacto de la formación recibida, el desempeño destacado y el aporte de los egresados a la solución de los problemas económicos, ambientales, tecnológicos, sociales y culturales, a través del ejercicio de su profesión.</t>
  </si>
  <si>
    <t>1. Diseño de instrumento de recolección de información de Egresados.
2. Diseño de instrumento de recolección de información de Empleadores.
3.Construcción  de la metodología de evaluación del impacto de los egresados en el medio social, académico y productivo.
4. Análisis con profesional externo. para revisión del  documento</t>
  </si>
  <si>
    <t>Propuesta metodología.</t>
  </si>
  <si>
    <t>% de egresados del programa que hacen parte de comunidades académicas asociaciones científicas profesionales tecnológicas artísticas y del sector productivo y financiero</t>
  </si>
  <si>
    <t>Seguimiento primer trimestre</t>
  </si>
  <si>
    <t>Actualización del Sistema de Gestión de Egresados:
1. Adición de campos requeridos o necesarios para el seguimiento a Egresados
2. Campañas para actualización de información.
3. Realización de eventos académicos, sociales y/o culturales para actualizar información.
4. Caracterización Egresados</t>
  </si>
  <si>
    <t>Informe y documento de Caracterización de egresados</t>
  </si>
  <si>
    <t>1. Adición de campos requeridos o necesarios para el seguimiento a Egresados: se solicita al PU de sistemas de información la actualización del sistema incluyendo link de descarga de la información por programa para su análisis.
2. Campañas para actualización de información: se solicita a los nuevos graduados el registro del sistema de egresados UNimayor, autoevaluación y OLE.
4. Caracterización Egresados: Se realizo caracterización para el programa de Arquitectura.</t>
  </si>
  <si>
    <t>Política de Internacionalización</t>
  </si>
  <si>
    <t xml:space="preserve">1. Identificación conjunta con los programas académicos de la UNIMAYOR  de las IES que presenten elementos institucionales de interés para  el desarrollo de actividades de cooperación académica.
2. Solicitud formal para la suscripción de convenios.
3. Construcción de los documentos - convenio conjunto (marco o específico)
</t>
  </si>
  <si>
    <t xml:space="preserve">Pu Relacionamiento gestión suscripción convenios para programas Ingeniería  Universidad de Cuenca Ecuador. Convenio marco y especifico
Programa Gestión Empresarial convenio Universidad Bernardo O*HIGGINS de Chile
Programa Gestión Financiera convenio tripartito con el Colegio Mayor de Antioquia e Institución Universitaria Marco Fidel Suarez de Bello Antioquia y IUCMC
Convenio con ITSOHE de México aplicable para todos los programas de la institución
</t>
  </si>
  <si>
    <r>
      <rPr>
        <b/>
        <sz val="10"/>
        <color theme="1"/>
        <rFont val="Futura Bk"/>
      </rPr>
      <t xml:space="preserve">1. Programa Gestión Empresarial: </t>
    </r>
    <r>
      <rPr>
        <sz val="10"/>
        <color theme="1"/>
        <rFont val="Futura Bk"/>
        <family val="2"/>
      </rPr>
      <t>Acercamiento con IES extranjeras-gestión. País: Chile, Santiago de Chile. Convenio con la Universidad Bernardo O´higgins . El cual se firmó entre las dos universidades el pasado 24 de marzo del año en curso y a la fecha se encuentra publicado en la plataforma SIAG.  Se espera establecer contactos específicos con los programas: Ingeniería comercial- Ingeniería comercial - Advance- Relaciones públicas para la generación de acciones estratégicas de carácter académico e investigativo.</t>
    </r>
  </si>
  <si>
    <t xml:space="preserve">1. Gestionar  a través de los programas de las Facultades, actividades de movilidad con IES nacionales e Internacionales
2. Desarrollo de las actividades de movilidad 
</t>
  </si>
  <si>
    <r>
      <t xml:space="preserve">1. Programa Gestión Empresarial:   </t>
    </r>
    <r>
      <rPr>
        <sz val="10"/>
        <color theme="1"/>
        <rFont val="Futura Bk"/>
      </rPr>
      <t xml:space="preserve"> Se han desarrollado las siguientes acciones: 
a. </t>
    </r>
    <r>
      <rPr>
        <b/>
        <sz val="10"/>
        <color theme="1"/>
        <rFont val="Futura Bk"/>
      </rPr>
      <t xml:space="preserve">Conferencia: </t>
    </r>
    <r>
      <rPr>
        <sz val="10"/>
        <color theme="1"/>
        <rFont val="Futura Bk"/>
      </rPr>
      <t xml:space="preserve">Política de CTeI y Objetivos de Desarrollo Sostenible. Ponente: Mg Omaira Clavo Giraldo - Universidad del Cauca.Participantes: docentes y estudiantes de los componentes de modulo Emprendimiento, Desarrollo Local; Análisis del Entorno y Competitividad.
b. </t>
    </r>
    <r>
      <rPr>
        <b/>
        <sz val="10"/>
        <color theme="1"/>
        <rFont val="Futura Bk"/>
      </rPr>
      <t>Taller práctico:</t>
    </r>
    <r>
      <rPr>
        <sz val="10"/>
        <color theme="1"/>
        <rFont val="Futura Bk"/>
      </rPr>
      <t xml:space="preserve"> Flujo de efectivo sección 3 Niif para pymes. Ponente: Mg. Rosa Cristina Vega Sánchez. - Universidad Cooperativa de Colombia Participantes: docentes y estudiantes de los componentes de modulo Análisis Financiero de las tres jornadas. 
c. </t>
    </r>
    <r>
      <rPr>
        <b/>
        <sz val="10"/>
        <color theme="1"/>
        <rFont val="Futura Bk"/>
      </rPr>
      <t xml:space="preserve"> Capacitación </t>
    </r>
    <r>
      <rPr>
        <sz val="10"/>
        <color theme="1"/>
        <rFont val="Futura Bk"/>
      </rPr>
      <t xml:space="preserve">"Asesoría en procesos de resultados de investigación Herramientas para rastreo información MMS. Ponente: Mg. Lucia Segura con empresa Trascender PI ( Propiedad Intelectual- Cali Valle del Cauca) Reddi agencia de desarrollo tecnológico. Participantes: docentes y estudiantes del componente de modulo: Trabajo de grado.
d. </t>
    </r>
    <r>
      <rPr>
        <b/>
        <sz val="10"/>
        <color theme="1"/>
        <rFont val="Futura Bk"/>
      </rPr>
      <t>Clase interprogramada:</t>
    </r>
    <r>
      <rPr>
        <sz val="10"/>
        <color theme="1"/>
        <rFont val="Futura Bk"/>
      </rPr>
      <t xml:space="preserve"> Cómo estructurar de manera efectiva un marco teórico" profesor invitado: Mg Diego Fernando Chávez.. Participantes: docentes y estudiantes del componente de modulo Trabajo de grado. 
</t>
    </r>
  </si>
  <si>
    <r>
      <t xml:space="preserve">Programa Administración y Gestión Financiera - Docente Coordinador Javier Alberto Salazar Tobar.  
• Generalidades Metodológica Marco Lógico (IUNICAMACHO - IUNIMAYOR)   
</t>
    </r>
    <r>
      <rPr>
        <sz val="10"/>
        <color theme="1"/>
        <rFont val="Futura Bk"/>
      </rPr>
      <t xml:space="preserve">Docente Saliente Mag. Didier Rubén Córdoba Losada ( Unimayor)
</t>
    </r>
    <r>
      <rPr>
        <b/>
        <sz val="10"/>
        <color theme="1"/>
        <rFont val="Futura Bk"/>
      </rPr>
      <t xml:space="preserve">
• Inteligencia emocional, la clave para el éxito personal (IUMAFIS, COLMAYOR ANTIOQUIA, IUNIMAYOR)    
</t>
    </r>
    <r>
      <rPr>
        <sz val="10"/>
        <color theme="1"/>
        <rFont val="Futura Bk"/>
      </rPr>
      <t>Docente entrante Mag. Cindy Paola Pannesco ( IUMAFIS)</t>
    </r>
    <r>
      <rPr>
        <b/>
        <sz val="10"/>
        <color theme="1"/>
        <rFont val="Futura Bk"/>
      </rPr>
      <t xml:space="preserve">
• Habilidades Blandas esenciales para el desarrollo personal (IUMAFIS, COLMAYOR ANTIOQUIA, IUNIMAYOR)    
</t>
    </r>
    <r>
      <rPr>
        <sz val="10"/>
        <color theme="1"/>
        <rFont val="Futura Bk"/>
      </rPr>
      <t xml:space="preserve">Docente entrante Mag. Cindy Paola Pannesco ( IUMAFIS)
</t>
    </r>
    <r>
      <rPr>
        <b/>
        <sz val="10"/>
        <color theme="1"/>
        <rFont val="Futura Bk"/>
      </rPr>
      <t xml:space="preserve">
• El desarrollo de la Inteligencia Emocional en las Organizaciones (Red académica Intercontinental para el Desarrollo Humano Social y Empresarial, COLMAYOR DE ANTIOQUIA, IUMAFIS, IUNIMAYOR
</t>
    </r>
    <r>
      <rPr>
        <sz val="10"/>
        <color theme="1"/>
        <rFont val="Futura Bk"/>
      </rPr>
      <t>Docente entrante</t>
    </r>
    <r>
      <rPr>
        <b/>
        <sz val="10"/>
        <color theme="1"/>
        <rFont val="Futura Bk"/>
      </rPr>
      <t xml:space="preserve"> </t>
    </r>
    <r>
      <rPr>
        <sz val="10"/>
        <color theme="1"/>
        <rFont val="Futura Bk"/>
      </rPr>
      <t xml:space="preserve">PhD Uriel Osorio Arango (REAIDHSE)
</t>
    </r>
    <r>
      <rPr>
        <b/>
        <sz val="10"/>
        <color theme="1"/>
        <rFont val="Futura Bk"/>
      </rPr>
      <t xml:space="preserve">
• Instagram Marketing para emprendedores (IUDIGITAL DE ANTIOQUIA – IUNIMAYOR).
</t>
    </r>
    <r>
      <rPr>
        <sz val="10"/>
        <color theme="1"/>
        <rFont val="Futura Bk"/>
      </rPr>
      <t>Docente entrante Esp. Sara Isabel Ángel ( Iudigital)</t>
    </r>
  </si>
  <si>
    <t xml:space="preserve"> &gt;= 2 Participaciones de estudiantes, docentes en eventos nacionales. 
</t>
  </si>
  <si>
    <t xml:space="preserve">1. Gestionar  conjuntamente con la oficina de investigaciones, y los programas de la UNIMAYOR, actividades de participación en eventos nacionales 
2. Desarrollo de actividades de participación en eventos
</t>
  </si>
  <si>
    <t>Participación en eventos nacionales</t>
  </si>
  <si>
    <t>&gt;= 5 participaciones de estudiantes, docentes en eventos internacionales.</t>
  </si>
  <si>
    <t xml:space="preserve">No. de participaciones de estudiantes, docentes en eventos internacionales. </t>
  </si>
  <si>
    <t xml:space="preserve">1. Gestionar  conjuntamente con la oficina de investigaciones, y los programas de la UNIMAYOR, actividades de participación en eventos internacionales
2. Desarrollo de actividades de participación en eventos
</t>
  </si>
  <si>
    <t>Participación en eventos internacionales</t>
  </si>
  <si>
    <t xml:space="preserve">1. Gestionar  conjuntamente con la oficina de investigaciones, los Centros de Estudios, Proyección Social y los programas de la UNIMAYOR, la participación en redes académicas científicas, culturales y de extensión.
</t>
  </si>
  <si>
    <t>Participación en redes académicas científicas, culturales y de extensión.</t>
  </si>
  <si>
    <t>Asesor investigaciones 
PU Relacionamiento con el Entorno
Coordinador de Proyección Social
Coordinadores de Programa</t>
  </si>
  <si>
    <t xml:space="preserve">Se participa en redes:
Oficina investigaciones y grupo investigación Facultad de Ingeniería HEVIR en formulación proyecto conjunto con la Universidad del cauca , universidad tecnológica del Choco PROYECTO BIONANOS COMPUESTOS a través del sistema general de regalías.
 </t>
  </si>
  <si>
    <t>Participación de 3 docentes adscriptos al programa de Gestión Financiera y Administración Financiera en el proyecto de proyección social " La ruta de fortalecimiento organizacional" - actualmente nos encontramos en la capacitación a los actores involucrados del municipio de Caldono - estudio técnico.
Mag. Diana Alexandra Pacheco.
Esp. Javier Alberto Salazar Tobar.
Mag. María Fernanda Semanate.
Mag. Rocio del Pilar García.</t>
  </si>
  <si>
    <t>1. Identificar alianzas con sectores gubernamentales, productivos públicos y privados y organizaciones sociales que permitan  el fortalecimiento de las actividades misionales de la UNIMAYOR.
2. Establecer  el documento legal para la formalización de la alianza estratégica</t>
  </si>
  <si>
    <t xml:space="preserve">Documento alianzas estratégicas </t>
  </si>
  <si>
    <t>PU Relacionamiento     
Secretaria General
Rectoría</t>
  </si>
  <si>
    <t>Con  sidecauca convenio consejo gremial programa de formación a la medida
Participación en el proceso de construcción del pacto por la vida por los derechos humanos por el territorio y la paz de la Gobernación del cauca mediante la articulación de las universidades del Departamento. Existe un documento de intensión para participación.
Se esta trabajando con la empresa Acertemos para el desarrollo de un estudio de mercado a nivel del departamento del cauca mediante la intervención de un docente e integrante del gripo GIFIN docente Santiago Martínez. pendiente firma de convenio
Estudio sobre las dos cientas empresas mas representativas del cauca en alianza con al Cmara de Comercio del Cauca con la participación de Cidecauca 
con la oficina de Investigaciones se cuenta con alianza con la secretaria de educación de la gobernación del cauca para la formulación de proyecto de ciencia tecnología e innovación con recursos del Sistema General de Regalías</t>
  </si>
  <si>
    <t>1. Establecer proyectos  conjuntos de cooperación con sectores gubernamentales, productivos públicos y privados, y organizaciones sociales para consolidar proyectos que impacten el desarrollo económico, ambiental, tecnológico, social y cultural de la región.
2. Socializar internamente los proyectos  conjuntos de cooperación con sectores gubernamentales, productivos públicos y privados, y 
organizaciones sociales para consolidar proyectos que impacten el desarrollo económico, ambiental, tecnológico, social y cultural de la región</t>
  </si>
  <si>
    <t>PU Relacionamiento     
Rectoría</t>
  </si>
  <si>
    <t>seguimiento primer trimestre
Actividades Docentes Coordinadores de programa
 Programa Gestión Empresarial</t>
  </si>
  <si>
    <t>Acuerdo de aprobación</t>
  </si>
  <si>
    <t xml:space="preserve">Proyección y aprobación anteproyecto de la vigencia </t>
  </si>
  <si>
    <t>Acuerdos de aprobación</t>
  </si>
  <si>
    <t>Botón PSE sistematizado con SIAG</t>
  </si>
  <si>
    <t>Con el PU sistemas de información se habilito de forma automática el botón pago PSE para pagos de matricula, certificados, pin de inscripción
https://siagpse.unimayor.edu.co/liquidacion/</t>
  </si>
  <si>
    <t xml:space="preserve">Se presentan las ejecuciones ingresos y gastos a:
Contraloría General del Cauca- 15 marzo
Publicación mensual pagina institucional https://unimayor.edu.co/web/ejecucion-presupuestal#ano-2021
Presentación información Snies  </t>
  </si>
  <si>
    <t>&gt;=100% de información presentada</t>
  </si>
  <si>
    <t>No.. de informes y declaraciones presentadas/Total de informes y declaraciones a presentar *100</t>
  </si>
  <si>
    <t xml:space="preserve">Durante el trimestre
Declaración de retención en la fuente de enero y febrero 2021
Declaración de ingresos y patrimonio 2020
Declaración de ICA diciembre 2020 y enero y febrero 2021
Informes a Contraloría General del Cauca
Informe Contraloría General
Ministerio de educación vigencia 2020 SNIES financiero
Estados financieros vigencia 2020 y enero y febrero 2021 publicación pagina institucional
Solicitud de devolución IVA sexto bimestre año 2020 y primer bimestre del año 2021
</t>
  </si>
  <si>
    <t xml:space="preserve">Parametrizar procedimiento ventanilla única ambiente de prueba
se levantan procedimientos que no están establecidas en SGI.
Internacionalización
</t>
  </si>
  <si>
    <t>Política de Gestión Documental
Política comunicación e información</t>
  </si>
  <si>
    <t>&gt;=1 sistema de gestión documental implementado</t>
  </si>
  <si>
    <t>Arquitectura jerárquica institucional</t>
  </si>
  <si>
    <t>Seguimiento al uso y aplicabilidad de la herramienta software</t>
  </si>
  <si>
    <t>total de procesos con acompañamiento en implementación de sw gestión documental/total de procesos</t>
  </si>
  <si>
    <t>Se realizan reuniones con comunicaciones, internacionalización, admisiones.</t>
  </si>
  <si>
    <t xml:space="preserve">Componentes de la política de GD según MIPG </t>
  </si>
  <si>
    <t>90% implementación del PINAR</t>
  </si>
  <si>
    <t>Política de Gestión Documental
 Política comunicación e información</t>
  </si>
  <si>
    <t>verificar actualizacion de los  documentos SGI.</t>
  </si>
  <si>
    <t>Se sugiere solicitar capacitación al Archivo General de la Nación para aclarar porceso de convalidación de TRD.</t>
  </si>
  <si>
    <t>El PU de Sistemas de información realiza aplicativo de planeación y se avanza en cargue de información objetivos, proyectos, programas del PDI.</t>
  </si>
  <si>
    <t>Revisar procedimiento banco de proyectos y aplicación en siag para su implementación</t>
  </si>
  <si>
    <t>Se construye Caracterización de ciudadanos para rendición de cuentas, soportados en las caracterizaciones realizadas a Estudiantes, personal docente y administrativo de la institución, de igual manera se consulta en siag reportes en donde se obtiene información de relacionamiento con el sector productivo, conforme a los resultados en donde se establece las necesidades de información y los canales de información se realiza la estrategia para la rendición de cuentas.</t>
  </si>
  <si>
    <t>No. de documentos publicados/total de documentos requeridos de publicación al 31 de enero de 2021</t>
  </si>
  <si>
    <t>Se aprueba en comité institucional de gestión y desempeño del 30 de enero los POAS  de los diferentes procesos institucionales, se publica la información en sgi y pagina institucional</t>
  </si>
  <si>
    <t>No. de tableros de mando con información completa</t>
  </si>
  <si>
    <t>Se actualiza tablero de mandos, indicadores estratégicos e indicadores operativos para o cual se reviso con la señora Vicerrectora los indicadores que se requieren para condiciones de calidad y se incluyen en los POAS de los procesos, se revisa sistema SIAG y se establecen acciones para mejoramiento en cargue de información.</t>
  </si>
  <si>
    <t>Apoyar a lideres de proceso en la formulación, tratamiento, manejo y seguimiento a los riesgos</t>
  </si>
  <si>
    <t>&gt;=1 Plan anticorrupción y atención al ciudadano.</t>
  </si>
  <si>
    <t>No.. de planes de anticorrupción aprobados para la vigencia</t>
  </si>
  <si>
    <t>Elaborar el Plan Anticorrupción y Atención al Ciudadano.</t>
  </si>
  <si>
    <t>Plan Anticorrupción y Atención al Ciudadano.</t>
  </si>
  <si>
    <t>Fortalecimiento organizacional y simplificación de procesos</t>
  </si>
  <si>
    <t xml:space="preserve"> Implementación del modelo de operación por procesos:
Evaluación del Modelo de operación por procesos y presentar propuesta de actualización en caso de requerirse.</t>
  </si>
  <si>
    <t>No.. de procedimientos racionalizados /Total de solicitudes de racionalización de procedimientos *100</t>
  </si>
  <si>
    <t>Simplificación de procesos
Racionalización de procedimientos según el modelo de operación por procesos vigente.</t>
  </si>
  <si>
    <t>Informe de racionalización de procedimientos - identificando fuente de racionalización</t>
  </si>
  <si>
    <t>100% de actualizaciones de documentación realizadas.</t>
  </si>
  <si>
    <t>En el periodo comprendido entre el 2 de enero y el 31 de marzo de 2021 se ha realizado actualización de 34 documentos de los diferentes procesos y subprocesos institucionales. Estas actualizaciones se han realizado para: Gestión de Presupuesto, Gestión y desarrollo de TH, Gestión de recursos tecnológicos, Planeación y mejora, Gestión Documental, Adquisición de bienes y servicios, Direccionamiento Estratégico, Investigaciones y Gestión Contable. 
Se actualizaron formatos, Planes, programas, políticas, procedimientos, nomograma. Se encuentran los documentos actualizados y versionados en la plataforma SGI y el control de cambios se evidencia en el listado de seguimiento a Solicitudes y listados maestros de documentos y registros.</t>
  </si>
  <si>
    <t>Definir estrategias que garanticen la operación de la institución acorde a lo documentado y aprobado en el SGI</t>
  </si>
  <si>
    <t>Se realiza informe de participación ciudadana el cual es consolidado y publicado en pagina institucional</t>
  </si>
  <si>
    <t>Se presenta aprueba y ejecuta para rendición de cuentas la estrategia de participación ciudadana</t>
  </si>
  <si>
    <t>No. de trámites actualizados/total de trámites aprobados (21 en plataforma suita)*100</t>
  </si>
  <si>
    <t>Formular y publicar estrategia de racionalización de trámites</t>
  </si>
  <si>
    <t>Se presenta , aprueba y publica estrategia de racionalización de tramites para la vigencia 2021.</t>
  </si>
  <si>
    <t>PU calidad- planeación</t>
  </si>
  <si>
    <t>Realizar seguimiento y evaluación del desempeño institucional</t>
  </si>
  <si>
    <t>Informe de seguimiento y evaluación del desempeño institucional</t>
  </si>
  <si>
    <t>informe de seguimiento Gestión de Riesgo Institucional</t>
  </si>
  <si>
    <t>No. de planes de acción aprobados política de Gestión estadística</t>
  </si>
  <si>
    <t>estadística</t>
  </si>
  <si>
    <t>Realizar la herramienta autodiagnóstico relacionada con la política de Gestión estadística</t>
  </si>
  <si>
    <t xml:space="preserve"> herramienta autodiagnóstico relacionada con la política de Gestión estadística</t>
  </si>
  <si>
    <t>Presentar propuesta política de gestión estadística para aprobación en comité institucional de Gestión y desempeño</t>
  </si>
  <si>
    <t>política de gestión estadística para aprobación en comité institucional de Gestión y desempeño</t>
  </si>
  <si>
    <t>Establecer el plan de acción para la implementación de la política</t>
  </si>
  <si>
    <t xml:space="preserve"> plan de acción para la implementación de la política</t>
  </si>
  <si>
    <t>&gt;=90% de calificación en auditoria ITA</t>
  </si>
  <si>
    <t>Política de transparencia y acceso a la información pública</t>
  </si>
  <si>
    <t>Revisión actualización link de transparencia institucional según ley 1752 de 2017</t>
  </si>
  <si>
    <t>Reporte procesos para actualización</t>
  </si>
  <si>
    <t>Cargar información en aplicativo ITA (auditoria procuraduría)</t>
  </si>
  <si>
    <t>Entregar de informes de seguimiento cumplimiento de actividades del Plan de Fortalecimiento Institucional</t>
  </si>
  <si>
    <t xml:space="preserve">Formulación de proyectos y/o planes solicitados </t>
  </si>
  <si>
    <t>Se realiza lista de posibles proyectos a presentar con fuente financiación recursos fomento 2021 teniendo en cuenta las líneas planificadas en el Plan de Desarrollo Institucional y el Plan de Fortalecimiento Institucional</t>
  </si>
  <si>
    <t>No. de caracterizaciones de ciudadanos actualizada</t>
  </si>
  <si>
    <t>Caracterización de ciudadanos</t>
  </si>
  <si>
    <t>SEGUIMIENTO PRIMER TRIMESTRE</t>
  </si>
  <si>
    <t>OBSERVACIÓN</t>
  </si>
  <si>
    <t>Se cuenta con documento preliminar diagnostico para identificación de las necesidades de personal para la apertura de la nueva Facultad de Educación aprobada por el Consejo Directivo (contrato de prestación de servicios F5-F28_1142020)</t>
  </si>
  <si>
    <t>identificación y análisis de estudio de cargos - levantamiento de cargas de los cargos identificados para la creación.</t>
  </si>
  <si>
    <t>Análisis financiero anexo 2: “Comparativo
planta de personal” guía rediseño institucional función pública.</t>
  </si>
  <si>
    <t>Se realizo proyección financiera para la planta decano, Secretario académico, auxiliar y dos docentes.</t>
  </si>
  <si>
    <t>Solicitud de modificación de fechas</t>
  </si>
  <si>
    <t>Talento Humano.</t>
  </si>
  <si>
    <t>Evaluación de desempeño
Informe de Evaluación de Desempeño</t>
  </si>
  <si>
    <t>Se presenta informe evaluación de desempeño
https://unimayor.edu.co/web/images/TalentoHumano/2020/informe_evaluacion_de_desempe%C3%B1o.pdf</t>
  </si>
  <si>
    <t>&gt;=1 socialización código integridad</t>
  </si>
  <si>
    <t>Se realiza evaluación código de integridad https://unimayor.edu.co/web/images/planeacion/2021/Evaluaci%C3%B3n_y_Resultado_C.I.pdf
Se realiza  socialización el día 9 de marzo con apoyo de las pasantes de la Fundación universitaria María Cano de los valores de código de integridad - listado de asistencia Participantes 37</t>
  </si>
  <si>
    <t>Se cuenta con el 100% del registro y cargue de documentos validados por Talento humano en plataforma SIGEP - de la planta de personal</t>
  </si>
  <si>
    <t xml:space="preserve">
Ruta: Análisis de Datos
Generar reportes, articulado con la nómina o independiente, diferenciando:
1. Planta global y planta estructural, por grupos internos de trabajo
2. Tipos de vinculación, Nivel, código, grado
3. Antigüedad en el Estado, nivel académico y género
4. Cargos en vacancia definitiva o temporal por niveles
5. Perfiles de Empleos
6. personas en situación de discapacidad, cabeza de familia, pre pensión. grupos étnicos.
Este mecanismo debe incluir información rotación (relación entre ingresos y retiros), movilidad (encargo, comisiones, situaciones administrativas) y Ausentismo (enfermedad, licencias, permisos)
</t>
  </si>
  <si>
    <t xml:space="preserve">Se realizan mesas de trabajo con el PU Sistema de Información para el Desarrollo del Sistema de Talento Humano.
Fecha de reunión 18 de marzo evidencia correo electrónico.
Entrega de información para inicio de desarrollo. 
 </t>
  </si>
  <si>
    <t>&gt;= 1 cronograma</t>
  </si>
  <si>
    <t xml:space="preserve">No. de cronogramas </t>
  </si>
  <si>
    <t>Establecer cronograma de ejecución de cada una de las actividades  de las áreas y programas  de intervención relacionadas en el Plan Institucional de Bienestar social laboral e incentivos</t>
  </si>
  <si>
    <t>Cronograma
Informes de Seguimiento
Indicadores</t>
  </si>
  <si>
    <t xml:space="preserve">Actividades desarrolladas
Prácticas de salario emocional como hábitos y estilos de vida saludable: se desarrollan actividades de acondicionamiento físico, baile deportivo semanal desde el mes de febrero. participación 50 personas
Se diligencia formato de caracterización de personal de planta con el fin de determinar factores de riesgo frente al COVID-19 para la toma de decisiones administrativas.
Evaluación de riesgo cardiovascular 52 personas
Socialización de protocolos de bio seguridad 32 personas
Bufet saludable 46 personas
Masajes relajantes: 31 personas
</t>
  </si>
  <si>
    <t xml:space="preserve">Se realiza el plan de capacitación con la priorización de capacitaciones por áreas https://unimayor.edu.co/web/images/TalentoHumano/2021/D15-PLAN_INSTITUCIONAL_DE_CAPACITACI%C3%93N_PIC_V5_2021.pdf
Se presenta informe de seguimiento relacionando el cumplimiento del plan de capacitación 2020 https://unimayor.edu.co/web/images/TalentoHumano/2020/Informe_de_ejecuci%C3%B3n_2020.pdf
Capacitaciones 1er trimestre:
Todo personal: Comunicación altamente efectiva 10 de marzo realizada por EPS SANITAS participantes 30
Asesor tic: claves para el fortalecimiento del modelo de seguridad y privacidad de información y tratamiento de riesgos
Asesor tic: transformación digital del los sitios web, las nuevas sedes electrónicas y racionalización de tramites.
PU calidad:
Técnico administrativo Sandra Albornoz: actualización virtual novedades del personal - claves para implementación y cumplimiento de la nomina electrónica.
PU talento humano
</t>
  </si>
  <si>
    <t>&gt;=1  política de conflicto de interés</t>
  </si>
  <si>
    <t>No. de  política de conflicto de interés</t>
  </si>
  <si>
    <t>Elaborar política de conflicto de interés</t>
  </si>
  <si>
    <t>Política Conflicto de interés</t>
  </si>
  <si>
    <t>Talento Humano
Política de SGSST</t>
  </si>
  <si>
    <t>1. Cumplimiento de Estándares Mínimos - Resolución 0312 de 2019</t>
  </si>
  <si>
    <t xml:space="preserve">2. Realizar proceso de radicado de incapacidades medicas superiores a 3 días. </t>
  </si>
  <si>
    <t>Se actualizo el plan en el mes de marzo de 2021 y publicado en si http://190.5.199.19/sgi/subproceso/categorias/11</t>
  </si>
  <si>
    <t>4. Coordinar el mantenimiento y recarga de  los Extintores de la Institución.</t>
  </si>
  <si>
    <t xml:space="preserve">Conservar actualizados los indicadores </t>
  </si>
  <si>
    <t>la medición se realizara para el primer semestre</t>
  </si>
  <si>
    <t>Realizar la inducción 100 % al personal ingresa nuevo a la institución y realizar la reinducción al personal antiguo.</t>
  </si>
  <si>
    <t xml:space="preserve">Inducción ejecutada / Inducción Programada. </t>
  </si>
  <si>
    <t>Se acompaña al comité para actividades de planificación actividades de capacitación y formación, en el mes de enero.</t>
  </si>
  <si>
    <t>Se acompaña al comité para actividades de planificación actividades de capacitación y formación, en el mes de enero.
En el mes de febrero se realiza cambio integrante del comité por pensión de uno de sus integrantes.</t>
  </si>
  <si>
    <t>Se acompaña al comité para actividades de planificación actividades de capacitación y formación, en el mes de enero.
Febrero actividad entrega de uniformes para la brigada.</t>
  </si>
  <si>
    <t xml:space="preserve">Reporte del 100% de los Accidentes e incidentes laborales de la vigencia. </t>
  </si>
  <si>
    <t>Socializar el 100 % de los funcionarios y colaboradores de la institución en los protocolos de bioseguridad.</t>
  </si>
  <si>
    <t>Socialización de protocolos de bio seguridad 32 personas</t>
  </si>
  <si>
    <t xml:space="preserve">Conservar actualizada la matriz de seguimiento a la implementación de los protocolos.  </t>
  </si>
  <si>
    <t>15. matriz de seguimiento a la implementación de protocolo.</t>
  </si>
  <si>
    <t>Matriz Excel</t>
  </si>
  <si>
    <t>Mensualmente se alimenta matriz de seguimiento implementación protocolos actualizando la información y actividades desarrolladas.</t>
  </si>
  <si>
    <t>Revisar actividades frente a productos</t>
  </si>
  <si>
    <t xml:space="preserve">Se reviso política de gobierno digital y peti se publica Peti en enero del 31 de enero. https://unimayor.edu.co/web/transparencia?layout=edit&amp;id=2854
Plan de comunicaciones http://190.5.199.19/sgi/documentos/D20-PLAN_DE_COMUNICACIONES_-_PETI_V1.pdf
</t>
  </si>
  <si>
    <t xml:space="preserve">• Garantizar la infraestructura y los medios educativos tecnológicos  para el cumplimiento de las labores de docencia, formativas, académicas, científicas, culturales y administrativas de la Institución. </t>
  </si>
  <si>
    <t>Infraestructura tecnológica IUCMC</t>
  </si>
  <si>
    <t>Plan estratégico de tecnología de información (PETI)</t>
  </si>
  <si>
    <t>PEI (Gobierno. Digital), MIPG</t>
  </si>
  <si>
    <t>4. Brindar apoyo en la formulación de Planes, procedimientos y políticas para garantizar la continuidad de los servicios tecnológicos.</t>
  </si>
  <si>
    <t xml:space="preserve">Se adelantó la actualización de la política de gestión documental electrónica
-Se realizó el diligenciamiento del documento de avances del POA 2020 para la oficina de control Interno
-Reunión semanales con el proceso Gfiles para la revisión del procedimiento de inscripción, matricula financiera y matricula académica
- codificación desde la oficina de calidad y respectiva publicación en SGI. del documento correspondiente a la Fase 1 plan de transición IPV6.
-Se formuló el procedimiento de datos </t>
  </si>
  <si>
    <t>Pendiente. Ampliación de fecha , el proceso esta realizando cambio dentro de los sistemas de información lo que afecta el catalogo directamente e igualmente los servicios Ti</t>
  </si>
  <si>
    <t>9.Brindar apoyo para generar el plan de mantenimiento preventivo de la infraestructura, servicios tecnológicos e informes de mantenimientos realizados.</t>
  </si>
  <si>
    <t>Se realiza plan de mantenimiento preventivo de infraestructura tecnológica  http://190.5.199.19/sgi/subproceso/categorias/18</t>
  </si>
  <si>
    <t>10.Implementar la política de copias de respaldo y controles implementados para garantizar la continuidad de los servicios tecnológicos.</t>
  </si>
  <si>
    <t>Listado de asistencia del seguimiento a la implementación de la política</t>
  </si>
  <si>
    <t>11. Cumplir  y/o avanzar con los requerimientos de gobierno. digital solicitados por Furag.
-Fortalecer la pagina web Institucional para el cumplimiento de nivel A según la NTC 5854</t>
  </si>
  <si>
    <t>Se realiza evaluación FURAg para vigencia 2020.</t>
  </si>
  <si>
    <t>*Reunión GFILES equipo TIC y Archivo del Colegio Mayor del Cauca
*Reunión Unimayor- Nexura para establecer el plan de trabajo de la vigencia 2021
*Revisión de documento de roles y responsabilidades de Gfiles con oficina de archivo
*Creación de grupos en el sistema Gfiles (Grupo financiera, grupo nómina)
Reunión semanal de GFILES junto con sistemas de información para socializar el procedimiento de ventanilla virtual (inscripción).
*Se asistió a reunión de GFILES con todo el equipo responsable del proceso de inscripción en la institución.
-revisión contrato nexura 2021</t>
  </si>
  <si>
    <t xml:space="preserve"> Se evalúan y se ejecutan pruebas de recursos tecnológicos y herramientas que permitan el desarrollo del piloto de alternancia, se evidencia que se deben adquirir equipos que permitan integrar la tecnología que dispone la Institución con lo que se garantice el correcto funcionamiento del servicio de alternancia.
 Se evalúa con proveedores modelo  de escritorios y aplicaciones remotas con  el objetivo de poder generar  pruebas que nos permita virtual izar aplicaciones o escritorios.
* Se solicita a diferentes proveedores demostraciones de las herramientas y recursos necesarios para la implementación del modelo de alternancia.</t>
  </si>
  <si>
    <t>Estudio con th y SGSST para acondicionamiento de salones se definió plan tipo de tecnología para alternancia</t>
  </si>
  <si>
    <t>Se crean las políticas de uso de controles criptográficos y de dispositivos móviles.</t>
  </si>
  <si>
    <t xml:space="preserve">Se realiza actualización del plan de tratamiento de riesgos.
</t>
  </si>
  <si>
    <t>5. Socializar e implementar los controles referentes a seguridad y privacidad de la información.</t>
  </si>
  <si>
    <t xml:space="preserve">Se realiza socialización institucional del SGSI junto con los controles referentes a seguridad y privacidad de la información. A su vez, se da respuesta a la alerta de seguridad por amenazas informáticas al correo electrónico.
</t>
  </si>
  <si>
    <t>6. Realizar la evaluación a matriz MSPI propuesta por Min Tic “Instrumento de identificación de la línea base de seguridad administrativa y técnica”. (Cumplimiento política de Gobierno. Digital y ley de transparencia).</t>
  </si>
  <si>
    <t>Se actualiza el plan de seguridad y privacidad de la información de la IUCMC.</t>
  </si>
  <si>
    <t>eliminar actividad solo dejar la 10</t>
  </si>
  <si>
    <t>Se brinda apoyo a la auditoria interna estableciendo las acciones de mejora con respecto a los resultados obtenidos, dando así surgimiento a dos políticas nuevas para ser aprobadas para el primer trimestre. Uso de controles criptográficos y dispositivos móviles.</t>
  </si>
  <si>
    <t>Se actualiza el formato de entrada y salida junto con las políticas de tratamiento de riesgos y plan de seguridad, a su vez se crean nuevas políticas como la de dispositivos móviles y uso de controles criptográficos.</t>
  </si>
  <si>
    <t xml:space="preserve"> Se solicito la mejora de interconexión del canal principal (Entel) a 300Mbps 
- Se realizaron diferentes cotizaciones de proveedores para el servicio del canal alterno.</t>
  </si>
  <si>
    <t>Se mejoró la velocidad del canal principal (Emtel) pasando de 280Mbps a 300Mbps.
- monitoreo a través de las herramientas de los proveedores.
- se realizó  visitas y cotizaciones por parte de diferentes proveedores  para  la conexión alterna o canal de datos entre la nueva sede administrativa y la sede encarnación.</t>
  </si>
  <si>
    <t>Creación de encuestas para autoevaluación, grados, Encuesta condiciones salud diaria, formularios de inscripción y listas de asistencia de diferentes eventos Institucionales y envió de reportes estadísticos a usuarios Institucionales.</t>
  </si>
  <si>
    <t>Se realizaron los diagramas lógicos de red de la sede administrativa y actualización de otros diagramas, la cual están guardados en el own cloud.</t>
  </si>
  <si>
    <t>8. Evaluar, mantener , renovar y/o actualizar  licenciamiento software que garantice el desarrollo de las procesos académicos Institucionales.</t>
  </si>
  <si>
    <t>9.  Realizar el acondicionamiento tecnológico de zonas de trabajo comunes para el desarrollo de actividades académicas.</t>
  </si>
  <si>
    <t>reuniones y contacto con proveedores con el fin de conocer requisitos iniciales de implementación y valores aproximados (cotel).</t>
  </si>
  <si>
    <t>Se realizó la compra de los elementos electrónicos para la medición y trasmisión de datos eléctricos a una base de datos. Se realizó reunión virtual con equipo de trabajo el día 19 de marzo de 2021 con visita técnica a subestaciones de la IUCMC donde se introdujo al proyecto y se explicó el funcionamiento de las subestaciones el día 26 de marzo de 2021.</t>
  </si>
  <si>
    <t>19. Actualizar el portafolio de servicios TI del subproceso de gestión de recursos tecnológicos.</t>
  </si>
  <si>
    <t>revisión, monitoreo de las consolas de administración vmware agregación  de maquinas virtuales según necesidad.</t>
  </si>
  <si>
    <t>En  proceso de actualización e implementación</t>
  </si>
  <si>
    <t>Cambiar actividad</t>
  </si>
  <si>
    <t>Se administro plataforma de correo institucional, se tuvieron un total de 720 atenciones (creación, eliminación, cambio contraseña, suspensión y modificación de datos)
Evidencia  https://www.google.com/url?q=https://drive.google.com/drive/folders/1B63ZpGdaYmayPToXLXIgPwSNKwf9f2Ld&amp;sa=D&amp;source=hangouts&amp;ust=1619197613062000&amp;usg=AFQjCNH8d35FaCtnkFqQCa3c9YFx9W8nPw</t>
  </si>
  <si>
    <t>Este módulo hace parte del nuevo sistema de información integrado, se emplea el marco de trabajo Entity Framework y se soporta con la base de datos SQL SERVER 2019. Durante el primer trimestre se encuentra en un 80% este desarrollo. Falta la articulación con el sistema de información académico que se encuentra en desarrollo actualmente.
EVIDENCIA: Códigos fuentes en repositorio BITBUCKET</t>
  </si>
  <si>
    <t>8. Diseño e implementación del módulo SIAG talento humano. 2.0 acoplado con el nuevo motor de base de datos SQL SERVER 2019.</t>
  </si>
  <si>
    <t>9. Diseño e implementación del módulo SIAG consulta de Notas 2.0 acoplado con el nuevo motor de base de datos SQL SERVER 2019.</t>
  </si>
  <si>
    <t>Este módulo hace parte del nuevo sistema de información integrado, se emplea el marco de trabajo Entity Framework y se soporta con la base de datos SQL SERVER 2019. Durante el primer trimestre se encuentra en un 30% este desarrollo. Falta la funcionalidad de matricula online, liquidación, cambio de programa y evaluación docente.
evidencia: Códigos fuentes en repositorio BITBUCKET</t>
  </si>
  <si>
    <t>10. Diseño e implementación del módulo SIAG registro de Notas 2.0 acoplado con el nuevo motor de base de datos SQL SERVER 2019.</t>
  </si>
  <si>
    <t>Este módulo hace parte del nuevo sistema de información integrado, se emplea el marco de trabajo Entity Framework y se soporta con la base de datos SQL SERVER 2019. Durante el primer trimestre se encuentra en un 20% este desarrollo. Falta la funcionalidad de calificaciones, registro faltas, evaluación docente.
evidencia: Códigos fuentes en repositorio BITBUCKET</t>
  </si>
  <si>
    <t>17. Realizar pruebas de software funcionales,  actuando sobre las interfaces de los sistemas de información del entorno. académico y administrativo bajo las características de caja negra.</t>
  </si>
  <si>
    <t>Artefacto de pruebas de los sistemas de información.</t>
  </si>
  <si>
    <t>Informe estadístico en el task manager.</t>
  </si>
  <si>
    <t xml:space="preserve">19. Elaboración y actualización de manuales de usuario de los sistemas de información del entorno. académico de la institución. </t>
  </si>
  <si>
    <t>Plataforma tecnológica que garantice conectividad, sistemas de información apoyo de recursos de aprendizaje de acuerdo con el tipo y modalidad del programa</t>
  </si>
  <si>
    <t>Plataforma Unimayor Virtual en línea.
Www.virtualunimayor.edu.co</t>
  </si>
  <si>
    <t xml:space="preserve">Con el objetivo de mantener y garantizar el servicio de la plataforma Unimayor Virtual a través de la cual se desarrollan actualmente la gran mayoría de actividades académicas, se renueva el servicio con la empresa Oderlogica la cual nos brinda la seguridad del servidor y garantiza el funcionamiento de la plataforma en un 99.9%.
Con el objetivo de garantizar  y ofrecer a la comunidad educativa conexiones a conferencias hasta de 300 usuarios se adquiere licencia Zoom que incluye hasta 20 anfitriones, con lo que se fortalece los servicios disponibles por la institución  para la modalidad de educación mediada por las TIC.
Se renueva y se mejora  el ancho de banda del canal principal de Internet  de la Institución con la empresa EMTEL.
Se  configura en la plataforma de Unimayor Virtual componentes de Modulo se crean unos, otros se inhabilitan, se realiza cargue en plataforma de nuevos usuarios  para el primer periodo del 2021 y se brinda soporte a estudiantes que olvidaron sus credenciales de acceso.
Se configuran en plataforma las nuevas actividades de evaluación que los docentes implementaron para los cursos virtuales 5, 6 y 7 de Ingles.
Se reconfigura en plataforma los  libros de Califaciones para los cursos virtuales de Ingles 5,6 y 7.
Se capacitan  nuevos docentes en la interacción y configuración de la plataforma de Unimayor Virtual.
Se atiende en promedio 420 solicitudes de estudiantes, docentes y coordinadores que reportan dificultades con la plataforma de Unimayor Virtual, estas solicitudes se recibieron atraves de las cuentas de helpdeskunimavorvirtual@unimayor.edu.co, alexsalazar@unimayor.edu.co y medioseducativos@unimayor.edu.co.
</t>
  </si>
  <si>
    <t>No.. de mejoras de recursos tecnológicos para mejorar el rendimiento de los equipos</t>
  </si>
  <si>
    <t>Evaluar periódicamente el rendimiento, vida útil y estado de los Medios Educativos Institucionales a nivel tecnológico. 
- Formular, implementar y garantizar plan de Mantenimiento preventivo y/o correctivo periódicamente de los Medios Educativos Institucionales</t>
  </si>
  <si>
    <t xml:space="preserve">Los ingenieros encargados de la actividad ejecutan mantenimiento preventivo y/ o correctivo de los medios educativos que se encuentran activos para estudiantes, docentes y administrativos con el objetivo de evaluar rendimiento, estado y funcionalidad en general.
Se elabora plan de Mantenimiento preventivo de los Medios Educativos Institucionales a nivel de Infraestructura tecnológica como:(Aires Acondicionados, UPS, Ascensor, Planta eléctrica, lámparas de emergencia, servidores, equipos de computo administrativos , laboratorios salas móviles y salas de computo.
</t>
  </si>
  <si>
    <t>e solicita a la oficina de desarrollo actualización del aplicativo SIAG Reportes con el objetivo de poder conservar historial de los cambios o actualizaciones que se han generado.</t>
  </si>
  <si>
    <t xml:space="preserve">Durante el primer trimestre fueron atendidas 9 solicitudes de desarrollo por parte del personal administrativo de la institución e igualmente se implementaron 5 módulos en el nuevo sistema de Información:
Solicitudes por parte del personal Administrativo:
3 Siag Planeación.
2 SIAG Admisiones [Personal Administrativo Admisiones]
1 SIAG Internanacionalización.
1 SIAG Reportes[Administrativos IUCMC]
1 Sistema de Gestión de Riesgos Unimayor
1 Consulta Financiera[Oficina Financiera]
Módulos Nuevos
 Diseño e implementación del módulo SIAG de admisiones 2.0 acoplado con el nuevo motor de base de datos SQL SERVER 2019.
 Diseño e implementación del módulo SIAG registro en línea 2.0 acoplado con el nuevo motor de base de datos SQL SERVER 2019.
 Diseño e implementación del módulo de liquidación 2.0 de recibos de matrícula para estudiantes de primer semestre acoplado con el nuevo motor de base de datos SQL SERVER 2019.
Diseño e implementación del módulo de liquidación de recibos de inscripción para aspirantes a programas de la institución acoplado con el nuevo motor de base de datos SQL SERVER 2019.
 Diseño e implementación del módulo SIAG bienestar 2.0 acoplado con el nuevo motor de base de datos SQL SERVER 2019.
</t>
  </si>
  <si>
    <t xml:space="preserve">Metodología de Seguimiento a proyectos TI, Infografía del PETI, PETI Actualizado y publicado </t>
  </si>
  <si>
    <t>No se ha avanzado en esta actividad,  se apoyo plan de comunicaciones para PETI se generaron estrategias de comunicación enmarcadas dentro del plan
aplazar actividad a junio
Evaluar integración plan de comunicaciones con peti, SGSI, seguridad digital</t>
  </si>
  <si>
    <t>MIPG Política comunicación e información
DECRETO 1330 DE 2019
RES. 15224 DE 2020</t>
  </si>
  <si>
    <t xml:space="preserve">Revisar y actualizar la Política de Comunicaciones según el objetivo estratégico del PDI 2020-2024, los canales de comunicación institucional vigentes, las necesidades de comunicación y publicación de información y los servicios de apoyos del Subproceso de Comunicaciones UNIMAYOR. </t>
  </si>
  <si>
    <t>MIPG Política comunicación e información</t>
  </si>
  <si>
    <t xml:space="preserve">Se realiza en conjunto con Asesora de Planeacion el informe de participación ciudadana para vigencia 2020, se establecen estrategias de participación primer trimestre para rendición de cuentas.
</t>
  </si>
  <si>
    <t>Buscar metodología y aplicar</t>
  </si>
  <si>
    <t>Se realiza metodología para rendición de cuentas estableciendo reglamento, estrategias comunicaciones y realizando evento</t>
  </si>
  <si>
    <t>MIPG Política comunicación e informaciónMIPG</t>
  </si>
  <si>
    <t>Dentro del PAAC se realizaron las siguientes estrategias:
Rendición de cuentas Publicación y promoción
Se publica en pagina Web el 100% de los componentes del plan anticorrupción</t>
  </si>
  <si>
    <t>Informe de estrategia de comunicaciones realizada para promoción y socialización de oferta institucional de trámites y de mejoras frente a racionalización de trámites.</t>
  </si>
  <si>
    <t xml:space="preserve">Actividad según PAAC para noviembre. 
Rendición de cuentas Publicación y promoción
</t>
  </si>
  <si>
    <t xml:space="preserve">MIPG Política comunicación e información
DECRETO 1330 DE 2019
RES. 15224 DE 2020
</t>
  </si>
  <si>
    <t xml:space="preserve">Se revisa norma NTC 5854,  Accesibilidad pagina web
documento del sistema nacional de discapacidad. Pautas básicas para la elaboración de piezas comunicativas y la difusión de información en medios masivos con estándares accesibles. </t>
  </si>
  <si>
    <t>Se aplican criterios de accesibilidad dentro del portal institucional:
la opción de aumentar y disminuir el tamaño del texto
aumentar el tamaño del cursor para facilitar el click
se permite cambiar el portal a escala de grises
aumentar o disminuir el espacio entre textos
aumentar o disminuir el alto contraste de los colores del portal institucional
entre otras opciones de accesibilidad</t>
  </si>
  <si>
    <t>No aplica para el trimestre pero se ha avanzado en la traducción de los textos con el apoyo de una docente adscrita al programa de ingles.
Se cuenta con traducción de textos: con información sobre las facultades, nombres del mapa del sitio, misión y visión.</t>
  </si>
  <si>
    <t>Diagramación y Diseños con criterios de usabilidad y/o accesibilidad. 
Un (1) informe de los criterios aplicados en la diagramación o diseños.</t>
  </si>
  <si>
    <t xml:space="preserve">se  aplica criterios de accesibilidad en cuanto a diseño y diagramación según documento del sistema nacional de discapacidad. Pautas básicas para la elaboración de piezas comunicativas y la difusión de información en medios masivos con estándares accesibles. y NTC 5854. </t>
  </si>
  <si>
    <t xml:space="preserve">Implementación de la su titulación automática de las plataformas Facebook y YouTube, para los videos publicados en las mismas. </t>
  </si>
  <si>
    <t>Sse habilita la opción automática de subtitulacion para que las personas que lo deseen puedan activar la opción en las plataformas de Facebook y YouTube</t>
  </si>
  <si>
    <t>PU. Comunicaciones
*Secretaría General
*Asesora Planeación
*Asesor TIC
*Contratistas Comunicaciones</t>
  </si>
  <si>
    <t xml:space="preserve">Se realiza contacto con grupo especializado en leguaje de señas y cotización del servicio de traducción.
Subtitulacion manual de videos se inicia con la subtitulacion manual redacción de textos según el  l montaje de videos </t>
  </si>
  <si>
    <t>Se gestiono plataformas y canales institucionales con necesidades de comunicación de las facultades los procesos y subproceso de la institucional.
Se cuenta con métricas mensuales del portal institucional y correo electrónico Evidencia correo masivos enviados.
Las acciones relacionadas con pantallas publicitarias y carteleras se retomaran una vez se retorne a la alternancia o presencialidad en lo relacionado con estudiantes</t>
  </si>
  <si>
    <t>Gestión y administración de contenidos y atención de usuarios, a través de las redes sociales Facebook, Instagram, Twitter y la plataforma de videos de YouTube.</t>
  </si>
  <si>
    <t>Se cuenta con métricas mensuales  redes sociales.  En las que se evidencia las publicaciones realizadas e interacciones de los usuarios con el contenido. Atraves de productos informativos y publicitarios.
A su vez se gestionan estas plataformas para atención de usuarios internos y externos a la institución.</t>
  </si>
  <si>
    <t>aplazar fecha teniendo en cuenta las necesidades prioritarias de otras estrategias para promoción y difusión .
Segundo trimestre</t>
  </si>
  <si>
    <t>Desde el subproceso de comunicaciones se responde a cada una de las necesidades de comunicación de facultades de proceso y subproceso unimayor solicitadas a través del correo institucional comunicaciones@unimayor.edu.co a la fecha el 90% de las solicitudes se encuentran ejecutadas.
e,l 10% restante enstan en ejecución o a la espera de aprobación para procesos de comunicación.</t>
  </si>
  <si>
    <t>No aplica para el primer trimestre ya que las inscripciones inician en segundo  trimestre.
Sin embargo se han solicitado cotizaciones a medios de comunicación aliados a la institución.
Se logro la divulgación de comunicados de prensa enviados y un espacio d e 1 hora para informe de rendición de cuentas en un canal de televisión regional</t>
  </si>
  <si>
    <t>El área de prensa del subproceso de comunicaciones realizo el cubrimiento de cada uno de los eventos que fueron solicitados por las facultades , procesos y subproceso uunimayor.
A su vez se genera cubrimiento de otras actividades según agenda informativa interés general del tema y por decisión autónoma del subproceso de comunicaciones.
Material divulgado en plataformas institucionales y parte de ella en medios externos aliados a través de comunicados de prensa.</t>
  </si>
  <si>
    <t>Desde las líneas de diseño y diagramación de comunicaciones institucional se atienden y ejecutan las necesidades de productos diseño y diagramación provenientes de facultades, procesos y subprocesos.
A su vez se ejecutan las necesidades de productos diseño y diagramación relación con las necesidades del subproceso de comunicaciones.</t>
  </si>
  <si>
    <t>Desde las líneas de producción audiovisual de comunicaciones institucional se atienden y ejecutan las necesidades de productos audiovisuales informativos o publicitarios provenientes de facultades, procesos y subprocesos.
A su vez se ejecutan las necesidades de productos informativos y publicitarios audiovisuales en relación con las necesidades del subproceso de comunicaciones.</t>
  </si>
  <si>
    <t xml:space="preserve">se apoya como maestra de ceremonias en eventos virtuales:
Rendición de cuentas
bienvenida estudiantes primer semestre
encuentro de padres de familia
</t>
  </si>
  <si>
    <t>Desde el proceso e Planeacion se realiza lista de chequeo preliminar resultado de actualización pagina web</t>
  </si>
  <si>
    <t>MIPG Política comunicación e información
DECRETO 1330 DE 2019
RES. 15224 DE 2020
ACUERDO 02 DE 2020</t>
  </si>
  <si>
    <t>aplazar actividad a junio
Evaluar integración plan de comunicaciones con PETI,  SGSI, seguridad digital</t>
  </si>
  <si>
    <t>Política curricular</t>
  </si>
  <si>
    <t>solicitar cambio fecha de actividad, ya por situación de pandemia no ha sido posible ofertarlas actividad postergada</t>
  </si>
  <si>
    <t xml:space="preserve">Educación basada en calidad </t>
  </si>
  <si>
    <t xml:space="preserve">No de cursos cursos intensivos, seminarios y/o diplomados a  la comunidad en general realizado/total cursos ursos intensivos, seminarios y/o diplomados a  la comunidad en general  </t>
  </si>
  <si>
    <t>No de  talleres de refuerzo para el fortalecimiento de la competencia del ingles en los estudiantes de Pregrado, realizados./total de  talleres de refuerzo para el fortalecimiento de la competencia del ingles en los estudiantes de Pregrado, ofertados</t>
  </si>
  <si>
    <t>se planifica la realización de simulacros  para ser aplicados en el segundo trimestre de la vigencia</t>
  </si>
  <si>
    <t xml:space="preserve">Se elabora Plan de mantenimiento </t>
  </si>
  <si>
    <t>Se realizan observaciones al documento para presentación al comité Institucional de Gestión y desempeño</t>
  </si>
  <si>
    <t>Estructuración del plan de mantenimiento arquitectónico de las sedes de la IUCMC, incluyendo ítem  estudio sedes para determinar adecuaciones locativas para población en condiciones de discapacidad. 2021-2024</t>
  </si>
  <si>
    <t>Documento Plan de mantenimiento</t>
  </si>
  <si>
    <t xml:space="preserve">Casa Obando y Encarnación intervención techo goteras.
Sede Norte limpieza de techos de acrílico
Instalación de persianas en sede administrativa
</t>
  </si>
  <si>
    <t>&gt;=1 propuesta para implementación señalética inclusiva</t>
  </si>
  <si>
    <t>Documento señalética inclusiva
señalética</t>
  </si>
  <si>
    <t>Se realiza reunión con facultad de Arte y diseño para proyección estudio de señalética inclusiva</t>
  </si>
  <si>
    <t>Seria pertinente revisar la actividad desde los diferentes requerimientos política de servicio al ciudadano, requisitos académico, lenguaje claro, gobierno digital</t>
  </si>
  <si>
    <t>&gt;=70% de ejecución del PAA</t>
  </si>
  <si>
    <t>Secretario General
Técnico Administrativo Almacén</t>
  </si>
  <si>
    <t xml:space="preserve">Materiales y suministro persianas sede AV Villas
Compra de equipos esterizador de libros
Suscripción plataforma reuniones virtuales
Mantenimiento Sw siabuc biblioteca  canal de internet correspondencia
inversión contrato interventoría sede norte
transferencia suscripción ascolofa, consejo gfremial asociación colombiana red de diseño REDTTU, 
Servicio de vigilancia y aseo
Seguro estudiantil
servicio de salud
plan de bienestar social
Arrendamiento Fotocopiadoras y vehículo
</t>
  </si>
  <si>
    <t xml:space="preserve">eliminar actividad es de cultura Día del libro. Taller Cocina y letras.
</t>
  </si>
  <si>
    <t>seguimiento 1er trimestre</t>
  </si>
  <si>
    <t>Enviar documento actualizado a Planeación y Control Interno</t>
  </si>
  <si>
    <t>Programar capacitaciones para el personal en tema atención al ciudadano</t>
  </si>
  <si>
    <t>&gt;=70% de cumplimiento de la política defensa jurídica</t>
  </si>
  <si>
    <t>política defensa jurídica
Política de conciliación y daño antijurídico</t>
  </si>
  <si>
    <t>&gt;=70% de cumplimiento de la política de mejora normativa</t>
  </si>
  <si>
    <t>Documentos normativos institucionales evaluados y/o actualizados</t>
  </si>
  <si>
    <t>Se continua con actualización del estatuto docente</t>
  </si>
  <si>
    <t>&gt;=70% de cumplimiento de la política de Servicio al ciudadano</t>
  </si>
  <si>
    <t>Política Servicio al ciudadano</t>
  </si>
  <si>
    <t>Indicares política atención al ciudadano</t>
  </si>
  <si>
    <t>se avanza dentro del primer trimestre actividad programada a partir del segundo trimestre</t>
  </si>
  <si>
    <t>No hay avances durante el primer trimestre. Este desarrollo está programado para inicio en el mes de abril.
Solicitud de aplazamiento de fecha</t>
  </si>
  <si>
    <t>Durante el primer trimestre NO se realizaron pruebas de software a los sistemas de información. La prioridad ha sido la implementación de los nuevos módulos, sin embargo, si consideramos importante estas actividades. Probablemente se empiecen a hacer pruebas a los nuevos módulos una vez estén finalizados o al menos en versiones funcionales.</t>
  </si>
  <si>
    <t>solicitud aplazamiento de fehcas para el desarrollo de la actividad</t>
  </si>
  <si>
    <t>Durante el primer trimestre NO se han realizado ni actualizado manuales de usuario de los sistemas de información debido a que aún nos encontramos en fases de desarrollo, una vez tengamos versiones funcionales empezaremos con la documentación respectiva.</t>
  </si>
  <si>
    <t xml:space="preserve">Hasta el momento se encuentran realizando estudios de doctorado:  3 docentes de la Facultad de Ciencias Sociales y de la Administración. </t>
  </si>
  <si>
    <t xml:space="preserve">La propuesta de nivelación salarial para los docentes de planta fue presentada al Consejo Directivo el 25 de marzo de 2021 y fue aprobada por el Acuerdo No. 03 del 25 de marzo de 2021  del consejo directivo. </t>
  </si>
  <si>
    <t>No hemos avanzado en este proceso</t>
  </si>
  <si>
    <t xml:space="preserve">No hemos avanzado en este proceso </t>
  </si>
  <si>
    <t xml:space="preserve">En el mes de marzo iniciamos el diagnóstico del sistema de evaluación docente, apoyados en un proyecto de grado de maestría de uno de los docentes ocasionales de tiempo completo.  </t>
  </si>
  <si>
    <t xml:space="preserve">Las facultades se encuentran realizando este proceso en cada uno de los programas. </t>
  </si>
  <si>
    <t>No hemos avanzado en el cronograma de trabajo</t>
  </si>
  <si>
    <t xml:space="preserve">Se determinó el cronograma de trabajo para la presentación formal de un programa de posgrado hasta el mes de junio de 2021. </t>
  </si>
  <si>
    <t xml:space="preserve">La facultad de arte y diseño se encuentra en la realización y consolidación de documento, el cual debe presentarse antes del 1 de julio de 2021. </t>
  </si>
  <si>
    <t xml:space="preserve">Hasta el momento se ha realizado la revisión del plan de mejoramiento del programa de Tecnología en Desarrollo de Software. </t>
  </si>
  <si>
    <t>Se encuentran en oferta el curso 5, 6  e inició el 7 en el mes de febrero de 2021</t>
  </si>
  <si>
    <t>Hacia una formación, cualificación y consolidación de la Comunidad profesoral UNIMAYOR</t>
  </si>
  <si>
    <t>En formación doctoral: 1 Docente de la FAyD, 4 Docentes de la FCSA.
Docentes Graduados Doctor: 1 Docente Facultad de Ingeniería</t>
  </si>
  <si>
    <t>Política de personal académico</t>
  </si>
  <si>
    <t>Vicerrectoría Académica - Decanos</t>
  </si>
  <si>
    <t xml:space="preserve">Con el convenio establecido con Realice se está promocionando el Doctorado en Ciencias Administrativas de la Universidad Autónoma de Aguascalientes, el cual se realizará en las instalaciones del Colegio Mayor del Cauca, de la publicidad y oferta del Doctorado, 1 docente de planta de la facultad de ciencias sociales y de la administración ha mostrado interés en iniciar estudios. </t>
  </si>
  <si>
    <t>&gt;= 1 propuesta de nivelación salarial para docentes de planta de acuerdo al escalafón docente definido y la capacidad financiera de la institución</t>
  </si>
  <si>
    <t>Propuesta de nivelación salarial para docentes de planta presentada  de acuerdo al escalafón docente definido y la capacidad financiera de la institución.</t>
  </si>
  <si>
    <t xml:space="preserve">Vicerrectoría Académica - Rectoría </t>
  </si>
  <si>
    <t>RELACIÓN DE MATERIAL DOCENTE EN CADA Uno. DE LOS PROGRAMAS DE LA INSTITUCIÓN</t>
  </si>
  <si>
    <t xml:space="preserve">Con la actualización del Cvlac de los profesores para la participación en la medición de grupos de investigación, se está realizando la actualización de la relación del material docente. </t>
  </si>
  <si>
    <t xml:space="preserve">Teniendo en cuenta la creación de la Facultad de Educación, el Acuerdo 03 del 25 de marzo de 2021, establece presupuesto para la creación de dos plantas docentes que apoyarán el programa de Licenciatura en Español e Inglés. </t>
  </si>
  <si>
    <t xml:space="preserve">Robustecer los componentes formativos, pedagógicos y de interacción desde el currículo acorde con el respectivo nivel de
formación de los programas académicos. </t>
  </si>
  <si>
    <t>Construcción de líneas base para la integralidad, flexibilidad e interdisciplinariedad curricular en la IUCMC</t>
  </si>
  <si>
    <t>100 % de planes de estudios y aspectos curriculares por programa académico revisados y actualizados de acuerdo a las exigencias Normativas</t>
  </si>
  <si>
    <t xml:space="preserve">Construcción de línea de base para el proceso de planeación, enseñanza y evaluación, con el propósito de mejorar los resultados de
las pruebas del Estado </t>
  </si>
  <si>
    <t xml:space="preserve">100% de micro currículos de competencias genéricas y específicas, revisados y actualizados con el fin de afinar el desarrollo de las competencias que permitan mejorar los resultados de
las pruebas del Estado </t>
  </si>
  <si>
    <t>No.. De micro currículos de competencias genéricas revisados y actualizados/ No.. De micro currículos de competencias genéricas por facultad
No.. De micro currículos de competencias específicas revisados y actualizados/ No.. De micro currículos de competencias específicas por programa académico</t>
  </si>
  <si>
    <t xml:space="preserve">DEFINICION Y EJECUCIÓN DE Cronograma PARA LA PRESENTACIÓN DE DOS PROGRAMAS A TRAVÉS DE LA PLATAFORMA DE UNIMAYOR VIRTUAL </t>
  </si>
  <si>
    <t xml:space="preserve">Cronograma DE TRABAJO </t>
  </si>
  <si>
    <t>DEFINICION Y EJECUCIÓN DE Cronograma PARA REGISTRO CALIFICADO DE DOS PROGRAMAS DE POSTGRADO</t>
  </si>
  <si>
    <t>Renovación de programas académicos</t>
  </si>
  <si>
    <t>No.. De programas de la IUCMC con registro calificado/ nro. de programas  de la IUCMC</t>
  </si>
  <si>
    <t xml:space="preserve">PRESENTACIÓN DE CONDICIONES INSTITUCIONALES PARA REGISTRO CALIFICADO SEGÚN Normatividad </t>
  </si>
  <si>
    <t xml:space="preserve">Vicerrectoría Académica - profesional apoyo acreditación </t>
  </si>
  <si>
    <t xml:space="preserve">La Vicerrectoría académica se encuentra en la elaboración del documento necesario parar la presentación de las condiciones institucionales para registro calificado hasta el 25 de julio de 2021.  Se encuentran en plataforma las encuestas de autoevaluación para lo actores institucionales. </t>
  </si>
  <si>
    <t xml:space="preserve">EJECUCIÓN DE ACTIVIDADES PERMANENTES PARA LA Renovación DE REGISTROS CALIFICADOS U OBTENCIÓN DE REGISTROS CALIFICADOS NUEVOS </t>
  </si>
  <si>
    <t xml:space="preserve">DOCUMENTO MAESTRO DE Renovación DE REGISTRO CALIFICADO O DE REGISTRO CALIFICADO POR PRIMERA VEZ </t>
  </si>
  <si>
    <t xml:space="preserve">Se entregó la renovación del registro calificado de la Tecnología en Delineantes de Arquitectura e Ingeniería en el mes de febrero de 2021 y en el momento se encuentra en completitud en sala.    Y se recibe la visita de verificación de condiciones para la renovación del registro calificado de la Especialización en Alta Gerencia, el 10 y 11 de mayo de 2021 de manera virtual. </t>
  </si>
  <si>
    <t>No.. De programas de la IUCMC con Autoevaluación con fines de acreditación/ nro. de programas  de la IUCMC</t>
  </si>
  <si>
    <t xml:space="preserve">ELABORACIÓN Y APROBACIÓN DEL MODELO DE AUTOEVALUACIÓN DE PROGRAMAS ACADÉMICOS SEGÚN NUEVA Normatividad </t>
  </si>
  <si>
    <t xml:space="preserve">Nos encontramos consolidando el modelo de autoevaluación de programas, teniendo en cuanta que los lineamientos del CNA saliente el 31 de marzo de 2021. </t>
  </si>
  <si>
    <t xml:space="preserve">PRESENTACIÓN DE CONDICIONES INICIALES DE LOS PROGRAMAS DE Tecnología EN GESTIÓN FINANCIERA Y ADMINISTRACIÓN FINANCIERA POR CICLOS PROPEDEÚTICOS </t>
  </si>
  <si>
    <t xml:space="preserve">Con las guías actualizadas del CNA en el mes de marzo, nos encontramos actualizando el documento de condiciones iniciales para presentarlo a finales del mes de mayo. </t>
  </si>
  <si>
    <t xml:space="preserve">ELABORACIÓN Y APROBACIÓN DEL MODELO DE AUTOEVALUACIÓN DE INSTITUCIONES SEGÚN Normatividad </t>
  </si>
  <si>
    <t xml:space="preserve">Nos encontramos consolidando el modelo de autoevaluación institucional, teniendo en cuanta que los lineamientos del CNA saliente el 31 de marzo de 2021. </t>
  </si>
  <si>
    <t xml:space="preserve">Consolidación del Sistema de Aseguramiento Interno. de la Calidad </t>
  </si>
  <si>
    <t>1 Sistema de Aseguramiento Interno. de la Calidad validado e implementado en la UNIMAYOR</t>
  </si>
  <si>
    <t xml:space="preserve"> Sistema de Aseguramiento Interno. de la Calidad Implementado</t>
  </si>
  <si>
    <t xml:space="preserve">ORGANIZACIÓN DE CAPACITACIÓN A LA COMUNIDAD UNIVERSITARIA SOBRE EL SISTEMA Interno. DE ASEGURAMIENTO DE LA CALIDAD </t>
  </si>
  <si>
    <t xml:space="preserve">DOCUMENTO PUBLICADO SOBRE EL MANUAL DE ASEGURAMIENTO Interno.  DE LA CALIDAD SEGUNDA VERSIÓN </t>
  </si>
  <si>
    <t xml:space="preserve">MANUAL DE ASEGURAMIENTO Interno. DE LA CALIDAD </t>
  </si>
  <si>
    <t xml:space="preserve">ORGANIZACIÓN DE LA INFORMACIÓN EN PÁGINA WEB SOBRE EL SISTEMA Interno. DE ASEGURAMEINTO DE LA CALIDAD </t>
  </si>
  <si>
    <t>Propiciar la formación del estudiante hacia el mejoramiento continuo, que permita  desarrollar actitudes, capacidades, habilidades y conocimientos, durante su proceso de formación, en el marco de la  integralidad, flexibilidad e interdisciplinariedad.</t>
  </si>
  <si>
    <t xml:space="preserve">Vicerrectoría Académica - Decanos - bienestar institucional </t>
  </si>
  <si>
    <t xml:space="preserve">Nos encontramos realizando un seminario - taller en fortalecimiento de las competencias de lectura y escritura con el objetivo de que los estudiantes mejoren sus puntajes en las pruebas saber ty t y pruebas saber pro.  El seminario se encuentra desarrollándose desde el mes de marzo para las tres facultades. </t>
  </si>
  <si>
    <t xml:space="preserve">Vicerrectoría Académica - Decanos Ingeniería- Unimayor virtual </t>
  </si>
  <si>
    <t xml:space="preserve">Vicerrectoría Académica - Coordinadora Programa Inglés </t>
  </si>
  <si>
    <t>Estrategias para la inclusión y atención a la diversidad de la comunidad estudiantil</t>
  </si>
  <si>
    <t>No.. de actividades de socialización de las estrategias de inclusión realizadas/ No.. de actividades planificadas para la inclusión y atención a la diversidad de la comunidad estudiantil</t>
  </si>
  <si>
    <t>Informe estadístico de población de estudiantes por programa en los últimos cinco años</t>
  </si>
  <si>
    <t xml:space="preserve">Seguimiento 1er trimestre Vicerrectoría </t>
  </si>
  <si>
    <t>Se presentan semestralmente</t>
  </si>
  <si>
    <t xml:space="preserve">Nombre : Taller práctico como generar experiencias en clientes. En momentos de cambio.
Convenio : UNIMAYOR y el Consejo Profesional de Administración de Empresas.
Fecha : lunes, 29 de marzo de 2021
N° de participantes : Estudiantes de noveno semestre, componente de módulo de Gerencia del Servicio y Gerencia de Marketing.
78 participantes registrados en formulario de asistencia.
Gestión interinstituciónal en el mes de marzo 2021:
Nombre : Curso Corto “INNOVACIÓN EMPRESARIAL EN PEQUEÑAS EMPRESAS”
Convenio : UNIMAYOR – UNIVIDA (FUP)
Fecha : Inicio 8 de abril de 2021- finalización 29 de abril de 2021
N° de participantes : 92 Inscritos, 45 asistentes 
Nombre : Curso Corto “RESPONSABILIDAD SOCIAL EMPRESARIAL”
Convenio : UNIMAYOR – UNIVIDA (FUP)
Fecha : Inicio 7 de abril de 2021- finalización 28 de abril de 2021
N° de participantes : 45 Inscritos, 22 asistentes </t>
  </si>
  <si>
    <t>Participacion activa en la Red de Investigacion de capitulo sur occidente de ASCOLFA , RIASCOLFA.</t>
  </si>
  <si>
    <t xml:space="preserve">Convenios con 22 empresas de la region para realizar  practicas profesionales de los estudiantes de Administración de Empresas. </t>
  </si>
  <si>
    <t>seguimiento primer trimestre
Actividades Docentes Coordinadores de programa
Programa Administración de empresas</t>
  </si>
  <si>
    <t xml:space="preserve">Se ha realizado el acercamiento con la Vicerrectora de Investigaciones Victoria Eugenia Patiño de la Corporación Universitaria Comfacauca para lograr establecer un convenio marco que aporte inicalmente a las dinámcias del ciclo propedéutico de Gestión Comercial y de Mercados con Administración de Empresas </t>
  </si>
  <si>
    <t>Se han realizado 8 actividades de movilidad estudiantil con las siguientes instituciones de educación superior y empresas: • Universidad del Cauca
• Corporación Universitaria Comfacauca
• Universidad de Manizales
• Fundación Universitaria de Popayán
• Institución Universitaria Digital de Antioquia
• Finalco
• Appsus Software 
En este contexto, se han revisado los diferentes componentes de módulo y sus contenidos, con el fin de contar con profesores invitados que puedan fortalecer la dinámica de desarrollo de las mismas al interior de las sesiones sincrónicas. En este sentido, se han gestado dichos encuentros a partir de los temas de cada semestre, con el fin de no afectar el desarrollo de los mismos sino aportar a su fortalecimiento, teniendo como base una visión externa del mismo, lo cual permite generar nuevas perspectivas de abordaje y análisis. A continuación se detallan en mayor medida las actividades realizadas.</t>
  </si>
  <si>
    <t xml:space="preserve">Se han realizado docente con las siguientes instituciones: 
• Corporación Universitaria Comfacauca (Diego Roman Muñoz) Escuela 
• Universidad del Cauca (Karen Cristina Gomez)                                       • Escuela Superior de Administracion Pública (Gonzalo Caicedo Esper)
</t>
  </si>
  <si>
    <t xml:space="preserve">Se viene trabajando en Consultoría con la empresa Litografía San José, con el fin de que los estudiantes del programa de Gestión Comercial y de Mercados pueda estabelcer análisis de situaciones reales frente a la aplicación de estrategias de promoción y comercialización de productos. </t>
  </si>
  <si>
    <t xml:space="preserve">Se está a la espera de los resutlados de la convocatoria externa de grupos de investigación, donde se presentó el proyecto Construcción de un sistema de innovación educativa para la apropiación de capacidades que contribuyan a la resiliencia de micro y pequeños empresarios en un escenario de post pandemia en el proceso de reactivación económica. El cual se trabajará junto a Creatic Popayán. </t>
  </si>
  <si>
    <t xml:space="preserve">Se ha hecho el reporte del 40% de los estudiantes que han participado en procesos de movilidad, considerando que son 207 registros que se deben hacer de manera manual en el sistema. En cuanto al registro de valores no aplica porque las movilidades no han contando con ningún tipo de inversion o costo, teniendo como base que se han manejado de manera virtual. </t>
  </si>
  <si>
    <t>seguimiento primer trimestre
Actividades Docentes Coordinadores de programa
Gestión Comercial y de mercados</t>
  </si>
  <si>
    <t>Número de convenios generados para el primer semestre de 2021 de la FAD son en total 15 -  Relacionamiento con el entorno, la Facultad de Arte y Diseño se encuentra en convenios por coopperación con: UDENAR, Universidad del Cauca, Fundación Academia de Dibujo Profesional, Institución Universitaria Antonio José Camacho.</t>
  </si>
  <si>
    <t xml:space="preserve">Desde el programa de arquitectura se programó una clase internacional para los talleres de arquitectura I y II. Esta clase se acordó para el mes abril del 2021 en el horario habitual de los talleres (10:00 a.m. 1:00 p.m.). 
Master Class en "Ideación y creatividad". Profesora artista invitada: Ivana Blanco Gross (New York). Presentación de la clase: Rodrigo Cañete (Crítico de Arte) (United Kingdom) (https://loveartnotpeople.org/mi-vida/).
Por su parte el programa TDAI , tiene gestionada una conferencia de final de semestre con el DG. Gustavo Blanco Indstrucctor del programa de Dibujo y Modelado Arquitectónico y de  Ingeniería del CTPI-SENA-CAUCA. " PERSPECTIVA DEL USO DE NUEVAS TECNOLOGÍAS PARA REPRESENTACIÓN DE PROYECTOS DE CONSTRUCCIÓN". </t>
  </si>
  <si>
    <t xml:space="preserve">Se inicia el proceso de planeación para la moviliad de docentes para finales del primer semestre y segundo semestre de 2021.  
Desde el programa de Diseño Visual se inició la elaboración del plan de movilidad con los pares de la IU Antonio José Camacho. La propuesta en marcha incluye el intercambio de docentes a través de una charla y taller enfocado a soclializar las especializaciones en Diseño de Ambientes (unimayor) y Gestión de Contidos Digialtes (Camacho). En el marco de dicha activida se estima la movilidad entrante y salientes de docentes y estudiantes de ambos programas. Por el momento la actividad se proyecta de forma remota. También con la Camacho, el programa de Diseño planea lanzar el Semianrio Permante en Diseño: 4 charlas semetrales para debatir y compatir las nuevas tendencias disciplinares. 
Por otro lado, desde el programa de arquitectura se tiene proyectado generar diferentes participaciones de docentes del programa en eventos nacionales e internacionales, producto de las investogaciones adelantadas y desarrolladas desde el grupo de investigación D&amp;A. 
Por último, desde el programa de Delineante se planteó una estrategia de cooperación a partir del desarrollo de los procesos de investigación de ambas instituciones, En el acercamiento se logróun primer contacto con la directora de la unidad de investigaciones Victoria Eugenia Rivas Ramirez y el docente investigador del programa de dibujo Arquitectónico, el Arq. John Rodriguez, logrando conocer el éxito de su proceso en tal aspecto y así mismo, asistir a una catedra abierta el 15 de abril, programar clases espejo para el mes de mayo, así como movilidad de estudiantes y docentes para el segundo semestre de 2021.
</t>
  </si>
  <si>
    <r>
      <t xml:space="preserve">Se encuentran aceptadas la participación de docentes y estudiantes en diferentes eventos nacionales, relacionados a continuación: 
</t>
    </r>
    <r>
      <rPr>
        <b/>
        <sz val="10"/>
        <color theme="1"/>
        <rFont val="Poppins"/>
      </rPr>
      <t>Diseño Visual</t>
    </r>
    <r>
      <rPr>
        <sz val="10"/>
        <color theme="1"/>
        <rFont val="Poppins"/>
      </rPr>
      <t xml:space="preserve">
Docente Jaysson Fernández
Ponencias: Miedos Invisibles. Una mirada a mi interior. Estrategia de diseño visual para el acompañamiento de psicología en depresión y ansiedad para los estudiantes de la IUCMC.
Evento: XII simposio Internacional de Diseño, comunicación y cultura. "Experiencias pedagógicas y de producción en diseño: las habilidades del diseñador en escenarios no cotidianos
Organiza: Fundación Academia de Dibujo profesional - Cali.
Docente: Rosa Patricia Quintero
Ponencia: «Uso de un blog como recurso pedagógico para incentivar la investigación y la escritura en estudiantes de Diseño Visual»
Evento: «Experiencias de la Educación en Diseño en la pandemia», realizado de manera no
presencial, vía Google Meet, los días 11 y 12 de Marzo de 2021.
Organiza: Red Académica de Diseño - RAD
</t>
    </r>
    <r>
      <rPr>
        <b/>
        <sz val="10"/>
        <color theme="1"/>
        <rFont val="Poppins"/>
      </rPr>
      <t xml:space="preserve">
Arquitectura:              </t>
    </r>
    <r>
      <rPr>
        <sz val="10"/>
        <color theme="1"/>
        <rFont val="Poppins"/>
      </rPr>
      <t xml:space="preserve">                                                                                                                                                                                                                                                                                                                                                Estudiantes: Diana Alexandra Bolaños Arciniegas y Mario David Londoño Astaiza
Ponencia: Metodología de valoración del paisaje.
CIENER 2020, IV Congreso Internacional y IV Encuentro Nacional de extensión rural 
Fecha: 23 de abril de 2021, Universidad del Tolima Facultad de Ingeniería Agrónoma.
                                                                                                                                                                                                                        </t>
    </r>
  </si>
  <si>
    <t xml:space="preserve">Se encuentran aceptadas la participación de docentes y estudiantes en diferentes eventos internacionales, relacionados a continuación: 
Desde el programa de arquitectura: 
Docente: María Isabel Mazorra: 6th International Conference on Interdisciplinary Social Science Studies (https://thesocialsciences.com/2021-conference). 
Joven Investigador: Gary Polanco: XXI Congreso Internacional sobre Diversidad en Organizaciones, Comunidades y Naciones (https://ladiversidad.com/congreso-2021). 
Docente: Julián Grijalba: 6th Conference on Urban Planning and Architectural Design for Sustainable Development (https://www.ierek.com/events/UPADSD-6th#introduction)
</t>
  </si>
  <si>
    <t>Diseño Visual: Participación en el encuentro anual de asociados de la Red Académica de Diseño - RAD. Evento remoto que tuvo ocurrencia los días 21 y 22 de mayo del 2021.
Participación en las reuniones de planeación del encuentro RAD Social con el grupo de estudiantes del componente de módulo Taller 8, a cargo del docente David Ñañez. Rad Social es un evento de la RAD que buscar divulgar proeyctos académicos con impacto social positivo y así fomentar el reconocimiento del Diseño como un factor de transforamción social hacia comunicadades más equitativas y solidarias. Rad Social se hará de maenra remota los entre los días 2 al 5 de junio. En RAD social participan más de 10 programas académicos de Diseño de todo el país.</t>
  </si>
  <si>
    <t>Se inicia el primer contacto con el Colegio de Arquitectos Chiapanecos A.C.</t>
  </si>
  <si>
    <t>Se esta avanzando entre Colegio Mayor, Camara y comercio, Universidad del Cauca y Alcaldía en un proyecto par declarar el archivo histórico de la ciudad como "Memoría del mundo"  Apoyo del programa de Delineantes con 3 estudiantes al proyecto de renovación de la Plaza de mercado del barrio Bolívar, que será presentado al DPS. ¨
Diseño Visual: Propuesta de consultoría para la Lotería del Cauca. La Lotería del Cauca prentede ampliar su público objetivo a población jóven, nativa digital. En respuesta, el grupo de investigación Rutas presentó una propuesta de campaña de captación a través de concursos orientados a la producción de contenidos para redes sociales. También se abre la posibilidad de intergrar algunas de la necesidades empresariales al desarrollo de los componentes de módulo, enfocados al diseño editorial y la ilustración.</t>
  </si>
  <si>
    <t>Se desarrollara de acuerdo a la fecha de la movilidad de estudiantes y docentes de la Facultad de Arte y Diseño</t>
  </si>
  <si>
    <t>seguimiento primer trimestre
Actividades Docentes Coordinadores de programa
Facultad Arte y Diseño</t>
  </si>
  <si>
    <t>La Facultad de Ingeniería Gestionó la formalización del convenio marco y especifico para la movilidad docente y estudiantil de sus programas con la Universidad Católica de Cuenca - Ecuador.</t>
  </si>
  <si>
    <r>
      <t xml:space="preserve">La Facultad de Ingeniería en desarrollo del convenio marco firmado con la Universidad Católica de Cuenca - Ecuador, durante los meses de Febrero y Marzo realizo </t>
    </r>
    <r>
      <rPr>
        <sz val="10"/>
        <color rgb="FFFF0000"/>
        <rFont val="Futura Bk"/>
        <family val="2"/>
      </rPr>
      <t>movilidad estudiantil</t>
    </r>
    <r>
      <rPr>
        <sz val="10"/>
        <color theme="1"/>
        <rFont val="Futura Bk"/>
        <family val="2"/>
      </rPr>
      <t xml:space="preserve"> </t>
    </r>
    <r>
      <rPr>
        <sz val="10"/>
        <color rgb="FFFF0000"/>
        <rFont val="Futura Bk"/>
        <family val="2"/>
      </rPr>
      <t>entrante</t>
    </r>
    <r>
      <rPr>
        <sz val="10"/>
        <color theme="1"/>
        <rFont val="Futura Bk"/>
        <family val="2"/>
      </rPr>
      <t xml:space="preserve">, mediante la modalidad de clase espejo en 6 encuentros académicos de diferentes temáticas con una participación de </t>
    </r>
    <r>
      <rPr>
        <sz val="10"/>
        <rFont val="Futura Bk"/>
        <family val="2"/>
      </rPr>
      <t>128</t>
    </r>
    <r>
      <rPr>
        <sz val="10"/>
        <color theme="1"/>
        <rFont val="Futura Bk"/>
        <family val="2"/>
      </rPr>
      <t xml:space="preserve"> estudiantes de la U. C. Cuenca y 4 docentes de la UNIMAYOR
La Facultad de Ingeniería en desarrollo del convenio marco firmado con la Universidad Católica de Cuenca - Ecuador, durante los meses de Febrero y Marzo realizo</t>
    </r>
    <r>
      <rPr>
        <sz val="10"/>
        <color rgb="FFFF0000"/>
        <rFont val="Futura Bk"/>
        <family val="2"/>
      </rPr>
      <t xml:space="preserve"> movilidad estudiantil</t>
    </r>
    <r>
      <rPr>
        <sz val="10"/>
        <color theme="1"/>
        <rFont val="Futura Bk"/>
        <family val="2"/>
      </rPr>
      <t xml:space="preserve"> </t>
    </r>
    <r>
      <rPr>
        <sz val="10"/>
        <color rgb="FFFF0000"/>
        <rFont val="Futura Bk"/>
        <family val="2"/>
      </rPr>
      <t>saliente</t>
    </r>
    <r>
      <rPr>
        <sz val="10"/>
        <color theme="1"/>
        <rFont val="Futura Bk"/>
        <family val="2"/>
      </rPr>
      <t xml:space="preserve">, mediante la modalidad de 3 seminarios cortos en diferentes temáticas con una participación de 47 estudiantes del programa de Ingeniería Informática.
</t>
    </r>
  </si>
  <si>
    <r>
      <t xml:space="preserve">La Facultad de Ingeniería en desarrollo del convenio marco firmado con la Universidad Católica de Cuenca - Ecuador, durante los meses de Febrero y Marzo realizo </t>
    </r>
    <r>
      <rPr>
        <sz val="10"/>
        <color rgb="FFFF0000"/>
        <rFont val="Futura Bk"/>
        <family val="2"/>
      </rPr>
      <t>movilidad docente saliente</t>
    </r>
    <r>
      <rPr>
        <sz val="10"/>
        <color theme="1"/>
        <rFont val="Futura Bk"/>
        <family val="2"/>
      </rPr>
      <t xml:space="preserve"> con la participación de 4 docentes quienes orientaron 6 encuentros académicos en modalidad de clases espejo en diferentes temáticas
La Facultad de Ingeniería en desarrollo del convenio marco firmado con la Universidad Católica de Cuenca - Ecuador, durante los meses de Febrero y Marzo realizo </t>
    </r>
    <r>
      <rPr>
        <sz val="10"/>
        <color rgb="FFFF0000"/>
        <rFont val="Futura Bk"/>
        <family val="2"/>
      </rPr>
      <t>movilidad docente entrante</t>
    </r>
    <r>
      <rPr>
        <sz val="10"/>
        <color theme="1"/>
        <rFont val="Futura Bk"/>
        <family val="2"/>
      </rPr>
      <t xml:space="preserve"> con la participación de 3 docentes quienes orientaron 3 encuentros académicos en modalidad de seminarios cortos en diferentes temáticas</t>
    </r>
  </si>
  <si>
    <t>La Facultad de Ingeniería de la UNIMAYOR durante el año 2021, coordina el “Seminario Colaborativo de Actualización Permanente en Educación Superior y el Ser Académico”, definido como escenario de permanente reflexión sobre temas de interés asociados a las necesidades de los integrantes académicos de un grupo de evaluación de la calidad de la educación superior</t>
  </si>
  <si>
    <t xml:space="preserve">La facultad de Ingeniería de la UNIMAYOR, gestionó la participación de la institución y el grupo de investigación I+D en la formulación del programa Iberoamericano de Educación Superior del cual hacen parte reconocidas instituciones nacionales e internacionales.
</t>
  </si>
  <si>
    <t>La Facultad de ingeniería de la UNIMAYOR durante el primer trimestre del 2021, gestionó la participación de la Institución como organizadora del 5to Congreso Andino de Computación, Informática y Educación en alianza con las Universidad de Nariño, Mariana y CESMAG de la ciudad de Pasto.
La Facultad de Ingeniería de la UNIMAYOR durante el primer trimestre del 2021, gestionó la participación de la Institución como organizadora del Seminario Internacional en Investigación en Ingeniería de Software SEIIIS 2021en asocio con la Universidad Francisco De Paula Santander (Cúcuta), el Politécnico Jaime Isaza Cadavid (Medellín), la Universidad de Santander (Cúcuta), la Universidad Nacional de Catamarca (Argentina) y la UNIMAYOR de Popayán. 
La Facultad de Ingeniería a través de la red Sociedad Colombiana de Computación participó en el mes de Febrero de 2021 en el evento Ciberseguridad en Colombia y su Cierre 2020 el cual tuvo como panelista a la Ingeniera Katherine Márceles.</t>
  </si>
  <si>
    <t>La Facultad de Ingeniería en alianza con el Banco Mundo Mujer, ofertó el Curso de Extensión en Base de Datos - SQL, Dirigido a los funcionarios de la entidad con una duración de 30 horas, el cual se desarrolla entre el 05 de abril hasta el 07 de mayo del 2021.
Durante el primer trimestre la Facultad de Ingeniería ha venido desarrollando las siguientes actividades en el marco del programa de proyección social institucional: 
Capacitación, asesoría y acompañamiento a la asociación Mujeres Líderes por el Cauca.
Estudiantes vinculados: 30 estudiantes. Primero, segundo y octavo semestre de los dos programas.
Número de personas beneficiadas: 25 mujeres emprendedoras cabezas de familia.
Capacitación al grupo familiar de la asociación Mujeres Líderes por el Cauca.
Estudiantes vinculados: 30 estudiantes. Primero, segundo y octavo semestre de los dos programas.
Número de personas beneficiadas: 25 mujeres emprendedoras cabezas de familia.</t>
  </si>
  <si>
    <t>Durante el primer periodo de 2021, el Ministerio de Ciencia, Tecnología e Innovación aprobó el proyecto "YACHAY - Un sistema Inteligente de Gestión de Conocimiento para el Registro Poblacional de Cáncer del Municipio de Pasto", presentado en la convocatoria 890-2020 Para el Fortalecimiento de CTEI en Instituciones de Educación Superior Públicas 2020 por la Facultad de Ingeniería el grupo de Investigación I+D en alianza con el grupo de investigación aplicada en sistemas GRIAS y grupo Salud Pública de la Universidad de Nariño y el grupo de investigación Byte in Design de la Universidad Nacional Abierta y a Distancia UNAD</t>
  </si>
  <si>
    <t>Se procede a realizar los registros de movilidad estudiantil y docente correspondientes al periodo.</t>
  </si>
  <si>
    <t>seguimiento primer trimestre
Actividades Docentes Coordinadores de programa
Facultad de ingeniería</t>
  </si>
  <si>
    <t>Actualizar los indicadores conforme a la implementación</t>
  </si>
  <si>
    <t>Equipo secretaria general</t>
  </si>
  <si>
    <t xml:space="preserve">Formación en  consulta base de datos, derechos de autor, importancia de la lectura  dirigido a estudiantes  de primer semestre  en coordinación con el  Área de Cultura de Bienestar Universitario, y según posibilidades virtuales. (Biblioteca In situ)
Día del libro. Taller Cocina y letras.
Recital Poético Musical.
Concurso literario.
</t>
  </si>
  <si>
    <t>avance en el semestre</t>
  </si>
  <si>
    <t>Se está ofreciendo para el primer periodo 2021 nivel 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</si>
</sst>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 #,##0;[Red]\-&quot;$&quot;\ #,##0"/>
    <numFmt numFmtId="42" formatCode="_-&quot;$&quot;\ * #,##0_-;\-&quot;$&quot;\ * #,##0_-;_-&quot;$&quot;\ * &quot;-&quot;_-;_-@_-"/>
    <numFmt numFmtId="164" formatCode="_(&quot;$&quot;* #,##0_);_(&quot;$&quot;* \(#,##0\);_(&quot;$&quot;* &quot;-&quot;_);_(@_)"/>
    <numFmt numFmtId="165" formatCode="_(&quot;$&quot;* #,##0.00_);_(&quot;$&quot;* \(#,##0.00\);_(&quot;$&quot;* &quot;-&quot;??_);_(@_)"/>
    <numFmt numFmtId="166" formatCode="&quot;$&quot;\ #,##0.00"/>
    <numFmt numFmtId="167" formatCode="dd\-mmm\-\ yy"/>
    <numFmt numFmtId="168" formatCode="_-[$$-240A]\ * #,##0_-;\-[$$-240A]\ * #,##0_-;_-[$$-240A]\ * &quot;-&quot;??_-;_-@_-"/>
    <numFmt numFmtId="169" formatCode="_(&quot;$&quot;* #,##0_);_(&quot;$&quot;* \(#,##0\);_(&quot;$&quot;* &quot;-&quot;??_);_(@_)"/>
    <numFmt numFmtId="170" formatCode="dd/mm/yyyy;@"/>
  </numFmts>
  <fonts count="57">
    <font>
      <sz val="11"/>
      <color theme="1"/>
      <name val="Calibri"/>
      <family val="2"/>
      <scheme val="minor"/>
    </font>
    <font>
      <sz val="10"/>
      <name val="Arial"/>
      <family val="2"/>
    </font>
    <font>
      <b/>
      <sz val="10"/>
      <name val="Futura Bk"/>
      <family val="2"/>
    </font>
    <font>
      <sz val="10"/>
      <color theme="1"/>
      <name val="Futura Bk"/>
      <family val="2"/>
    </font>
    <font>
      <sz val="10"/>
      <color theme="1"/>
      <name val="Futura"/>
    </font>
    <font>
      <sz val="11"/>
      <color theme="1"/>
      <name val="Futura Bk"/>
      <family val="2"/>
    </font>
    <font>
      <sz val="10"/>
      <name val="Futura"/>
    </font>
    <font>
      <b/>
      <sz val="10"/>
      <color theme="1"/>
      <name val="Futura Bk"/>
      <family val="2"/>
    </font>
    <font>
      <b/>
      <sz val="10"/>
      <color rgb="FF000000"/>
      <name val="Futura Bk"/>
      <family val="2"/>
    </font>
    <font>
      <sz val="10"/>
      <name val="Futura Bk"/>
      <family val="2"/>
    </font>
    <font>
      <b/>
      <sz val="20"/>
      <color theme="1"/>
      <name val="Futura"/>
    </font>
    <font>
      <sz val="11"/>
      <color theme="1"/>
      <name val="Calibri"/>
      <family val="2"/>
      <scheme val="minor"/>
    </font>
    <font>
      <b/>
      <sz val="18"/>
      <color theme="1"/>
      <name val="Calibri"/>
      <family val="2"/>
      <scheme val="minor"/>
    </font>
    <font>
      <sz val="10"/>
      <color theme="1"/>
      <name val="Futura Bk"/>
      <family val="2"/>
    </font>
    <font>
      <sz val="10"/>
      <name val="Futura Bk"/>
      <family val="2"/>
    </font>
    <font>
      <sz val="10"/>
      <color rgb="FF000000"/>
      <name val="Futura Bk"/>
      <family val="2"/>
    </font>
    <font>
      <b/>
      <sz val="10"/>
      <color theme="1"/>
      <name val="Futura"/>
    </font>
    <font>
      <b/>
      <sz val="10"/>
      <color rgb="FFFF0000"/>
      <name val="Futura Bk"/>
      <family val="2"/>
    </font>
    <font>
      <b/>
      <sz val="9"/>
      <color indexed="81"/>
      <name val="Tahoma"/>
      <family val="2"/>
    </font>
    <font>
      <sz val="9"/>
      <color indexed="81"/>
      <name val="Tahoma"/>
      <family val="2"/>
    </font>
    <font>
      <b/>
      <sz val="18"/>
      <color theme="1"/>
      <name val="Futura Bk"/>
      <family val="2"/>
    </font>
    <font>
      <sz val="11"/>
      <color theme="1"/>
      <name val="Futura Bk"/>
      <family val="2"/>
    </font>
    <font>
      <b/>
      <sz val="10"/>
      <color theme="1"/>
      <name val="Futura Bk"/>
      <family val="2"/>
    </font>
    <font>
      <b/>
      <sz val="10"/>
      <name val="Futura Bk"/>
      <family val="2"/>
    </font>
    <font>
      <b/>
      <sz val="10"/>
      <color rgb="FF000000"/>
      <name val="Futura Bk"/>
      <family val="2"/>
    </font>
    <font>
      <sz val="11"/>
      <color rgb="FFFF0000"/>
      <name val="Futura Bk"/>
      <family val="2"/>
    </font>
    <font>
      <sz val="11"/>
      <name val="Futura Bk"/>
      <family val="2"/>
    </font>
    <font>
      <sz val="9"/>
      <name val="Futura Bk"/>
      <family val="2"/>
    </font>
    <font>
      <b/>
      <sz val="12"/>
      <color theme="1"/>
      <name val="Futura Bk"/>
      <family val="2"/>
    </font>
    <font>
      <sz val="12"/>
      <color theme="1"/>
      <name val="Futura Bk"/>
      <family val="2"/>
    </font>
    <font>
      <sz val="12"/>
      <name val="Futura Bk"/>
      <family val="2"/>
    </font>
    <font>
      <sz val="12"/>
      <color theme="1"/>
      <name val="Futura"/>
    </font>
    <font>
      <b/>
      <sz val="12"/>
      <color theme="1"/>
      <name val="Futura"/>
    </font>
    <font>
      <b/>
      <sz val="12"/>
      <name val="Futura Bk"/>
      <family val="2"/>
    </font>
    <font>
      <b/>
      <sz val="12"/>
      <color rgb="FF000000"/>
      <name val="Futura Bk"/>
      <family val="2"/>
    </font>
    <font>
      <b/>
      <sz val="12"/>
      <color theme="1"/>
      <name val="Calibri"/>
      <family val="2"/>
      <scheme val="minor"/>
    </font>
    <font>
      <sz val="12"/>
      <name val="Futura"/>
    </font>
    <font>
      <b/>
      <sz val="20"/>
      <color theme="1"/>
      <name val="Calibri"/>
      <family val="2"/>
      <scheme val="minor"/>
    </font>
    <font>
      <sz val="12"/>
      <name val="Calibri"/>
      <family val="2"/>
    </font>
    <font>
      <b/>
      <sz val="14"/>
      <name val="Futura"/>
    </font>
    <font>
      <b/>
      <sz val="14"/>
      <color theme="1"/>
      <name val="Futura"/>
    </font>
    <font>
      <sz val="11"/>
      <name val="Futura Bk"/>
    </font>
    <font>
      <sz val="11"/>
      <name val="Calibri"/>
      <family val="2"/>
      <scheme val="minor"/>
    </font>
    <font>
      <sz val="11"/>
      <name val="Segoe UI Historic"/>
      <family val="2"/>
    </font>
    <font>
      <b/>
      <sz val="20"/>
      <name val="Futura Bk"/>
      <family val="2"/>
    </font>
    <font>
      <b/>
      <sz val="12"/>
      <color theme="1"/>
      <name val="Futura Bk"/>
    </font>
    <font>
      <sz val="10"/>
      <color rgb="FFFF0000"/>
      <name val="Futura Bk"/>
    </font>
    <font>
      <sz val="10"/>
      <color rgb="FFFF0000"/>
      <name val="Futura Bk"/>
      <family val="2"/>
    </font>
    <font>
      <b/>
      <sz val="10"/>
      <color theme="1"/>
      <name val="Futura Bk"/>
    </font>
    <font>
      <sz val="10"/>
      <color theme="1"/>
      <name val="Futura Bk"/>
    </font>
    <font>
      <sz val="10"/>
      <name val="Futura Bk"/>
    </font>
    <font>
      <b/>
      <sz val="10"/>
      <name val="Futura"/>
    </font>
    <font>
      <b/>
      <sz val="10"/>
      <name val="Futura Bk"/>
    </font>
    <font>
      <b/>
      <sz val="11"/>
      <name val="Futura Bk"/>
    </font>
    <font>
      <sz val="10"/>
      <color theme="1"/>
      <name val="Poppins"/>
    </font>
    <font>
      <b/>
      <sz val="10"/>
      <color theme="1"/>
      <name val="Poppins"/>
    </font>
    <font>
      <b/>
      <sz val="14"/>
      <color theme="1"/>
      <name val="Poppins"/>
    </font>
  </fonts>
  <fills count="11">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rgb="FFD9D9D9"/>
        <bgColor indexed="64"/>
      </patternFill>
    </fill>
    <fill>
      <patternFill patternType="solid">
        <fgColor theme="9"/>
        <bgColor indexed="64"/>
      </patternFill>
    </fill>
    <fill>
      <patternFill patternType="solid">
        <fgColor theme="7"/>
        <bgColor indexed="64"/>
      </patternFill>
    </fill>
    <fill>
      <patternFill patternType="solid">
        <fgColor theme="9" tint="0.59999389629810485"/>
        <bgColor indexed="64"/>
      </patternFill>
    </fill>
    <fill>
      <patternFill patternType="solid">
        <fgColor rgb="FF7030A0"/>
        <bgColor indexed="64"/>
      </patternFill>
    </fill>
    <fill>
      <patternFill patternType="solid">
        <fgColor theme="0" tint="-0.249977111117893"/>
        <bgColor indexed="64"/>
      </patternFill>
    </fill>
    <fill>
      <patternFill patternType="solid">
        <fgColor rgb="FFD8D8D8"/>
        <bgColor rgb="FFD8D8D8"/>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rgb="FF000000"/>
      </right>
      <top/>
      <bottom/>
      <diagonal/>
    </border>
    <border>
      <left/>
      <right style="thin">
        <color rgb="FF000000"/>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style="medium">
        <color indexed="64"/>
      </left>
      <right/>
      <top/>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style="thin">
        <color rgb="FF000000"/>
      </left>
      <right style="thin">
        <color rgb="FF000000"/>
      </right>
      <top style="thin">
        <color rgb="FF000000"/>
      </top>
      <bottom style="thin">
        <color rgb="FF000000"/>
      </bottom>
      <diagonal/>
    </border>
  </borders>
  <cellStyleXfs count="6">
    <xf numFmtId="0" fontId="0" fillId="0" borderId="0"/>
    <xf numFmtId="0" fontId="1" fillId="0" borderId="0"/>
    <xf numFmtId="0" fontId="1" fillId="0" borderId="0"/>
    <xf numFmtId="0" fontId="1" fillId="0" borderId="0"/>
    <xf numFmtId="164" fontId="11" fillId="0" borderId="0" applyFont="0" applyFill="0" applyBorder="0" applyAlignment="0" applyProtection="0"/>
    <xf numFmtId="165" fontId="11" fillId="0" borderId="0" applyFont="0" applyFill="0" applyBorder="0" applyAlignment="0" applyProtection="0"/>
  </cellStyleXfs>
  <cellXfs count="642">
    <xf numFmtId="0" fontId="0" fillId="0" borderId="0" xfId="0"/>
    <xf numFmtId="0" fontId="4" fillId="0" borderId="0" xfId="0" applyFont="1" applyAlignment="1">
      <alignment horizontal="left" vertical="top" wrapText="1"/>
    </xf>
    <xf numFmtId="0" fontId="4" fillId="0" borderId="0" xfId="0" applyFont="1" applyFill="1" applyAlignment="1">
      <alignment horizontal="left" vertical="top" wrapText="1"/>
    </xf>
    <xf numFmtId="0" fontId="4" fillId="5" borderId="0" xfId="0" applyFont="1" applyFill="1" applyAlignment="1">
      <alignment horizontal="left" vertical="top" wrapText="1"/>
    </xf>
    <xf numFmtId="0" fontId="7" fillId="3" borderId="3" xfId="0" applyFont="1" applyFill="1" applyBorder="1" applyAlignment="1">
      <alignment horizontal="center" vertical="center" wrapText="1"/>
    </xf>
    <xf numFmtId="0" fontId="3" fillId="0" borderId="0" xfId="0" applyFont="1" applyAlignment="1">
      <alignment horizontal="center" vertical="center" wrapText="1"/>
    </xf>
    <xf numFmtId="17" fontId="3" fillId="0" borderId="1" xfId="0" applyNumberFormat="1" applyFont="1" applyFill="1" applyBorder="1" applyAlignment="1">
      <alignment horizontal="center" vertical="center" wrapText="1"/>
    </xf>
    <xf numFmtId="0" fontId="4" fillId="0" borderId="0" xfId="0" applyFont="1" applyAlignment="1">
      <alignment horizontal="center" vertical="center" wrapText="1"/>
    </xf>
    <xf numFmtId="0" fontId="3" fillId="0" borderId="0" xfId="0" applyFont="1" applyFill="1" applyBorder="1" applyAlignment="1">
      <alignment horizontal="center" vertical="top" wrapText="1"/>
    </xf>
    <xf numFmtId="0" fontId="3" fillId="0" borderId="0" xfId="0" applyFont="1" applyFill="1" applyAlignment="1">
      <alignment horizontal="center" vertical="top" wrapText="1"/>
    </xf>
    <xf numFmtId="0" fontId="3" fillId="0" borderId="0"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1" xfId="0" applyFont="1" applyBorder="1" applyAlignment="1">
      <alignment horizontal="left" vertical="top" wrapText="1"/>
    </xf>
    <xf numFmtId="0" fontId="4" fillId="0" borderId="0" xfId="0" applyFont="1" applyAlignment="1">
      <alignment horizontal="left" vertical="center" wrapText="1"/>
    </xf>
    <xf numFmtId="14" fontId="3" fillId="0" borderId="1" xfId="0" applyNumberFormat="1" applyFont="1" applyFill="1" applyBorder="1" applyAlignment="1">
      <alignment horizontal="center" vertical="center" wrapText="1"/>
    </xf>
    <xf numFmtId="42" fontId="8" fillId="0" borderId="9" xfId="0" applyNumberFormat="1" applyFont="1" applyFill="1" applyBorder="1" applyAlignment="1">
      <alignment horizontal="center" vertical="center" wrapText="1"/>
    </xf>
    <xf numFmtId="0" fontId="2" fillId="0" borderId="0" xfId="2" applyFont="1" applyFill="1" applyBorder="1" applyAlignment="1">
      <alignment horizontal="center" vertical="center" wrapText="1"/>
    </xf>
    <xf numFmtId="0" fontId="9" fillId="0" borderId="0" xfId="2" applyFont="1" applyFill="1" applyBorder="1" applyAlignment="1">
      <alignment horizontal="center" vertical="center" wrapText="1"/>
    </xf>
    <xf numFmtId="6" fontId="16" fillId="0" borderId="0" xfId="0" applyNumberFormat="1" applyFont="1" applyAlignment="1">
      <alignment horizontal="center" vertical="center" wrapText="1"/>
    </xf>
    <xf numFmtId="17" fontId="3" fillId="0" borderId="5" xfId="0" applyNumberFormat="1" applyFont="1" applyFill="1" applyBorder="1" applyAlignment="1">
      <alignment horizontal="center" vertical="center"/>
    </xf>
    <xf numFmtId="17"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3" fillId="0" borderId="0" xfId="0" applyFont="1" applyFill="1" applyAlignment="1">
      <alignment horizontal="center" vertical="center" wrapText="1"/>
    </xf>
    <xf numFmtId="0" fontId="17" fillId="3" borderId="1" xfId="0" applyFont="1" applyFill="1" applyBorder="1" applyAlignment="1">
      <alignment horizontal="left" vertical="top" wrapText="1"/>
    </xf>
    <xf numFmtId="0" fontId="5" fillId="0" borderId="0" xfId="0" applyFont="1" applyAlignment="1">
      <alignment horizontal="center" vertical="center"/>
    </xf>
    <xf numFmtId="0" fontId="21" fillId="0" borderId="0" xfId="0" applyFont="1"/>
    <xf numFmtId="0" fontId="22" fillId="3" borderId="1" xfId="0" applyFont="1" applyFill="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left" vertical="top" wrapText="1"/>
    </xf>
    <xf numFmtId="0" fontId="21" fillId="0" borderId="1" xfId="0" applyFont="1" applyBorder="1" applyAlignment="1">
      <alignment horizontal="center" vertical="center" wrapText="1"/>
    </xf>
    <xf numFmtId="0" fontId="14" fillId="0" borderId="1" xfId="2" applyFont="1" applyFill="1" applyBorder="1" applyAlignment="1">
      <alignment horizontal="center" vertical="center" wrapText="1"/>
    </xf>
    <xf numFmtId="0" fontId="21" fillId="0" borderId="1" xfId="0" applyFont="1" applyBorder="1" applyAlignment="1">
      <alignment horizontal="center" vertical="center"/>
    </xf>
    <xf numFmtId="0" fontId="25" fillId="0" borderId="1" xfId="0" applyFont="1" applyBorder="1" applyAlignment="1">
      <alignment horizontal="left" vertical="center" wrapText="1"/>
    </xf>
    <xf numFmtId="17" fontId="21" fillId="0" borderId="1" xfId="0" applyNumberFormat="1" applyFont="1" applyBorder="1" applyAlignment="1">
      <alignment horizontal="center" vertical="center"/>
    </xf>
    <xf numFmtId="14" fontId="21" fillId="0" borderId="1" xfId="0" applyNumberFormat="1" applyFont="1" applyBorder="1" applyAlignment="1">
      <alignment horizontal="center" vertical="center"/>
    </xf>
    <xf numFmtId="15" fontId="21" fillId="0" borderId="1" xfId="0" applyNumberFormat="1" applyFont="1" applyBorder="1" applyAlignment="1">
      <alignment horizontal="center" vertical="center"/>
    </xf>
    <xf numFmtId="0" fontId="21" fillId="0" borderId="0" xfId="0" applyFont="1" applyAlignment="1">
      <alignment horizontal="center" vertical="center" wrapText="1"/>
    </xf>
    <xf numFmtId="0" fontId="22" fillId="2" borderId="1" xfId="0" applyFont="1" applyFill="1" applyBorder="1" applyAlignment="1">
      <alignment horizontal="center" vertical="center" wrapText="1"/>
    </xf>
    <xf numFmtId="0" fontId="23" fillId="3" borderId="1"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13" fillId="0" borderId="0" xfId="0" applyFont="1" applyAlignment="1">
      <alignment horizontal="left" vertical="center" wrapText="1"/>
    </xf>
    <xf numFmtId="0" fontId="9" fillId="0" borderId="0" xfId="0" applyFont="1" applyFill="1" applyBorder="1" applyAlignment="1">
      <alignment horizontal="center" vertical="center" wrapText="1"/>
    </xf>
    <xf numFmtId="0" fontId="4" fillId="0" borderId="0" xfId="0" applyFont="1" applyFill="1" applyBorder="1" applyAlignment="1">
      <alignment horizontal="left" vertical="top" wrapText="1"/>
    </xf>
    <xf numFmtId="169" fontId="4" fillId="0" borderId="0" xfId="5" applyNumberFormat="1" applyFont="1" applyAlignment="1">
      <alignment horizontal="left" vertical="top" wrapText="1"/>
    </xf>
    <xf numFmtId="0" fontId="7" fillId="0" borderId="0" xfId="0" applyFont="1" applyFill="1" applyBorder="1" applyAlignment="1">
      <alignment horizontal="center" vertical="top" wrapText="1"/>
    </xf>
    <xf numFmtId="169" fontId="3" fillId="0" borderId="0" xfId="5" applyNumberFormat="1" applyFont="1" applyFill="1" applyBorder="1" applyAlignment="1">
      <alignment horizontal="center" vertical="top" wrapText="1"/>
    </xf>
    <xf numFmtId="9" fontId="9" fillId="0" borderId="0" xfId="2" applyNumberFormat="1" applyFont="1" applyFill="1" applyBorder="1" applyAlignment="1" applyProtection="1">
      <alignment horizontal="center" vertical="top" wrapText="1"/>
      <protection locked="0" hidden="1"/>
    </xf>
    <xf numFmtId="14" fontId="3" fillId="0" borderId="0" xfId="0" applyNumberFormat="1" applyFont="1" applyFill="1" applyBorder="1" applyAlignment="1">
      <alignment horizontal="center" vertical="top" wrapText="1"/>
    </xf>
    <xf numFmtId="0" fontId="5" fillId="0" borderId="1" xfId="0" applyFont="1" applyFill="1" applyBorder="1" applyAlignment="1">
      <alignment horizontal="center" vertical="center"/>
    </xf>
    <xf numFmtId="0" fontId="5" fillId="0" borderId="1" xfId="0" applyFont="1" applyBorder="1" applyAlignment="1">
      <alignment wrapText="1"/>
    </xf>
    <xf numFmtId="0" fontId="9" fillId="0" borderId="1"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31" fillId="0" borderId="0" xfId="0" applyFont="1" applyAlignment="1">
      <alignment horizontal="left" vertical="center" wrapText="1"/>
    </xf>
    <xf numFmtId="0" fontId="29" fillId="0" borderId="0" xfId="0" applyFont="1" applyFill="1" applyBorder="1" applyAlignment="1">
      <alignment horizontal="left" vertical="center" wrapText="1"/>
    </xf>
    <xf numFmtId="17" fontId="29" fillId="0" borderId="0" xfId="0" applyNumberFormat="1" applyFont="1" applyFill="1" applyBorder="1" applyAlignment="1">
      <alignment horizontal="center" vertical="center" wrapText="1"/>
    </xf>
    <xf numFmtId="0" fontId="29" fillId="0" borderId="0" xfId="0" applyFont="1" applyFill="1" applyBorder="1" applyAlignment="1">
      <alignment vertical="center" wrapText="1"/>
    </xf>
    <xf numFmtId="0" fontId="29" fillId="0" borderId="1" xfId="0" applyFont="1" applyBorder="1" applyAlignment="1">
      <alignment horizontal="center" vertical="center" wrapText="1"/>
    </xf>
    <xf numFmtId="0" fontId="30" fillId="0" borderId="5" xfId="0" applyFont="1" applyFill="1" applyBorder="1" applyAlignment="1">
      <alignment horizontal="left" vertical="center" wrapText="1"/>
    </xf>
    <xf numFmtId="0" fontId="30" fillId="0" borderId="1" xfId="0" applyFont="1" applyFill="1" applyBorder="1" applyAlignment="1">
      <alignment horizontal="left" vertical="center" wrapText="1"/>
    </xf>
    <xf numFmtId="0" fontId="30" fillId="0" borderId="1" xfId="2" applyFont="1" applyFill="1" applyBorder="1" applyAlignment="1">
      <alignment horizontal="center" vertical="center" wrapText="1"/>
    </xf>
    <xf numFmtId="0" fontId="30" fillId="0" borderId="1" xfId="2" applyFont="1" applyFill="1" applyBorder="1" applyAlignment="1">
      <alignment vertical="center" wrapText="1"/>
    </xf>
    <xf numFmtId="0" fontId="9" fillId="0" borderId="9" xfId="0" applyFont="1" applyFill="1" applyBorder="1" applyAlignment="1">
      <alignment horizontal="center" vertical="center" wrapText="1"/>
    </xf>
    <xf numFmtId="0" fontId="9" fillId="0" borderId="5" xfId="0" applyFont="1" applyFill="1" applyBorder="1" applyAlignment="1">
      <alignment vertical="center" wrapText="1"/>
    </xf>
    <xf numFmtId="0" fontId="7" fillId="0" borderId="0" xfId="0" applyFont="1" applyFill="1" applyBorder="1" applyAlignment="1">
      <alignment horizontal="center" vertical="center" wrapText="1"/>
    </xf>
    <xf numFmtId="0" fontId="4" fillId="0" borderId="0" xfId="0" applyFont="1" applyFill="1" applyAlignment="1">
      <alignment horizontal="center" vertical="center" wrapText="1"/>
    </xf>
    <xf numFmtId="0" fontId="3" fillId="0" borderId="2" xfId="0" applyFont="1" applyFill="1" applyBorder="1" applyAlignment="1">
      <alignment horizontal="center" vertical="center" wrapText="1"/>
    </xf>
    <xf numFmtId="0" fontId="8" fillId="4" borderId="5"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165" fontId="9" fillId="0" borderId="10" xfId="5" applyFont="1" applyFill="1" applyBorder="1" applyAlignment="1">
      <alignment horizontal="center" vertical="center" wrapText="1"/>
    </xf>
    <xf numFmtId="165" fontId="9" fillId="0" borderId="4" xfId="5" applyFont="1" applyFill="1" applyBorder="1" applyAlignment="1">
      <alignment horizontal="center" vertical="center" wrapText="1"/>
    </xf>
    <xf numFmtId="165" fontId="9" fillId="0" borderId="1" xfId="5" applyFont="1" applyFill="1" applyBorder="1" applyAlignment="1">
      <alignment horizontal="center" vertical="center" wrapText="1"/>
    </xf>
    <xf numFmtId="0" fontId="6" fillId="0" borderId="0" xfId="0" applyFont="1" applyAlignment="1">
      <alignment horizontal="left" vertical="top" wrapText="1"/>
    </xf>
    <xf numFmtId="17" fontId="9" fillId="0" borderId="12" xfId="0" applyNumberFormat="1" applyFont="1" applyFill="1" applyBorder="1" applyAlignment="1">
      <alignment horizontal="center" vertical="center" wrapText="1"/>
    </xf>
    <xf numFmtId="0" fontId="9" fillId="0" borderId="12" xfId="0" applyFont="1" applyFill="1" applyBorder="1" applyAlignment="1">
      <alignment horizontal="center" vertical="center" wrapText="1"/>
    </xf>
    <xf numFmtId="17" fontId="9" fillId="0" borderId="9" xfId="0" applyNumberFormat="1" applyFont="1" applyFill="1" applyBorder="1" applyAlignment="1">
      <alignment horizontal="center" vertical="center" wrapText="1"/>
    </xf>
    <xf numFmtId="17" fontId="9" fillId="0" borderId="1" xfId="0" applyNumberFormat="1" applyFont="1" applyFill="1" applyBorder="1" applyAlignment="1">
      <alignment horizontal="center" vertical="center" wrapText="1"/>
    </xf>
    <xf numFmtId="165" fontId="2" fillId="0" borderId="1" xfId="5" applyFont="1" applyFill="1" applyBorder="1" applyAlignment="1">
      <alignment horizontal="center" vertical="center" wrapText="1"/>
    </xf>
    <xf numFmtId="17" fontId="9" fillId="0" borderId="2" xfId="0" applyNumberFormat="1" applyFont="1" applyFill="1" applyBorder="1" applyAlignment="1">
      <alignment horizontal="center" vertical="center" wrapText="1"/>
    </xf>
    <xf numFmtId="0" fontId="9" fillId="0" borderId="20" xfId="0" applyFont="1" applyFill="1" applyBorder="1" applyAlignment="1">
      <alignment horizontal="center" vertical="center" wrapText="1"/>
    </xf>
    <xf numFmtId="17" fontId="9" fillId="0" borderId="20" xfId="0" applyNumberFormat="1" applyFont="1" applyFill="1" applyBorder="1" applyAlignment="1">
      <alignment horizontal="center" vertical="center" wrapText="1"/>
    </xf>
    <xf numFmtId="165" fontId="9" fillId="0" borderId="20" xfId="5" applyFont="1" applyFill="1" applyBorder="1" applyAlignment="1">
      <alignment horizontal="center" vertical="center" wrapText="1"/>
    </xf>
    <xf numFmtId="0" fontId="3" fillId="0"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9" fontId="9" fillId="0" borderId="1" xfId="2" applyNumberFormat="1" applyFont="1" applyFill="1" applyBorder="1" applyAlignment="1">
      <alignment horizontal="center" vertical="center" wrapText="1"/>
    </xf>
    <xf numFmtId="0" fontId="9" fillId="0" borderId="1" xfId="2" applyFont="1" applyFill="1" applyBorder="1" applyAlignment="1">
      <alignment horizontal="center" vertical="center" wrapText="1"/>
    </xf>
    <xf numFmtId="167" fontId="9" fillId="0" borderId="12" xfId="0" applyNumberFormat="1" applyFont="1" applyFill="1" applyBorder="1" applyAlignment="1">
      <alignment horizontal="center" vertical="center" wrapText="1"/>
    </xf>
    <xf numFmtId="167" fontId="9" fillId="0" borderId="10" xfId="0" applyNumberFormat="1" applyFont="1" applyFill="1" applyBorder="1" applyAlignment="1">
      <alignment horizontal="center" vertical="center" wrapText="1"/>
    </xf>
    <xf numFmtId="167" fontId="9" fillId="0" borderId="5" xfId="0" applyNumberFormat="1" applyFont="1" applyFill="1" applyBorder="1" applyAlignment="1">
      <alignment horizontal="center" vertical="center" wrapText="1"/>
    </xf>
    <xf numFmtId="0" fontId="3" fillId="0" borderId="20" xfId="0" applyFont="1" applyFill="1" applyBorder="1" applyAlignment="1">
      <alignment horizontal="center" vertical="center" wrapText="1"/>
    </xf>
    <xf numFmtId="167" fontId="9" fillId="0" borderId="20" xfId="0" applyNumberFormat="1" applyFont="1" applyFill="1" applyBorder="1" applyAlignment="1">
      <alignment horizontal="center" vertical="center" wrapText="1"/>
    </xf>
    <xf numFmtId="0" fontId="3" fillId="0" borderId="19" xfId="0" applyFont="1" applyFill="1" applyBorder="1" applyAlignment="1">
      <alignment horizontal="center" vertical="center" wrapText="1"/>
    </xf>
    <xf numFmtId="0" fontId="4" fillId="0" borderId="0" xfId="0" applyFont="1" applyFill="1" applyAlignment="1">
      <alignment horizontal="left" vertical="center" wrapText="1"/>
    </xf>
    <xf numFmtId="0" fontId="9" fillId="0" borderId="3" xfId="2"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1" xfId="2" applyFont="1" applyFill="1" applyBorder="1" applyAlignment="1">
      <alignment horizontal="center" vertical="center" wrapText="1"/>
    </xf>
    <xf numFmtId="166" fontId="9" fillId="0" borderId="5" xfId="0" applyNumberFormat="1"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4" xfId="0" applyFont="1" applyFill="1" applyBorder="1" applyAlignment="1">
      <alignment horizontal="center" vertical="center" wrapText="1"/>
    </xf>
    <xf numFmtId="0" fontId="7" fillId="3" borderId="24" xfId="0" applyFont="1" applyFill="1" applyBorder="1" applyAlignment="1">
      <alignment horizontal="center" vertical="center" wrapText="1"/>
    </xf>
    <xf numFmtId="6" fontId="3" fillId="0" borderId="1" xfId="0" applyNumberFormat="1" applyFont="1" applyFill="1" applyBorder="1" applyAlignment="1">
      <alignment horizontal="center" vertical="center"/>
    </xf>
    <xf numFmtId="0" fontId="3" fillId="0" borderId="21" xfId="0" applyFont="1" applyFill="1" applyBorder="1" applyAlignment="1">
      <alignment horizontal="center" vertical="center" wrapText="1"/>
    </xf>
    <xf numFmtId="0" fontId="1" fillId="0" borderId="0" xfId="2" applyFont="1" applyFill="1" applyBorder="1" applyAlignment="1">
      <alignment horizontal="center" vertical="center" wrapText="1"/>
    </xf>
    <xf numFmtId="17" fontId="9" fillId="0" borderId="5" xfId="0" applyNumberFormat="1" applyFont="1" applyFill="1" applyBorder="1" applyAlignment="1">
      <alignment horizontal="center" vertical="center" wrapText="1"/>
    </xf>
    <xf numFmtId="0" fontId="33" fillId="0" borderId="1" xfId="0" applyFont="1" applyFill="1" applyBorder="1" applyAlignment="1">
      <alignment horizontal="center" vertical="center" wrapText="1"/>
    </xf>
    <xf numFmtId="6" fontId="3" fillId="0" borderId="1" xfId="0" applyNumberFormat="1" applyFont="1" applyFill="1" applyBorder="1" applyAlignment="1">
      <alignment horizontal="center" vertical="center" wrapText="1"/>
    </xf>
    <xf numFmtId="0" fontId="26" fillId="0" borderId="1" xfId="0" applyFont="1" applyBorder="1" applyAlignment="1">
      <alignment horizontal="center" vertical="center" wrapText="1"/>
    </xf>
    <xf numFmtId="0" fontId="26" fillId="0" borderId="1" xfId="0" applyFont="1" applyBorder="1" applyAlignment="1">
      <alignment horizontal="center" vertical="center"/>
    </xf>
    <xf numFmtId="0" fontId="26" fillId="0" borderId="1" xfId="0" applyFont="1" applyFill="1" applyBorder="1" applyAlignment="1">
      <alignment horizontal="center" vertical="center" wrapText="1"/>
    </xf>
    <xf numFmtId="0" fontId="26" fillId="0" borderId="1" xfId="0" applyFont="1" applyFill="1" applyBorder="1" applyAlignment="1">
      <alignment horizontal="center" vertical="center"/>
    </xf>
    <xf numFmtId="0" fontId="5" fillId="0" borderId="0" xfId="0" applyFont="1" applyFill="1" applyAlignment="1">
      <alignment horizontal="center" vertical="center"/>
    </xf>
    <xf numFmtId="0" fontId="22" fillId="3" borderId="4" xfId="0" applyFont="1" applyFill="1" applyBorder="1" applyAlignment="1">
      <alignment horizontal="center" vertical="center" wrapText="1"/>
    </xf>
    <xf numFmtId="0" fontId="22" fillId="3" borderId="10" xfId="0" applyFont="1" applyFill="1" applyBorder="1" applyAlignment="1">
      <alignment horizontal="center" vertical="center" wrapText="1"/>
    </xf>
    <xf numFmtId="0" fontId="23" fillId="3" borderId="4"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14" fillId="0" borderId="2" xfId="0" applyFont="1" applyFill="1" applyBorder="1" applyAlignment="1">
      <alignment horizontal="center" vertical="center" wrapText="1"/>
    </xf>
    <xf numFmtId="9" fontId="13"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vertical="center" wrapText="1"/>
    </xf>
    <xf numFmtId="17" fontId="13" fillId="0" borderId="1" xfId="0" applyNumberFormat="1" applyFont="1" applyFill="1" applyBorder="1" applyAlignment="1">
      <alignment horizontal="center" vertical="center" wrapText="1"/>
    </xf>
    <xf numFmtId="0" fontId="7" fillId="3" borderId="4" xfId="0" applyFont="1" applyFill="1" applyBorder="1" applyAlignment="1">
      <alignment horizontal="center" vertical="center" wrapText="1"/>
    </xf>
    <xf numFmtId="0" fontId="28" fillId="2" borderId="5"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4" borderId="4" xfId="0" applyFont="1" applyFill="1" applyBorder="1" applyAlignment="1">
      <alignment horizontal="center" vertical="center" wrapText="1"/>
    </xf>
    <xf numFmtId="169" fontId="8" fillId="4" borderId="4" xfId="5" applyNumberFormat="1" applyFont="1" applyFill="1" applyBorder="1" applyAlignment="1">
      <alignment horizontal="center" vertical="center" wrapText="1"/>
    </xf>
    <xf numFmtId="14" fontId="9" fillId="0" borderId="9"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3" xfId="0" applyFont="1" applyFill="1" applyBorder="1" applyAlignment="1">
      <alignment horizontal="center" vertical="center" wrapText="1"/>
    </xf>
    <xf numFmtId="14" fontId="9" fillId="0" borderId="13" xfId="0" applyNumberFormat="1" applyFont="1" applyFill="1" applyBorder="1" applyAlignment="1">
      <alignment horizontal="center" vertical="center" wrapText="1"/>
    </xf>
    <xf numFmtId="14" fontId="3" fillId="0" borderId="20" xfId="0" applyNumberFormat="1" applyFont="1" applyFill="1" applyBorder="1" applyAlignment="1">
      <alignment horizontal="center" vertical="center" wrapText="1"/>
    </xf>
    <xf numFmtId="0" fontId="3" fillId="0" borderId="25" xfId="0" applyFont="1" applyFill="1" applyBorder="1" applyAlignment="1">
      <alignment horizontal="center" vertical="center" wrapText="1"/>
    </xf>
    <xf numFmtId="0" fontId="13" fillId="0" borderId="8" xfId="0" applyFont="1" applyFill="1" applyBorder="1" applyAlignment="1">
      <alignment horizontal="center" vertical="center" wrapText="1"/>
    </xf>
    <xf numFmtId="14" fontId="3" fillId="0" borderId="9" xfId="0" applyNumberFormat="1" applyFont="1" applyFill="1" applyBorder="1" applyAlignment="1">
      <alignment horizontal="center" vertical="center" wrapText="1"/>
    </xf>
    <xf numFmtId="169" fontId="3" fillId="0" borderId="9" xfId="5" applyNumberFormat="1" applyFont="1" applyFill="1" applyBorder="1" applyAlignment="1">
      <alignment horizontal="center" vertical="center" wrapText="1"/>
    </xf>
    <xf numFmtId="0" fontId="13" fillId="0" borderId="14" xfId="0" applyFont="1" applyFill="1" applyBorder="1" applyAlignment="1">
      <alignment horizontal="center" vertical="center" wrapText="1"/>
    </xf>
    <xf numFmtId="169" fontId="3" fillId="0" borderId="1" xfId="5" applyNumberFormat="1" applyFont="1" applyFill="1" applyBorder="1" applyAlignment="1">
      <alignment horizontal="center" vertical="center" wrapText="1"/>
    </xf>
    <xf numFmtId="0" fontId="13" fillId="0" borderId="11" xfId="0" applyFont="1" applyFill="1" applyBorder="1" applyAlignment="1">
      <alignment horizontal="center" vertical="center" wrapText="1"/>
    </xf>
    <xf numFmtId="14" fontId="3" fillId="0" borderId="12" xfId="0" applyNumberFormat="1" applyFont="1" applyFill="1" applyBorder="1" applyAlignment="1">
      <alignment horizontal="center" vertical="center" wrapText="1"/>
    </xf>
    <xf numFmtId="169" fontId="3" fillId="0" borderId="12" xfId="5"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14" fontId="3" fillId="0" borderId="1" xfId="0" quotePrefix="1" applyNumberFormat="1" applyFont="1" applyFill="1" applyBorder="1" applyAlignment="1">
      <alignment horizontal="center" vertical="center" wrapText="1"/>
    </xf>
    <xf numFmtId="14" fontId="3" fillId="0" borderId="13" xfId="0" applyNumberFormat="1" applyFont="1" applyFill="1" applyBorder="1" applyAlignment="1">
      <alignment horizontal="center" vertical="center" wrapText="1"/>
    </xf>
    <xf numFmtId="169" fontId="3" fillId="0" borderId="20" xfId="5" applyNumberFormat="1" applyFont="1" applyFill="1" applyBorder="1" applyAlignment="1">
      <alignment horizontal="center" vertical="center" wrapText="1"/>
    </xf>
    <xf numFmtId="17" fontId="6" fillId="0" borderId="5"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7" fontId="6" fillId="0" borderId="4" xfId="0" applyNumberFormat="1" applyFont="1" applyFill="1" applyBorder="1" applyAlignment="1">
      <alignment horizontal="center" vertical="center" wrapText="1"/>
    </xf>
    <xf numFmtId="17" fontId="6" fillId="0" borderId="1" xfId="0" applyNumberFormat="1" applyFont="1" applyFill="1" applyBorder="1" applyAlignment="1">
      <alignment horizontal="center" vertical="center" wrapText="1"/>
    </xf>
    <xf numFmtId="0" fontId="6" fillId="0" borderId="12" xfId="0" applyFont="1" applyFill="1" applyBorder="1" applyAlignment="1">
      <alignment horizontal="center" vertical="center" wrapText="1"/>
    </xf>
    <xf numFmtId="165" fontId="9" fillId="0" borderId="2" xfId="5"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27"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20" xfId="0" applyFont="1" applyFill="1" applyBorder="1" applyAlignment="1">
      <alignment horizontal="center" vertical="center" wrapText="1"/>
    </xf>
    <xf numFmtId="0" fontId="7" fillId="2" borderId="32" xfId="0" applyFont="1" applyFill="1" applyBorder="1" applyAlignment="1">
      <alignment horizontal="center" vertical="center" wrapText="1"/>
    </xf>
    <xf numFmtId="0" fontId="7" fillId="2" borderId="26"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14" fillId="0" borderId="9" xfId="2" applyFont="1" applyFill="1" applyBorder="1" applyAlignment="1">
      <alignment horizontal="center" vertical="center" wrapText="1"/>
    </xf>
    <xf numFmtId="0" fontId="21" fillId="0" borderId="9" xfId="0" applyFont="1" applyBorder="1" applyAlignment="1">
      <alignment horizontal="center" vertical="center"/>
    </xf>
    <xf numFmtId="0" fontId="21" fillId="0" borderId="9" xfId="0" applyFont="1" applyBorder="1" applyAlignment="1">
      <alignment horizontal="center" vertical="center" wrapText="1"/>
    </xf>
    <xf numFmtId="0" fontId="21" fillId="0" borderId="12" xfId="0" applyFont="1" applyBorder="1" applyAlignment="1">
      <alignment horizontal="center" vertical="center"/>
    </xf>
    <xf numFmtId="0" fontId="9" fillId="0" borderId="9" xfId="2" applyNumberFormat="1" applyFont="1" applyFill="1" applyBorder="1" applyAlignment="1">
      <alignment horizontal="center" vertical="center" wrapText="1"/>
    </xf>
    <xf numFmtId="0" fontId="9" fillId="0" borderId="1" xfId="2"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2" xfId="0" applyBorder="1" applyAlignment="1">
      <alignment horizontal="center" vertical="center"/>
    </xf>
    <xf numFmtId="0" fontId="9" fillId="0" borderId="12" xfId="2" applyNumberFormat="1" applyFont="1" applyFill="1" applyBorder="1" applyAlignment="1">
      <alignment horizontal="center" vertical="center" wrapText="1"/>
    </xf>
    <xf numFmtId="0" fontId="7" fillId="3" borderId="10"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30" fillId="0" borderId="1" xfId="0" applyFont="1" applyFill="1" applyBorder="1" applyAlignment="1">
      <alignment vertical="center" wrapText="1"/>
    </xf>
    <xf numFmtId="170" fontId="30" fillId="0" borderId="1" xfId="0" applyNumberFormat="1" applyFont="1" applyFill="1" applyBorder="1" applyAlignment="1">
      <alignment horizontal="center" vertical="center" wrapText="1"/>
    </xf>
    <xf numFmtId="0" fontId="40" fillId="0" borderId="0" xfId="0" applyFont="1" applyFill="1" applyBorder="1" applyAlignment="1">
      <alignment horizontal="center" vertical="center" wrapText="1"/>
    </xf>
    <xf numFmtId="0" fontId="40" fillId="0" borderId="0" xfId="0" applyFont="1" applyFill="1" applyBorder="1" applyAlignment="1">
      <alignment vertical="center" wrapText="1"/>
    </xf>
    <xf numFmtId="0" fontId="40" fillId="0" borderId="0" xfId="0" applyFont="1" applyFill="1" applyBorder="1" applyAlignment="1">
      <alignment vertical="top" wrapText="1"/>
    </xf>
    <xf numFmtId="14" fontId="40" fillId="0" borderId="0" xfId="0" applyNumberFormat="1" applyFont="1" applyFill="1" applyBorder="1" applyAlignment="1">
      <alignment horizontal="center" vertical="center"/>
    </xf>
    <xf numFmtId="0" fontId="40" fillId="0" borderId="0" xfId="0" applyFont="1" applyFill="1" applyBorder="1" applyAlignment="1">
      <alignment horizontal="left" vertical="top" wrapText="1"/>
    </xf>
    <xf numFmtId="0" fontId="26" fillId="0"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3" fillId="0" borderId="9"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2" xfId="0" applyFont="1" applyFill="1" applyBorder="1" applyAlignment="1">
      <alignment horizontal="left" vertical="center" wrapText="1"/>
    </xf>
    <xf numFmtId="42" fontId="4" fillId="0" borderId="12" xfId="0" applyNumberFormat="1" applyFont="1" applyFill="1" applyBorder="1" applyAlignment="1">
      <alignment horizontal="center" vertical="center"/>
    </xf>
    <xf numFmtId="0" fontId="4" fillId="0" borderId="1" xfId="0" applyFont="1" applyFill="1" applyBorder="1" applyAlignment="1">
      <alignment vertical="center" wrapText="1"/>
    </xf>
    <xf numFmtId="42" fontId="4" fillId="0" borderId="1" xfId="0" applyNumberFormat="1" applyFont="1" applyFill="1" applyBorder="1" applyAlignment="1">
      <alignment vertical="center"/>
    </xf>
    <xf numFmtId="0" fontId="4" fillId="0" borderId="12" xfId="0" applyFont="1" applyFill="1" applyBorder="1" applyAlignment="1">
      <alignment vertical="center" wrapText="1"/>
    </xf>
    <xf numFmtId="0" fontId="9" fillId="0" borderId="1" xfId="0" applyFont="1" applyFill="1" applyBorder="1" applyAlignment="1">
      <alignment horizontal="left" vertical="center" wrapText="1"/>
    </xf>
    <xf numFmtId="0" fontId="4" fillId="0" borderId="5" xfId="0" applyFont="1" applyFill="1" applyBorder="1" applyAlignment="1">
      <alignment horizontal="left" vertical="center" wrapText="1"/>
    </xf>
    <xf numFmtId="0" fontId="15" fillId="0" borderId="10" xfId="0" applyFont="1" applyFill="1" applyBorder="1" applyAlignment="1">
      <alignment horizontal="left" vertical="center"/>
    </xf>
    <xf numFmtId="0" fontId="15" fillId="0" borderId="12" xfId="0" applyFont="1" applyFill="1" applyBorder="1" applyAlignment="1">
      <alignment horizontal="left" vertical="center"/>
    </xf>
    <xf numFmtId="0" fontId="9" fillId="0" borderId="9" xfId="0" applyFont="1" applyFill="1" applyBorder="1" applyAlignment="1">
      <alignment vertical="center" wrapText="1"/>
    </xf>
    <xf numFmtId="168" fontId="9" fillId="0" borderId="12" xfId="4" applyNumberFormat="1" applyFont="1" applyFill="1" applyBorder="1" applyAlignment="1">
      <alignment horizontal="right" vertical="center" wrapText="1"/>
    </xf>
    <xf numFmtId="168" fontId="9" fillId="0" borderId="9" xfId="4" applyNumberFormat="1" applyFont="1" applyFill="1" applyBorder="1" applyAlignment="1">
      <alignment horizontal="right" vertical="center" wrapText="1"/>
    </xf>
    <xf numFmtId="0" fontId="9" fillId="0" borderId="1" xfId="0" applyFont="1" applyFill="1" applyBorder="1" applyAlignment="1">
      <alignment horizontal="left" vertical="center"/>
    </xf>
    <xf numFmtId="0" fontId="9" fillId="0" borderId="9" xfId="1" applyNumberFormat="1" applyFont="1" applyFill="1" applyBorder="1" applyAlignment="1">
      <alignment horizontal="left" vertical="center"/>
    </xf>
    <xf numFmtId="0" fontId="9" fillId="0" borderId="12" xfId="1" applyNumberFormat="1" applyFont="1" applyFill="1" applyBorder="1" applyAlignment="1">
      <alignment horizontal="left" vertical="center" wrapText="1"/>
    </xf>
    <xf numFmtId="0" fontId="4" fillId="0" borderId="19" xfId="0" applyFont="1" applyFill="1" applyBorder="1" applyAlignment="1">
      <alignment horizontal="left" vertical="center" wrapText="1"/>
    </xf>
    <xf numFmtId="0" fontId="4" fillId="0" borderId="20" xfId="0" applyFont="1" applyFill="1" applyBorder="1" applyAlignment="1">
      <alignment horizontal="center" vertical="center" wrapText="1"/>
    </xf>
    <xf numFmtId="0" fontId="4" fillId="0" borderId="20" xfId="0" applyFont="1" applyFill="1" applyBorder="1" applyAlignment="1">
      <alignment horizontal="left" vertical="center" wrapText="1"/>
    </xf>
    <xf numFmtId="0" fontId="9" fillId="0" borderId="12" xfId="0" applyFont="1" applyFill="1" applyBorder="1" applyAlignment="1">
      <alignment vertical="center" wrapText="1"/>
    </xf>
    <xf numFmtId="0" fontId="4" fillId="0" borderId="9" xfId="0" applyFont="1" applyFill="1" applyBorder="1" applyAlignment="1">
      <alignment horizontal="left" vertical="top" wrapText="1"/>
    </xf>
    <xf numFmtId="0" fontId="4" fillId="0" borderId="12" xfId="0" applyFont="1" applyFill="1" applyBorder="1" applyAlignment="1">
      <alignment horizontal="left" vertical="top" wrapText="1"/>
    </xf>
    <xf numFmtId="0" fontId="3" fillId="0" borderId="12" xfId="0" applyFont="1" applyFill="1" applyBorder="1" applyAlignment="1">
      <alignment horizontal="left" vertical="center" wrapText="1"/>
    </xf>
    <xf numFmtId="0" fontId="4" fillId="0" borderId="10" xfId="0" applyFont="1" applyFill="1" applyBorder="1" applyAlignment="1">
      <alignment horizontal="left" vertical="top" wrapText="1"/>
    </xf>
    <xf numFmtId="0" fontId="3" fillId="0" borderId="10" xfId="0" applyFont="1" applyFill="1" applyBorder="1" applyAlignment="1">
      <alignment horizontal="left" vertical="center" wrapText="1"/>
    </xf>
    <xf numFmtId="42" fontId="4" fillId="0" borderId="0" xfId="0" applyNumberFormat="1" applyFont="1" applyFill="1" applyAlignment="1">
      <alignment horizontal="center" vertical="center" wrapText="1"/>
    </xf>
    <xf numFmtId="0" fontId="41" fillId="0" borderId="1" xfId="0" applyFont="1" applyFill="1" applyBorder="1" applyAlignment="1">
      <alignment vertical="top" wrapText="1"/>
    </xf>
    <xf numFmtId="0" fontId="26" fillId="0" borderId="1" xfId="0" applyFont="1" applyFill="1" applyBorder="1" applyAlignment="1">
      <alignment vertical="top" wrapText="1"/>
    </xf>
    <xf numFmtId="17" fontId="26" fillId="0" borderId="1" xfId="0" applyNumberFormat="1" applyFont="1" applyFill="1" applyBorder="1" applyAlignment="1">
      <alignment vertical="top" wrapText="1"/>
    </xf>
    <xf numFmtId="17" fontId="26" fillId="0" borderId="1" xfId="0" applyNumberFormat="1" applyFont="1" applyFill="1" applyBorder="1" applyAlignment="1">
      <alignment horizontal="center" vertical="center"/>
    </xf>
    <xf numFmtId="0" fontId="42" fillId="0" borderId="0" xfId="0" applyFont="1" applyFill="1"/>
    <xf numFmtId="0" fontId="43" fillId="0" borderId="0" xfId="0" applyFont="1" applyFill="1" applyAlignment="1">
      <alignment horizontal="center" wrapText="1"/>
    </xf>
    <xf numFmtId="0" fontId="3" fillId="6" borderId="1"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3" fillId="7" borderId="1"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9" fillId="7" borderId="1"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top" wrapText="1"/>
    </xf>
    <xf numFmtId="0" fontId="4" fillId="0" borderId="15" xfId="0" applyFont="1" applyFill="1" applyBorder="1" applyAlignment="1">
      <alignment horizontal="left" vertical="center" wrapText="1"/>
    </xf>
    <xf numFmtId="0" fontId="4" fillId="0" borderId="10" xfId="0" applyFont="1" applyFill="1" applyBorder="1" applyAlignment="1">
      <alignment vertical="top" wrapText="1"/>
    </xf>
    <xf numFmtId="0" fontId="4" fillId="0" borderId="8" xfId="0" applyFont="1" applyFill="1" applyBorder="1" applyAlignment="1">
      <alignment horizontal="left" vertical="center" wrapText="1"/>
    </xf>
    <xf numFmtId="0" fontId="4" fillId="0" borderId="9"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9"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2" xfId="0" applyFont="1" applyFill="1" applyBorder="1" applyAlignment="1">
      <alignment horizontal="center" vertical="center" wrapText="1"/>
    </xf>
    <xf numFmtId="0" fontId="4" fillId="0" borderId="12" xfId="0" applyFont="1" applyFill="1" applyBorder="1" applyAlignment="1">
      <alignment horizontal="left" vertical="center" wrapText="1"/>
    </xf>
    <xf numFmtId="167" fontId="9" fillId="0" borderId="9" xfId="0" applyNumberFormat="1" applyFont="1" applyFill="1" applyBorder="1" applyAlignment="1">
      <alignment horizontal="center" vertical="center" wrapText="1"/>
    </xf>
    <xf numFmtId="167" fontId="9" fillId="0" borderId="1" xfId="0" applyNumberFormat="1" applyFont="1" applyFill="1" applyBorder="1" applyAlignment="1">
      <alignment horizontal="center" vertical="center" wrapText="1"/>
    </xf>
    <xf numFmtId="42" fontId="4" fillId="0" borderId="9" xfId="0" applyNumberFormat="1" applyFont="1" applyFill="1" applyBorder="1" applyAlignment="1">
      <alignment horizontal="center" vertical="center"/>
    </xf>
    <xf numFmtId="42" fontId="4" fillId="0" borderId="1" xfId="0" applyNumberFormat="1" applyFont="1" applyFill="1" applyBorder="1" applyAlignment="1">
      <alignment horizontal="center" vertical="center"/>
    </xf>
    <xf numFmtId="0" fontId="4" fillId="0" borderId="2" xfId="0" applyFont="1" applyFill="1" applyBorder="1" applyAlignment="1">
      <alignment vertical="top" wrapText="1"/>
    </xf>
    <xf numFmtId="0" fontId="4" fillId="0" borderId="1" xfId="0" applyFont="1" applyFill="1" applyBorder="1" applyAlignment="1">
      <alignment horizontal="center" vertical="top" wrapText="1"/>
    </xf>
    <xf numFmtId="0" fontId="4" fillId="0"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7"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26" fillId="0" borderId="1"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30" fillId="0" borderId="1"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9" fillId="0" borderId="1" xfId="2" applyFont="1" applyFill="1" applyBorder="1" applyAlignment="1">
      <alignment horizontal="center" vertical="center" wrapText="1"/>
    </xf>
    <xf numFmtId="0" fontId="5" fillId="0" borderId="1"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3" fillId="8" borderId="1" xfId="0" applyFont="1" applyFill="1" applyBorder="1" applyAlignment="1">
      <alignment horizontal="center" vertical="center" wrapText="1"/>
    </xf>
    <xf numFmtId="9" fontId="9" fillId="8" borderId="1" xfId="2" applyNumberFormat="1" applyFont="1" applyFill="1" applyBorder="1" applyAlignment="1">
      <alignment horizontal="center" vertical="center" wrapText="1"/>
    </xf>
    <xf numFmtId="9" fontId="9" fillId="8" borderId="1" xfId="2" applyNumberFormat="1" applyFont="1" applyFill="1" applyBorder="1" applyAlignment="1" applyProtection="1">
      <alignment horizontal="center" vertical="center" wrapText="1"/>
      <protection locked="0" hidden="1"/>
    </xf>
    <xf numFmtId="0" fontId="9" fillId="8" borderId="1" xfId="0" applyFont="1" applyFill="1" applyBorder="1" applyAlignment="1" applyProtection="1">
      <alignment horizontal="center" vertical="center" wrapText="1"/>
      <protection hidden="1"/>
    </xf>
    <xf numFmtId="0" fontId="9" fillId="8" borderId="1" xfId="2" applyFont="1" applyFill="1" applyBorder="1" applyAlignment="1">
      <alignment horizontal="center" vertical="center" wrapText="1"/>
    </xf>
    <xf numFmtId="0" fontId="3" fillId="0" borderId="2" xfId="0" applyFont="1" applyFill="1" applyBorder="1" applyAlignment="1">
      <alignment vertical="center" wrapText="1"/>
    </xf>
    <xf numFmtId="0" fontId="7" fillId="0" borderId="2" xfId="0" applyFont="1" applyFill="1" applyBorder="1" applyAlignment="1">
      <alignment vertical="center" wrapText="1"/>
    </xf>
    <xf numFmtId="0" fontId="3" fillId="0" borderId="2" xfId="0" quotePrefix="1" applyFont="1" applyFill="1" applyBorder="1" applyAlignment="1">
      <alignment vertical="center" wrapText="1"/>
    </xf>
    <xf numFmtId="0" fontId="5" fillId="0" borderId="2" xfId="0" applyFont="1" applyFill="1" applyBorder="1" applyAlignment="1">
      <alignment vertical="center" wrapText="1"/>
    </xf>
    <xf numFmtId="0" fontId="3" fillId="0" borderId="2" xfId="0" applyFont="1" applyFill="1" applyBorder="1" applyAlignment="1">
      <alignment horizontal="left" vertical="center" wrapText="1"/>
    </xf>
    <xf numFmtId="0" fontId="3" fillId="0" borderId="2" xfId="0" applyFont="1" applyFill="1" applyBorder="1" applyAlignment="1">
      <alignment vertical="top" wrapText="1"/>
    </xf>
    <xf numFmtId="0" fontId="9" fillId="0" borderId="2" xfId="0" applyFont="1" applyFill="1" applyBorder="1" applyAlignment="1">
      <alignment vertical="center" wrapText="1"/>
    </xf>
    <xf numFmtId="0" fontId="9" fillId="0" borderId="4" xfId="0" applyFont="1" applyFill="1" applyBorder="1" applyAlignment="1">
      <alignment vertical="center" wrapText="1"/>
    </xf>
    <xf numFmtId="0" fontId="3" fillId="0" borderId="1" xfId="0" applyNumberFormat="1" applyFont="1" applyFill="1" applyBorder="1" applyAlignment="1">
      <alignment horizontal="center" vertical="center" wrapText="1"/>
    </xf>
    <xf numFmtId="0" fontId="0" fillId="0" borderId="0" xfId="0" applyAlignment="1">
      <alignment wrapText="1"/>
    </xf>
    <xf numFmtId="0" fontId="4" fillId="0" borderId="0" xfId="0" applyFont="1" applyAlignment="1">
      <alignment horizontal="center" vertical="top" wrapText="1"/>
    </xf>
    <xf numFmtId="0" fontId="6" fillId="0" borderId="1" xfId="0" applyFont="1" applyFill="1" applyBorder="1" applyAlignment="1">
      <alignment vertical="top" wrapText="1"/>
    </xf>
    <xf numFmtId="0" fontId="4" fillId="0" borderId="1" xfId="0" applyFont="1" applyFill="1" applyBorder="1" applyAlignment="1">
      <alignment vertical="top" wrapText="1"/>
    </xf>
    <xf numFmtId="0" fontId="6" fillId="0" borderId="7" xfId="0" applyFont="1" applyFill="1" applyBorder="1" applyAlignment="1">
      <alignment vertical="top" wrapText="1"/>
    </xf>
    <xf numFmtId="0" fontId="4" fillId="0" borderId="17" xfId="0" applyFont="1" applyFill="1" applyBorder="1" applyAlignment="1">
      <alignment vertical="top" wrapText="1"/>
    </xf>
    <xf numFmtId="0" fontId="4" fillId="0" borderId="18" xfId="0" applyFont="1" applyFill="1" applyBorder="1" applyAlignment="1">
      <alignment vertical="top" wrapText="1"/>
    </xf>
    <xf numFmtId="0" fontId="4" fillId="0" borderId="8" xfId="0" applyFont="1" applyFill="1" applyBorder="1" applyAlignment="1">
      <alignment vertical="center" wrapText="1"/>
    </xf>
    <xf numFmtId="0" fontId="4" fillId="0" borderId="8" xfId="0" applyFont="1" applyFill="1" applyBorder="1" applyAlignment="1">
      <alignment vertical="top" wrapText="1"/>
    </xf>
    <xf numFmtId="0" fontId="4" fillId="0" borderId="15" xfId="0" applyFont="1" applyFill="1" applyBorder="1" applyAlignment="1">
      <alignment vertical="center" wrapText="1"/>
    </xf>
    <xf numFmtId="0" fontId="4" fillId="0" borderId="9" xfId="0" applyFont="1" applyFill="1" applyBorder="1" applyAlignment="1">
      <alignment vertical="center" wrapText="1"/>
    </xf>
    <xf numFmtId="0" fontId="4" fillId="0" borderId="10" xfId="0" applyFont="1" applyFill="1" applyBorder="1" applyAlignment="1">
      <alignment vertical="center" wrapText="1"/>
    </xf>
    <xf numFmtId="167" fontId="9" fillId="0" borderId="9" xfId="0" applyNumberFormat="1" applyFont="1" applyFill="1" applyBorder="1" applyAlignment="1">
      <alignment vertical="center" wrapText="1"/>
    </xf>
    <xf numFmtId="42" fontId="4" fillId="0" borderId="9" xfId="0" applyNumberFormat="1" applyFont="1" applyFill="1" applyBorder="1" applyAlignment="1">
      <alignment vertical="center"/>
    </xf>
    <xf numFmtId="9" fontId="9" fillId="0" borderId="2" xfId="0" applyNumberFormat="1" applyFont="1" applyFill="1" applyBorder="1" applyAlignment="1">
      <alignment vertical="center" wrapText="1"/>
    </xf>
    <xf numFmtId="0" fontId="2" fillId="2" borderId="5"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3" borderId="24" xfId="0" applyFont="1" applyFill="1" applyBorder="1" applyAlignment="1">
      <alignment horizontal="center" vertical="center" wrapText="1"/>
    </xf>
    <xf numFmtId="0" fontId="6" fillId="0" borderId="0" xfId="0" applyFont="1" applyAlignment="1">
      <alignment horizontal="left" vertical="center" wrapText="1"/>
    </xf>
    <xf numFmtId="0" fontId="2" fillId="0" borderId="1" xfId="0" applyFont="1" applyFill="1" applyBorder="1" applyAlignment="1">
      <alignment vertical="center" wrapText="1"/>
    </xf>
    <xf numFmtId="166" fontId="9" fillId="0" borderId="4" xfId="0" applyNumberFormat="1" applyFont="1" applyFill="1" applyBorder="1" applyAlignment="1">
      <alignment horizontal="center" vertical="center" wrapText="1"/>
    </xf>
    <xf numFmtId="166" fontId="9" fillId="0" borderId="2" xfId="0" applyNumberFormat="1" applyFont="1" applyFill="1" applyBorder="1" applyAlignment="1">
      <alignment horizontal="center" vertical="center" wrapText="1"/>
    </xf>
    <xf numFmtId="166" fontId="9" fillId="0" borderId="2" xfId="0" applyNumberFormat="1" applyFont="1" applyFill="1" applyBorder="1" applyAlignment="1">
      <alignment vertical="center" wrapText="1"/>
    </xf>
    <xf numFmtId="166" fontId="9" fillId="0" borderId="4" xfId="0" applyNumberFormat="1" applyFont="1" applyFill="1" applyBorder="1" applyAlignment="1">
      <alignment vertical="center" wrapText="1"/>
    </xf>
    <xf numFmtId="166" fontId="9" fillId="0" borderId="5" xfId="0" applyNumberFormat="1" applyFont="1" applyFill="1" applyBorder="1" applyAlignment="1">
      <alignment vertical="center" wrapText="1"/>
    </xf>
    <xf numFmtId="0" fontId="39" fillId="0" borderId="0" xfId="0" applyFont="1" applyFill="1" applyBorder="1" applyAlignment="1">
      <alignment horizontal="center" vertical="center" wrapText="1"/>
    </xf>
    <xf numFmtId="0" fontId="39" fillId="0" borderId="0" xfId="0" applyFont="1" applyFill="1" applyBorder="1" applyAlignment="1">
      <alignment vertical="center" wrapText="1"/>
    </xf>
    <xf numFmtId="14" fontId="39" fillId="0" borderId="0" xfId="0" applyNumberFormat="1" applyFont="1" applyFill="1" applyBorder="1" applyAlignment="1">
      <alignment horizontal="center" vertical="center"/>
    </xf>
    <xf numFmtId="0" fontId="3" fillId="0" borderId="1" xfId="0" applyFont="1" applyFill="1" applyBorder="1" applyAlignment="1">
      <alignment vertical="center" wrapText="1"/>
    </xf>
    <xf numFmtId="0" fontId="3" fillId="0" borderId="1" xfId="0" applyFont="1" applyFill="1" applyBorder="1" applyAlignment="1">
      <alignment vertical="center"/>
    </xf>
    <xf numFmtId="0" fontId="9" fillId="0" borderId="1" xfId="0" applyFont="1" applyFill="1" applyBorder="1" applyAlignment="1">
      <alignment vertical="center" wrapText="1"/>
    </xf>
    <xf numFmtId="0" fontId="9" fillId="0" borderId="1" xfId="0" applyFont="1" applyFill="1" applyBorder="1" applyAlignment="1">
      <alignment vertical="center"/>
    </xf>
    <xf numFmtId="0" fontId="3" fillId="0" borderId="1" xfId="0" applyNumberFormat="1" applyFont="1" applyFill="1" applyBorder="1" applyAlignment="1">
      <alignment horizontal="center" vertical="center"/>
    </xf>
    <xf numFmtId="0" fontId="2" fillId="0" borderId="2" xfId="0" applyFont="1" applyFill="1" applyBorder="1" applyAlignment="1">
      <alignment vertical="center" wrapText="1"/>
    </xf>
    <xf numFmtId="0" fontId="26" fillId="0" borderId="2" xfId="0" applyFont="1" applyFill="1" applyBorder="1" applyAlignment="1">
      <alignment vertical="center" wrapText="1"/>
    </xf>
    <xf numFmtId="0" fontId="26" fillId="0" borderId="1" xfId="0" applyFont="1" applyFill="1" applyBorder="1" applyAlignment="1">
      <alignment vertical="center" wrapText="1"/>
    </xf>
    <xf numFmtId="0" fontId="33" fillId="0" borderId="2" xfId="0" applyFont="1" applyFill="1" applyBorder="1" applyAlignment="1">
      <alignment vertical="center" wrapText="1"/>
    </xf>
    <xf numFmtId="0" fontId="33" fillId="0" borderId="1" xfId="0" applyFont="1" applyFill="1" applyBorder="1" applyAlignment="1">
      <alignment vertical="center" wrapText="1"/>
    </xf>
    <xf numFmtId="0" fontId="9" fillId="0" borderId="1" xfId="0" applyNumberFormat="1" applyFont="1" applyFill="1" applyBorder="1" applyAlignment="1">
      <alignment horizontal="center" vertical="center" wrapText="1"/>
    </xf>
    <xf numFmtId="0" fontId="21" fillId="0" borderId="2" xfId="0" applyFont="1" applyBorder="1" applyAlignment="1">
      <alignment vertical="center" wrapText="1"/>
    </xf>
    <xf numFmtId="0" fontId="21" fillId="0" borderId="2" xfId="0" applyFont="1" applyBorder="1" applyAlignment="1">
      <alignment vertical="center"/>
    </xf>
    <xf numFmtId="0" fontId="21" fillId="0" borderId="1" xfId="0" applyFont="1" applyFill="1" applyBorder="1" applyAlignment="1">
      <alignment vertical="center" wrapText="1"/>
    </xf>
    <xf numFmtId="0" fontId="14" fillId="0" borderId="2" xfId="2" applyFont="1" applyFill="1" applyBorder="1" applyAlignment="1">
      <alignment vertical="center" wrapText="1"/>
    </xf>
    <xf numFmtId="0" fontId="21" fillId="0" borderId="1" xfId="0" applyFont="1" applyBorder="1" applyAlignment="1">
      <alignment vertical="center" wrapText="1"/>
    </xf>
    <xf numFmtId="0" fontId="14" fillId="0" borderId="1" xfId="2" applyFont="1" applyFill="1" applyBorder="1" applyAlignment="1">
      <alignment horizontal="left" vertical="center" wrapText="1"/>
    </xf>
    <xf numFmtId="0" fontId="14" fillId="0" borderId="2" xfId="2" applyFont="1" applyFill="1" applyBorder="1" applyAlignment="1">
      <alignment horizontal="left" vertical="center" wrapText="1"/>
    </xf>
    <xf numFmtId="0" fontId="21" fillId="0" borderId="1" xfId="0" applyFont="1" applyBorder="1" applyAlignment="1">
      <alignment horizontal="left" vertical="center"/>
    </xf>
    <xf numFmtId="0" fontId="21" fillId="0" borderId="1" xfId="0" applyFont="1" applyFill="1" applyBorder="1" applyAlignment="1">
      <alignment horizontal="left" vertical="center" wrapText="1"/>
    </xf>
    <xf numFmtId="0" fontId="22" fillId="2" borderId="1" xfId="0" applyFont="1" applyFill="1" applyBorder="1" applyAlignment="1">
      <alignment horizontal="left" vertical="center" wrapText="1"/>
    </xf>
    <xf numFmtId="0" fontId="21" fillId="0" borderId="0" xfId="0" applyFont="1" applyAlignment="1">
      <alignment horizontal="left"/>
    </xf>
    <xf numFmtId="0" fontId="22" fillId="0" borderId="1" xfId="0" applyFont="1" applyFill="1" applyBorder="1" applyAlignment="1">
      <alignment vertical="center" wrapText="1"/>
    </xf>
    <xf numFmtId="0" fontId="13" fillId="0" borderId="2" xfId="0" applyFont="1" applyFill="1" applyBorder="1" applyAlignment="1">
      <alignment horizontal="left" vertical="center" wrapText="1"/>
    </xf>
    <xf numFmtId="14" fontId="30" fillId="0" borderId="1" xfId="0" applyNumberFormat="1" applyFont="1" applyFill="1" applyBorder="1" applyAlignment="1">
      <alignment horizontal="center" vertical="center" wrapText="1"/>
    </xf>
    <xf numFmtId="0" fontId="3" fillId="0" borderId="3" xfId="0" applyFont="1" applyFill="1" applyBorder="1" applyAlignment="1">
      <alignment vertical="center" wrapText="1"/>
    </xf>
    <xf numFmtId="0" fontId="3" fillId="0" borderId="23" xfId="0" applyFont="1" applyFill="1" applyBorder="1" applyAlignment="1">
      <alignment vertical="center" wrapText="1"/>
    </xf>
    <xf numFmtId="0" fontId="7" fillId="0" borderId="8" xfId="0" applyFont="1" applyFill="1" applyBorder="1" applyAlignment="1">
      <alignment vertical="center" wrapText="1"/>
    </xf>
    <xf numFmtId="0" fontId="3" fillId="0" borderId="9" xfId="0" applyFont="1" applyFill="1" applyBorder="1" applyAlignment="1">
      <alignment vertical="center" wrapText="1"/>
    </xf>
    <xf numFmtId="0" fontId="3" fillId="0" borderId="15" xfId="0" applyFont="1" applyFill="1" applyBorder="1" applyAlignment="1">
      <alignment vertical="center" wrapText="1"/>
    </xf>
    <xf numFmtId="0" fontId="3" fillId="0" borderId="10" xfId="0" applyFont="1" applyFill="1" applyBorder="1" applyAlignment="1">
      <alignment vertical="center" wrapText="1"/>
    </xf>
    <xf numFmtId="0" fontId="3" fillId="0" borderId="16" xfId="0" applyFont="1" applyFill="1" applyBorder="1" applyAlignment="1">
      <alignment vertical="center" wrapText="1"/>
    </xf>
    <xf numFmtId="0" fontId="3" fillId="0" borderId="33" xfId="0" applyFont="1" applyFill="1" applyBorder="1" applyAlignment="1">
      <alignment vertical="center" wrapText="1"/>
    </xf>
    <xf numFmtId="0" fontId="3" fillId="0" borderId="8" xfId="0" applyFont="1" applyFill="1" applyBorder="1" applyAlignment="1">
      <alignment vertical="center" wrapText="1"/>
    </xf>
    <xf numFmtId="0" fontId="7" fillId="0" borderId="19" xfId="0" applyFont="1" applyFill="1" applyBorder="1" applyAlignment="1">
      <alignment vertical="center" wrapText="1"/>
    </xf>
    <xf numFmtId="0" fontId="3" fillId="0" borderId="20" xfId="0" applyFont="1" applyFill="1" applyBorder="1" applyAlignment="1">
      <alignment vertical="center" wrapText="1"/>
    </xf>
    <xf numFmtId="0" fontId="3" fillId="0" borderId="19" xfId="0" applyFont="1" applyFill="1" applyBorder="1" applyAlignment="1">
      <alignment vertical="center" wrapText="1"/>
    </xf>
    <xf numFmtId="0" fontId="22" fillId="3" borderId="15" xfId="0" applyFont="1" applyFill="1" applyBorder="1" applyAlignment="1">
      <alignment horizontal="center" vertical="center" wrapText="1"/>
    </xf>
    <xf numFmtId="0" fontId="23" fillId="3" borderId="10" xfId="0" applyFont="1" applyFill="1" applyBorder="1" applyAlignment="1">
      <alignment horizontal="center" vertical="center" wrapText="1"/>
    </xf>
    <xf numFmtId="0" fontId="24" fillId="4" borderId="10" xfId="0" applyFont="1" applyFill="1" applyBorder="1" applyAlignment="1">
      <alignment horizontal="center" vertical="center" wrapText="1"/>
    </xf>
    <xf numFmtId="0" fontId="7" fillId="0" borderId="1" xfId="0" applyFont="1" applyBorder="1" applyAlignment="1">
      <alignment vertical="center" wrapText="1"/>
    </xf>
    <xf numFmtId="0" fontId="3" fillId="0" borderId="1" xfId="0" applyFont="1" applyBorder="1" applyAlignment="1">
      <alignment vertical="center" wrapText="1"/>
    </xf>
    <xf numFmtId="0" fontId="7" fillId="0" borderId="0" xfId="0" applyFont="1" applyBorder="1" applyAlignment="1">
      <alignment vertical="center" wrapText="1"/>
    </xf>
    <xf numFmtId="0" fontId="3" fillId="0" borderId="0" xfId="0" applyFont="1" applyBorder="1" applyAlignment="1">
      <alignment vertical="center" wrapText="1"/>
    </xf>
    <xf numFmtId="0" fontId="3" fillId="0" borderId="0" xfId="0" applyFont="1" applyFill="1" applyBorder="1" applyAlignment="1">
      <alignment vertical="center" wrapText="1"/>
    </xf>
    <xf numFmtId="0" fontId="3" fillId="0" borderId="0" xfId="0" applyFont="1" applyBorder="1" applyAlignment="1">
      <alignment horizontal="center" vertical="center" wrapText="1"/>
    </xf>
    <xf numFmtId="0" fontId="4" fillId="0" borderId="0" xfId="0" applyFont="1" applyBorder="1" applyAlignment="1">
      <alignment horizontal="left" vertical="top" wrapText="1"/>
    </xf>
    <xf numFmtId="0" fontId="9" fillId="0" borderId="1" xfId="2" applyFont="1" applyFill="1" applyBorder="1" applyAlignment="1">
      <alignment vertical="center" wrapText="1"/>
    </xf>
    <xf numFmtId="0" fontId="26" fillId="0" borderId="1" xfId="0" applyFont="1" applyFill="1" applyBorder="1" applyAlignment="1">
      <alignment vertical="center"/>
    </xf>
    <xf numFmtId="0" fontId="9" fillId="0" borderId="2" xfId="2" applyFont="1" applyFill="1" applyBorder="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xf>
    <xf numFmtId="0" fontId="31" fillId="0" borderId="0" xfId="0" applyFont="1" applyFill="1" applyAlignment="1">
      <alignment horizontal="left" vertical="center" wrapText="1"/>
    </xf>
    <xf numFmtId="0" fontId="31" fillId="0" borderId="1" xfId="0" applyFont="1" applyBorder="1" applyAlignment="1">
      <alignment horizontal="left" vertical="center" wrapText="1"/>
    </xf>
    <xf numFmtId="0" fontId="31" fillId="0" borderId="1" xfId="0" applyFont="1" applyBorder="1" applyAlignment="1">
      <alignment horizontal="center" vertical="center" wrapText="1"/>
    </xf>
    <xf numFmtId="0" fontId="31" fillId="0" borderId="1" xfId="0" applyFont="1" applyFill="1" applyBorder="1" applyAlignment="1">
      <alignment horizontal="left" vertical="center" wrapText="1"/>
    </xf>
    <xf numFmtId="0" fontId="31" fillId="0" borderId="1" xfId="0" applyFont="1" applyFill="1" applyBorder="1" applyAlignment="1">
      <alignment horizontal="center" vertical="center" wrapText="1"/>
    </xf>
    <xf numFmtId="14" fontId="40" fillId="0" borderId="0" xfId="0" applyNumberFormat="1" applyFont="1" applyFill="1" applyBorder="1" applyAlignment="1">
      <alignment horizontal="center" vertical="center" wrapText="1"/>
    </xf>
    <xf numFmtId="0" fontId="40" fillId="0" borderId="0" xfId="0" applyFont="1" applyFill="1" applyBorder="1" applyAlignment="1">
      <alignment horizontal="left" vertical="center" wrapText="1"/>
    </xf>
    <xf numFmtId="0" fontId="31" fillId="5" borderId="0" xfId="0" applyFont="1" applyFill="1" applyAlignment="1">
      <alignment horizontal="left" vertical="center" wrapText="1"/>
    </xf>
    <xf numFmtId="0" fontId="4" fillId="0" borderId="0" xfId="0" applyFont="1" applyAlignment="1">
      <alignment vertical="top" wrapText="1"/>
    </xf>
    <xf numFmtId="0" fontId="48" fillId="3" borderId="1" xfId="0" applyFont="1" applyFill="1" applyBorder="1" applyAlignment="1">
      <alignment horizontal="center" vertical="center" wrapText="1"/>
    </xf>
    <xf numFmtId="0" fontId="49" fillId="0" borderId="2" xfId="0" applyFont="1" applyFill="1" applyBorder="1" applyAlignment="1">
      <alignment horizontal="center" vertical="center" wrapText="1"/>
    </xf>
    <xf numFmtId="17" fontId="47" fillId="0" borderId="1" xfId="0" applyNumberFormat="1" applyFont="1" applyFill="1" applyBorder="1" applyAlignment="1">
      <alignment horizontal="center" vertical="center" wrapText="1"/>
    </xf>
    <xf numFmtId="0" fontId="3" fillId="0" borderId="0" xfId="0" applyFont="1" applyFill="1" applyBorder="1" applyAlignment="1">
      <alignment horizontal="left" vertical="center" wrapText="1"/>
    </xf>
    <xf numFmtId="0" fontId="21" fillId="0" borderId="1" xfId="0" applyFont="1" applyBorder="1" applyAlignment="1">
      <alignment wrapText="1"/>
    </xf>
    <xf numFmtId="0" fontId="3" fillId="0" borderId="2"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14" fontId="3" fillId="2" borderId="1" xfId="0" applyNumberFormat="1" applyFont="1" applyFill="1" applyBorder="1" applyAlignment="1">
      <alignment horizontal="center" vertical="center" wrapText="1"/>
    </xf>
    <xf numFmtId="0" fontId="46" fillId="0" borderId="1" xfId="0" applyFont="1" applyFill="1" applyBorder="1" applyAlignment="1">
      <alignment horizontal="center" vertical="center" wrapText="1"/>
    </xf>
    <xf numFmtId="0" fontId="0" fillId="0" borderId="0" xfId="0" applyFill="1"/>
    <xf numFmtId="0" fontId="3" fillId="0" borderId="4" xfId="0" applyFont="1" applyFill="1" applyBorder="1" applyAlignment="1">
      <alignment vertical="center" wrapText="1"/>
    </xf>
    <xf numFmtId="0" fontId="0" fillId="0" borderId="0" xfId="0" applyFill="1" applyAlignment="1">
      <alignment wrapText="1"/>
    </xf>
    <xf numFmtId="0" fontId="50" fillId="0"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24" fillId="4" borderId="33" xfId="0" applyFont="1" applyFill="1" applyBorder="1" applyAlignment="1">
      <alignment horizontal="center" vertical="center" wrapText="1"/>
    </xf>
    <xf numFmtId="0" fontId="21" fillId="0" borderId="39"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40" xfId="0" applyFont="1" applyBorder="1" applyAlignment="1">
      <alignment horizontal="center" vertical="center" wrapText="1"/>
    </xf>
    <xf numFmtId="0" fontId="0" fillId="0" borderId="1" xfId="0" applyBorder="1" applyAlignment="1">
      <alignment wrapText="1"/>
    </xf>
    <xf numFmtId="0" fontId="0" fillId="0" borderId="0" xfId="0" applyAlignment="1">
      <alignment horizontal="left"/>
    </xf>
    <xf numFmtId="0" fontId="9" fillId="0" borderId="1" xfId="2" applyFont="1" applyFill="1" applyBorder="1" applyAlignment="1">
      <alignment horizontal="left" vertical="center" wrapText="1"/>
    </xf>
    <xf numFmtId="0" fontId="26" fillId="0" borderId="1" xfId="0" applyFont="1" applyFill="1" applyBorder="1" applyAlignment="1">
      <alignment horizontal="left" vertical="center" wrapText="1"/>
    </xf>
    <xf numFmtId="0" fontId="0" fillId="0" borderId="1" xfId="0" applyBorder="1" applyAlignment="1">
      <alignment horizontal="left"/>
    </xf>
    <xf numFmtId="0" fontId="9" fillId="0" borderId="2" xfId="2" applyFont="1" applyFill="1" applyBorder="1" applyAlignment="1">
      <alignment horizontal="left" vertical="center" wrapText="1"/>
    </xf>
    <xf numFmtId="0" fontId="1" fillId="0" borderId="1" xfId="0" applyFont="1" applyFill="1" applyBorder="1" applyAlignment="1">
      <alignment horizontal="left" vertical="center" wrapText="1"/>
    </xf>
    <xf numFmtId="0" fontId="0" fillId="0" borderId="2" xfId="0" applyFill="1" applyBorder="1" applyAlignment="1">
      <alignment horizontal="left" vertical="center" wrapText="1"/>
    </xf>
    <xf numFmtId="0" fontId="0" fillId="0" borderId="1" xfId="0" applyFill="1" applyBorder="1" applyAlignment="1">
      <alignment horizontal="left" vertical="center" wrapText="1"/>
    </xf>
    <xf numFmtId="0" fontId="0" fillId="0" borderId="1" xfId="0" applyFill="1" applyBorder="1" applyAlignment="1">
      <alignment horizontal="left" vertical="center"/>
    </xf>
    <xf numFmtId="0" fontId="9" fillId="0" borderId="1" xfId="1" applyNumberFormat="1" applyFont="1" applyFill="1" applyBorder="1" applyAlignment="1">
      <alignment horizontal="left" vertical="center" wrapText="1"/>
    </xf>
    <xf numFmtId="0" fontId="3" fillId="3" borderId="1" xfId="0" applyFont="1" applyFill="1" applyBorder="1" applyAlignment="1">
      <alignment horizontal="center" vertical="center" wrapText="1"/>
    </xf>
    <xf numFmtId="0" fontId="3" fillId="0" borderId="1" xfId="0" applyFont="1" applyBorder="1" applyAlignment="1">
      <alignment horizontal="left" vertical="top" wrapText="1"/>
    </xf>
    <xf numFmtId="0" fontId="9" fillId="0" borderId="5" xfId="0" applyFont="1" applyFill="1" applyBorder="1" applyAlignment="1">
      <alignment horizontal="left" vertical="center" wrapText="1"/>
    </xf>
    <xf numFmtId="0" fontId="9" fillId="0" borderId="32" xfId="0" applyFont="1" applyFill="1" applyBorder="1" applyAlignment="1">
      <alignment horizontal="center" vertical="center" wrapText="1"/>
    </xf>
    <xf numFmtId="0" fontId="8" fillId="4" borderId="32" xfId="0" applyFont="1" applyFill="1" applyBorder="1" applyAlignment="1">
      <alignment horizontal="center" vertical="center" wrapText="1"/>
    </xf>
    <xf numFmtId="0" fontId="9" fillId="0" borderId="39"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40" xfId="0" applyFont="1" applyFill="1" applyBorder="1" applyAlignment="1">
      <alignment horizontal="center" vertical="center" wrapText="1"/>
    </xf>
    <xf numFmtId="0" fontId="8" fillId="4" borderId="36" xfId="0" applyFont="1" applyFill="1" applyBorder="1" applyAlignment="1">
      <alignment horizontal="center" vertical="center" wrapText="1"/>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0" fillId="0" borderId="1" xfId="0" applyBorder="1" applyAlignment="1">
      <alignment vertical="center" wrapText="1"/>
    </xf>
    <xf numFmtId="0" fontId="0" fillId="0" borderId="0" xfId="0" applyAlignment="1">
      <alignment horizontal="justify" vertical="top"/>
    </xf>
    <xf numFmtId="0" fontId="42" fillId="0" borderId="1" xfId="0" applyFont="1" applyFill="1" applyBorder="1" applyAlignment="1">
      <alignment horizontal="justify" vertical="top" wrapText="1"/>
    </xf>
    <xf numFmtId="0" fontId="16" fillId="9" borderId="1" xfId="0" applyFont="1" applyFill="1" applyBorder="1" applyAlignment="1">
      <alignment horizontal="center" vertical="center" wrapText="1"/>
    </xf>
    <xf numFmtId="0" fontId="31" fillId="0" borderId="0" xfId="0" applyFont="1" applyAlignment="1">
      <alignment horizontal="center" vertical="center" wrapText="1"/>
    </xf>
    <xf numFmtId="0" fontId="27" fillId="0" borderId="1"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31" fillId="0" borderId="0" xfId="0" applyFont="1" applyFill="1" applyAlignment="1">
      <alignment horizontal="center" vertical="center" wrapText="1"/>
    </xf>
    <xf numFmtId="0" fontId="48" fillId="9" borderId="1" xfId="0" applyFont="1" applyFill="1" applyBorder="1" applyAlignment="1">
      <alignment horizontal="center" vertical="center" wrapText="1"/>
    </xf>
    <xf numFmtId="0" fontId="6" fillId="0" borderId="1" xfId="0" applyFont="1" applyBorder="1" applyAlignment="1">
      <alignment horizontal="left" vertical="top" wrapText="1"/>
    </xf>
    <xf numFmtId="0" fontId="2" fillId="4" borderId="24" xfId="0" applyFont="1" applyFill="1" applyBorder="1" applyAlignment="1">
      <alignment horizontal="center" vertical="center" wrapText="1"/>
    </xf>
    <xf numFmtId="0" fontId="51" fillId="9" borderId="1" xfId="0" applyFont="1" applyFill="1" applyBorder="1" applyAlignment="1">
      <alignment horizontal="center" vertical="center" wrapText="1"/>
    </xf>
    <xf numFmtId="0" fontId="9" fillId="0" borderId="1" xfId="0" applyFont="1" applyBorder="1" applyAlignment="1">
      <alignment horizontal="left" vertical="center" wrapText="1"/>
    </xf>
    <xf numFmtId="0" fontId="9" fillId="0" borderId="1" xfId="0" applyFont="1" applyBorder="1" applyAlignment="1">
      <alignment vertical="center" wrapText="1"/>
    </xf>
    <xf numFmtId="0" fontId="9" fillId="0" borderId="1" xfId="0" applyFont="1" applyBorder="1" applyAlignment="1">
      <alignment horizontal="center" vertical="center" wrapText="1"/>
    </xf>
    <xf numFmtId="0" fontId="4" fillId="0" borderId="39" xfId="0" applyFont="1" applyFill="1" applyBorder="1" applyAlignment="1">
      <alignment horizontal="left" vertical="center" wrapText="1"/>
    </xf>
    <xf numFmtId="0" fontId="4" fillId="0" borderId="40" xfId="0" applyFont="1" applyFill="1" applyBorder="1" applyAlignment="1">
      <alignment horizontal="left" vertical="center" wrapText="1"/>
    </xf>
    <xf numFmtId="0" fontId="4" fillId="0" borderId="39" xfId="0" applyFont="1" applyFill="1" applyBorder="1" applyAlignment="1">
      <alignment vertical="center" wrapText="1"/>
    </xf>
    <xf numFmtId="0" fontId="4" fillId="0" borderId="3" xfId="0" applyFont="1" applyFill="1" applyBorder="1" applyAlignment="1">
      <alignment horizontal="left" vertical="center" wrapText="1"/>
    </xf>
    <xf numFmtId="0" fontId="4" fillId="0" borderId="33" xfId="0" applyFont="1" applyFill="1" applyBorder="1" applyAlignment="1">
      <alignment horizontal="left" vertical="center" wrapText="1"/>
    </xf>
    <xf numFmtId="0" fontId="8" fillId="4" borderId="3" xfId="0" applyFont="1" applyFill="1" applyBorder="1" applyAlignment="1">
      <alignment horizontal="center" vertical="center" wrapText="1"/>
    </xf>
    <xf numFmtId="0" fontId="49" fillId="0" borderId="1" xfId="0" applyFont="1" applyFill="1" applyBorder="1" applyAlignment="1">
      <alignment horizontal="left" vertical="top" wrapText="1"/>
    </xf>
    <xf numFmtId="0" fontId="48" fillId="0" borderId="1" xfId="0" applyFont="1" applyFill="1" applyBorder="1" applyAlignment="1">
      <alignment horizontal="left" vertical="top" wrapText="1"/>
    </xf>
    <xf numFmtId="0" fontId="4" fillId="0" borderId="0" xfId="0" applyFont="1" applyAlignment="1">
      <alignment horizontal="left" vertical="top" wrapText="1"/>
    </xf>
    <xf numFmtId="0" fontId="0" fillId="0" borderId="0" xfId="0"/>
    <xf numFmtId="0" fontId="3" fillId="0" borderId="0" xfId="0" applyFont="1" applyFill="1" applyBorder="1" applyAlignment="1">
      <alignment horizontal="center" vertical="center" wrapText="1"/>
    </xf>
    <xf numFmtId="0" fontId="40" fillId="0" borderId="0" xfId="0" applyFont="1" applyFill="1" applyBorder="1" applyAlignment="1">
      <alignment horizontal="left" vertical="top" wrapText="1"/>
    </xf>
    <xf numFmtId="0" fontId="3"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8" fillId="3" borderId="1"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39" fillId="0" borderId="0"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48" fillId="0" borderId="1" xfId="0" applyFont="1" applyFill="1" applyBorder="1" applyAlignment="1">
      <alignment horizontal="center" vertical="center" wrapText="1"/>
    </xf>
    <xf numFmtId="17" fontId="9" fillId="0" borderId="4" xfId="0" applyNumberFormat="1"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3" fillId="0" borderId="5" xfId="0" applyFont="1" applyFill="1" applyBorder="1" applyAlignment="1">
      <alignment horizontal="center" vertical="center" wrapText="1"/>
    </xf>
    <xf numFmtId="9" fontId="3" fillId="0" borderId="1" xfId="0" applyNumberFormat="1" applyFont="1" applyFill="1" applyBorder="1" applyAlignment="1">
      <alignment horizontal="center" vertical="center" wrapText="1"/>
    </xf>
    <xf numFmtId="0" fontId="16" fillId="9"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5" xfId="0" applyFont="1" applyFill="1" applyBorder="1" applyAlignment="1">
      <alignment horizontal="center" vertical="center" wrapText="1"/>
    </xf>
    <xf numFmtId="9" fontId="9" fillId="0" borderId="2" xfId="0" applyNumberFormat="1" applyFont="1" applyFill="1" applyBorder="1" applyAlignment="1">
      <alignment horizontal="center" vertical="center" wrapText="1"/>
    </xf>
    <xf numFmtId="0" fontId="16" fillId="3" borderId="1"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Alignment="1">
      <alignment horizontal="left" vertical="center" wrapText="1"/>
    </xf>
    <xf numFmtId="0" fontId="6" fillId="5" borderId="0" xfId="0" applyFont="1" applyFill="1" applyAlignment="1">
      <alignment horizontal="left" vertical="center" wrapText="1"/>
    </xf>
    <xf numFmtId="9" fontId="6" fillId="0" borderId="1" xfId="0" applyNumberFormat="1" applyFont="1" applyFill="1" applyBorder="1" applyAlignment="1">
      <alignment horizontal="justify" vertical="top" wrapText="1"/>
    </xf>
    <xf numFmtId="0" fontId="4" fillId="0" borderId="1" xfId="0" applyFont="1" applyFill="1" applyBorder="1" applyAlignment="1">
      <alignment horizontal="justify" vertical="top" wrapText="1"/>
    </xf>
    <xf numFmtId="0" fontId="52"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6" fillId="0" borderId="0" xfId="0" applyFont="1" applyFill="1" applyAlignment="1">
      <alignment horizontal="left" vertical="top" wrapText="1"/>
    </xf>
    <xf numFmtId="0" fontId="16"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6" fillId="0" borderId="0" xfId="0" applyFont="1" applyFill="1" applyBorder="1" applyAlignment="1">
      <alignment vertical="top" wrapText="1"/>
    </xf>
    <xf numFmtId="14" fontId="16" fillId="0" borderId="0" xfId="0" applyNumberFormat="1" applyFont="1" applyFill="1" applyBorder="1" applyAlignment="1">
      <alignment horizontal="center" vertical="center"/>
    </xf>
    <xf numFmtId="0" fontId="51" fillId="0" borderId="0" xfId="0" applyFont="1" applyFill="1" applyBorder="1" applyAlignment="1">
      <alignment horizontal="center" vertical="center" wrapText="1"/>
    </xf>
    <xf numFmtId="0" fontId="51" fillId="0" borderId="0" xfId="0" applyFont="1" applyFill="1" applyBorder="1" applyAlignment="1">
      <alignment horizontal="left" vertical="top" wrapText="1"/>
    </xf>
    <xf numFmtId="0" fontId="16" fillId="0" borderId="0" xfId="0" applyFont="1" applyFill="1" applyBorder="1" applyAlignment="1">
      <alignment horizontal="left" vertical="top" wrapText="1"/>
    </xf>
    <xf numFmtId="0" fontId="3" fillId="0" borderId="0" xfId="0" applyFont="1" applyFill="1" applyAlignment="1">
      <alignment horizontal="left" vertical="top" wrapText="1"/>
    </xf>
    <xf numFmtId="0" fontId="3" fillId="0" borderId="0" xfId="0" applyFont="1" applyFill="1" applyAlignment="1">
      <alignment horizontal="left" vertical="center" wrapText="1"/>
    </xf>
    <xf numFmtId="0" fontId="9" fillId="0" borderId="0" xfId="0" applyFont="1" applyFill="1" applyAlignment="1">
      <alignment horizontal="left" vertical="center" wrapText="1"/>
    </xf>
    <xf numFmtId="0" fontId="9" fillId="0" borderId="0" xfId="0" applyFont="1" applyFill="1" applyAlignment="1">
      <alignment horizontal="left" vertical="top" wrapText="1"/>
    </xf>
    <xf numFmtId="0" fontId="42" fillId="0" borderId="0" xfId="0" applyFont="1"/>
    <xf numFmtId="0" fontId="39" fillId="0" borderId="0" xfId="0" applyFont="1" applyFill="1" applyBorder="1" applyAlignment="1">
      <alignment vertical="top" wrapText="1"/>
    </xf>
    <xf numFmtId="0" fontId="2" fillId="4" borderId="1" xfId="0" applyFont="1" applyFill="1" applyBorder="1" applyAlignment="1">
      <alignment horizontal="center" vertical="center" wrapText="1"/>
    </xf>
    <xf numFmtId="0" fontId="0" fillId="0" borderId="1" xfId="0" applyBorder="1"/>
    <xf numFmtId="0" fontId="6" fillId="0" borderId="0" xfId="0" applyFont="1" applyAlignment="1">
      <alignment vertical="center" wrapText="1"/>
    </xf>
    <xf numFmtId="0" fontId="1" fillId="0" borderId="1" xfId="2" applyFont="1" applyFill="1" applyBorder="1" applyAlignment="1">
      <alignment horizontal="center" vertical="center" wrapText="1"/>
    </xf>
    <xf numFmtId="0" fontId="4" fillId="0" borderId="0" xfId="0" applyFont="1" applyFill="1" applyAlignment="1">
      <alignment vertical="top" wrapText="1"/>
    </xf>
    <xf numFmtId="0" fontId="49" fillId="0" borderId="1" xfId="0" applyFont="1" applyFill="1" applyBorder="1" applyAlignment="1">
      <alignment horizontal="center" vertical="center" wrapText="1"/>
    </xf>
    <xf numFmtId="0" fontId="0" fillId="0" borderId="0" xfId="0" applyAlignment="1">
      <alignment horizontal="left" wrapText="1"/>
    </xf>
    <xf numFmtId="0" fontId="26" fillId="0" borderId="22" xfId="0" applyFont="1" applyFill="1" applyBorder="1" applyAlignment="1">
      <alignment horizontal="center" vertical="center" wrapText="1"/>
    </xf>
    <xf numFmtId="0" fontId="0" fillId="0" borderId="1" xfId="0" applyBorder="1" applyAlignment="1">
      <alignment horizontal="left" wrapText="1"/>
    </xf>
    <xf numFmtId="0" fontId="21" fillId="0" borderId="1" xfId="0" applyFont="1" applyBorder="1"/>
    <xf numFmtId="0" fontId="13" fillId="0" borderId="1" xfId="0" applyFont="1" applyBorder="1" applyAlignment="1">
      <alignment horizontal="left" vertical="top" wrapText="1"/>
    </xf>
    <xf numFmtId="0" fontId="5" fillId="0" borderId="1" xfId="0" applyFont="1" applyBorder="1" applyAlignment="1">
      <alignment horizontal="center" vertical="center" wrapText="1"/>
    </xf>
    <xf numFmtId="0" fontId="5" fillId="0" borderId="2" xfId="0" applyFont="1" applyBorder="1" applyAlignment="1">
      <alignment vertical="center" wrapText="1"/>
    </xf>
    <xf numFmtId="0" fontId="28" fillId="2" borderId="1" xfId="0" applyFont="1" applyFill="1" applyBorder="1" applyAlignment="1">
      <alignment horizontal="center" vertical="center" wrapText="1"/>
    </xf>
    <xf numFmtId="0" fontId="28" fillId="3" borderId="1" xfId="0" applyFont="1" applyFill="1" applyBorder="1" applyAlignment="1">
      <alignment horizontal="center" vertical="center" wrapText="1"/>
    </xf>
    <xf numFmtId="0" fontId="33" fillId="3" borderId="1" xfId="0" applyFont="1" applyFill="1" applyBorder="1" applyAlignment="1">
      <alignment horizontal="center" vertical="center" wrapText="1"/>
    </xf>
    <xf numFmtId="0" fontId="34" fillId="4" borderId="1" xfId="0" applyFont="1" applyFill="1" applyBorder="1" applyAlignment="1">
      <alignment horizontal="center" vertical="center" wrapText="1"/>
    </xf>
    <xf numFmtId="0" fontId="36" fillId="0" borderId="1" xfId="0" applyFont="1" applyFill="1" applyBorder="1" applyAlignment="1">
      <alignment horizontal="left" vertical="center" wrapText="1"/>
    </xf>
    <xf numFmtId="0" fontId="45" fillId="3" borderId="1" xfId="0" applyFont="1" applyFill="1" applyBorder="1" applyAlignment="1">
      <alignment horizontal="center" vertical="center" wrapText="1"/>
    </xf>
    <xf numFmtId="0" fontId="36" fillId="0" borderId="1" xfId="0" applyFont="1" applyBorder="1" applyAlignment="1">
      <alignment horizontal="left" vertical="center" wrapText="1"/>
    </xf>
    <xf numFmtId="0" fontId="36" fillId="0" borderId="0" xfId="0" applyFont="1" applyAlignment="1">
      <alignment horizontal="left" vertical="center" wrapText="1"/>
    </xf>
    <xf numFmtId="0" fontId="30" fillId="0" borderId="3" xfId="0" applyFont="1" applyFill="1" applyBorder="1" applyAlignment="1">
      <alignment horizontal="center" vertical="center" wrapText="1"/>
    </xf>
    <xf numFmtId="0" fontId="29" fillId="0" borderId="3" xfId="0" applyFont="1" applyBorder="1" applyAlignment="1">
      <alignment horizontal="center" vertical="center" wrapText="1"/>
    </xf>
    <xf numFmtId="0" fontId="6" fillId="3" borderId="1" xfId="0" applyFont="1" applyFill="1" applyBorder="1" applyAlignment="1">
      <alignment horizontal="left" vertical="top" wrapText="1"/>
    </xf>
    <xf numFmtId="0" fontId="6" fillId="0" borderId="0" xfId="0" applyFont="1" applyFill="1" applyBorder="1" applyAlignment="1">
      <alignment horizontal="left" vertical="top" wrapText="1"/>
    </xf>
    <xf numFmtId="0" fontId="0" fillId="0" borderId="1" xfId="0" applyFill="1" applyBorder="1" applyAlignment="1">
      <alignment vertical="center" wrapText="1"/>
    </xf>
    <xf numFmtId="0" fontId="5" fillId="0" borderId="10" xfId="0" applyFont="1" applyBorder="1" applyAlignment="1">
      <alignment vertical="center" wrapText="1"/>
    </xf>
    <xf numFmtId="0" fontId="5" fillId="0" borderId="15" xfId="0" applyFont="1" applyBorder="1" applyAlignment="1">
      <alignment vertical="center" wrapText="1"/>
    </xf>
    <xf numFmtId="0" fontId="5" fillId="0" borderId="19" xfId="0" applyFont="1" applyBorder="1" applyAlignment="1">
      <alignment vertical="center" wrapText="1"/>
    </xf>
    <xf numFmtId="0" fontId="5" fillId="0" borderId="20" xfId="0" applyFont="1" applyBorder="1" applyAlignment="1">
      <alignment vertical="center" wrapText="1"/>
    </xf>
    <xf numFmtId="0" fontId="4" fillId="0" borderId="3" xfId="0" applyFont="1" applyBorder="1" applyAlignment="1">
      <alignment horizontal="left" vertical="top" wrapText="1"/>
    </xf>
    <xf numFmtId="0" fontId="42" fillId="0" borderId="1" xfId="0" applyFont="1" applyFill="1" applyBorder="1"/>
    <xf numFmtId="0" fontId="42" fillId="0" borderId="1" xfId="0" applyFont="1" applyFill="1" applyBorder="1" applyAlignment="1">
      <alignment wrapText="1"/>
    </xf>
    <xf numFmtId="0" fontId="48" fillId="3" borderId="1" xfId="0" applyFont="1" applyFill="1" applyBorder="1" applyAlignment="1">
      <alignment horizontal="center" vertical="center" wrapText="1"/>
    </xf>
    <xf numFmtId="0" fontId="48" fillId="3" borderId="1" xfId="0" applyFont="1" applyFill="1" applyBorder="1" applyAlignment="1">
      <alignment horizontal="center" vertical="center" wrapText="1"/>
    </xf>
    <xf numFmtId="0" fontId="48" fillId="3" borderId="1" xfId="0" applyFont="1" applyFill="1" applyBorder="1" applyAlignment="1">
      <alignment horizontal="center" vertical="center" wrapText="1"/>
    </xf>
    <xf numFmtId="0" fontId="54" fillId="0" borderId="0" xfId="0" applyFont="1" applyAlignment="1">
      <alignment horizontal="left" vertical="top" wrapText="1"/>
    </xf>
    <xf numFmtId="0" fontId="55" fillId="10" borderId="43" xfId="0" applyFont="1" applyFill="1" applyBorder="1" applyAlignment="1">
      <alignment horizontal="center" vertical="center" wrapText="1"/>
    </xf>
    <xf numFmtId="0" fontId="54" fillId="0" borderId="43" xfId="0" applyFont="1" applyBorder="1" applyAlignment="1">
      <alignment horizontal="center" vertical="center" wrapText="1"/>
    </xf>
    <xf numFmtId="0" fontId="54" fillId="0" borderId="43" xfId="0" applyFont="1" applyBorder="1" applyAlignment="1">
      <alignment horizontal="left" vertical="center" wrapText="1"/>
    </xf>
    <xf numFmtId="0" fontId="54" fillId="0" borderId="0" xfId="0" applyFont="1" applyAlignment="1">
      <alignment horizontal="center" vertical="center" wrapText="1"/>
    </xf>
    <xf numFmtId="0" fontId="56" fillId="0" borderId="0" xfId="0" applyFont="1" applyAlignment="1">
      <alignment horizontal="left" vertical="top" wrapText="1"/>
    </xf>
    <xf numFmtId="0" fontId="0" fillId="0" borderId="0" xfId="0" applyFont="1" applyAlignment="1"/>
    <xf numFmtId="0" fontId="3" fillId="0" borderId="1" xfId="0" applyFont="1" applyFill="1" applyBorder="1" applyAlignment="1">
      <alignment horizontal="left" vertical="top" wrapText="1"/>
    </xf>
    <xf numFmtId="0" fontId="3" fillId="0" borderId="1" xfId="0" applyFont="1" applyBorder="1" applyAlignment="1">
      <alignment horizontal="left" vertical="center" wrapText="1"/>
    </xf>
    <xf numFmtId="0" fontId="3" fillId="0" borderId="2"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10" fillId="2" borderId="6" xfId="0" applyFont="1" applyFill="1" applyBorder="1" applyAlignment="1">
      <alignment horizontal="center" vertical="center" wrapText="1"/>
    </xf>
    <xf numFmtId="0" fontId="10" fillId="5" borderId="6" xfId="0" applyFont="1" applyFill="1" applyBorder="1" applyAlignment="1">
      <alignment horizontal="center" vertical="center" wrapText="1"/>
    </xf>
    <xf numFmtId="0" fontId="16" fillId="9" borderId="1" xfId="0" applyFont="1" applyFill="1" applyBorder="1" applyAlignment="1">
      <alignment horizontal="center" vertical="center" wrapText="1"/>
    </xf>
    <xf numFmtId="0" fontId="4" fillId="0" borderId="10" xfId="0" applyFont="1" applyFill="1" applyBorder="1" applyAlignment="1">
      <alignment horizontal="left" vertical="center" wrapText="1"/>
    </xf>
    <xf numFmtId="0" fontId="4" fillId="0" borderId="13" xfId="0" applyFont="1" applyFill="1" applyBorder="1" applyAlignment="1">
      <alignment horizontal="left" vertical="center" wrapText="1"/>
    </xf>
    <xf numFmtId="0" fontId="4" fillId="0" borderId="10" xfId="0" applyFont="1" applyFill="1" applyBorder="1" applyAlignment="1">
      <alignment horizontal="center" vertical="center" wrapText="1"/>
    </xf>
    <xf numFmtId="0" fontId="4" fillId="0" borderId="13" xfId="0" applyFont="1" applyFill="1" applyBorder="1" applyAlignment="1">
      <alignment horizontal="center" vertical="center" wrapText="1"/>
    </xf>
    <xf numFmtId="0" fontId="3" fillId="0" borderId="0" xfId="0" applyFont="1" applyFill="1" applyAlignment="1">
      <alignment horizontal="center" vertical="top" wrapText="1"/>
    </xf>
    <xf numFmtId="0" fontId="51" fillId="0" borderId="0" xfId="0" applyFont="1" applyFill="1" applyBorder="1" applyAlignment="1">
      <alignment horizontal="left" vertical="top" wrapText="1"/>
    </xf>
    <xf numFmtId="0" fontId="12" fillId="5" borderId="29" xfId="0" applyFont="1" applyFill="1" applyBorder="1" applyAlignment="1">
      <alignment horizontal="center"/>
    </xf>
    <xf numFmtId="0" fontId="12" fillId="5" borderId="30" xfId="0" applyFont="1" applyFill="1" applyBorder="1" applyAlignment="1">
      <alignment horizontal="center"/>
    </xf>
    <xf numFmtId="0" fontId="12" fillId="5" borderId="31" xfId="0" applyFont="1" applyFill="1" applyBorder="1" applyAlignment="1">
      <alignment horizontal="center"/>
    </xf>
    <xf numFmtId="0" fontId="39" fillId="0" borderId="0" xfId="0" applyFont="1" applyFill="1" applyBorder="1" applyAlignment="1">
      <alignment horizontal="left" vertical="top" wrapText="1"/>
    </xf>
    <xf numFmtId="0" fontId="9" fillId="0" borderId="2"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41" xfId="0" applyFont="1" applyFill="1" applyBorder="1" applyAlignment="1">
      <alignment horizontal="center" vertical="center" wrapText="1"/>
    </xf>
    <xf numFmtId="0" fontId="2" fillId="0" borderId="21" xfId="0" applyFont="1" applyFill="1" applyBorder="1" applyAlignment="1">
      <alignment horizontal="center" vertical="center" wrapText="1"/>
    </xf>
    <xf numFmtId="0" fontId="44" fillId="2" borderId="29" xfId="0" applyFont="1" applyFill="1" applyBorder="1" applyAlignment="1">
      <alignment horizontal="center" vertical="center" wrapText="1"/>
    </xf>
    <xf numFmtId="0" fontId="44" fillId="2" borderId="30" xfId="0" applyFont="1" applyFill="1" applyBorder="1" applyAlignment="1">
      <alignment horizontal="center" vertical="center" wrapText="1"/>
    </xf>
    <xf numFmtId="0" fontId="44" fillId="2" borderId="31" xfId="0" applyFont="1" applyFill="1" applyBorder="1" applyAlignment="1">
      <alignment horizontal="center" vertical="center" wrapText="1"/>
    </xf>
    <xf numFmtId="0" fontId="44" fillId="5" borderId="29" xfId="0" applyFont="1" applyFill="1" applyBorder="1" applyAlignment="1">
      <alignment horizontal="center" vertical="center" wrapText="1"/>
    </xf>
    <xf numFmtId="0" fontId="44" fillId="5" borderId="30" xfId="0" applyFont="1" applyFill="1" applyBorder="1" applyAlignment="1">
      <alignment horizontal="center" vertical="center" wrapText="1"/>
    </xf>
    <xf numFmtId="0" fontId="44" fillId="5" borderId="31" xfId="0" applyFont="1" applyFill="1" applyBorder="1" applyAlignment="1">
      <alignment horizontal="center" vertical="center" wrapText="1"/>
    </xf>
    <xf numFmtId="0" fontId="39" fillId="0" borderId="0"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0" fillId="5" borderId="29"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0" fillId="5" borderId="31" xfId="0" applyFont="1" applyFill="1" applyBorder="1" applyAlignment="1">
      <alignment horizontal="center" vertical="center" wrapText="1"/>
    </xf>
    <xf numFmtId="0" fontId="10" fillId="2" borderId="29"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3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4" fillId="0" borderId="0" xfId="0" applyFont="1" applyFill="1" applyAlignment="1">
      <alignment horizontal="center" vertical="top" wrapText="1"/>
    </xf>
    <xf numFmtId="0" fontId="48" fillId="3" borderId="1"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12" fillId="5" borderId="29" xfId="0" applyFont="1" applyFill="1" applyBorder="1" applyAlignment="1">
      <alignment horizontal="center" vertical="center"/>
    </xf>
    <xf numFmtId="0" fontId="12" fillId="5" borderId="30" xfId="0" applyFont="1" applyFill="1" applyBorder="1" applyAlignment="1">
      <alignment horizontal="center" vertical="center"/>
    </xf>
    <xf numFmtId="0" fontId="12" fillId="5" borderId="31" xfId="0" applyFont="1" applyFill="1" applyBorder="1" applyAlignment="1">
      <alignment horizontal="center" vertical="center"/>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20" fillId="5" borderId="29" xfId="0" applyFont="1" applyFill="1" applyBorder="1" applyAlignment="1">
      <alignment horizontal="center"/>
    </xf>
    <xf numFmtId="0" fontId="20" fillId="5" borderId="30" xfId="0" applyFont="1" applyFill="1" applyBorder="1" applyAlignment="1">
      <alignment horizontal="center"/>
    </xf>
    <xf numFmtId="0" fontId="20" fillId="5" borderId="31" xfId="0" applyFont="1" applyFill="1" applyBorder="1" applyAlignment="1">
      <alignment horizontal="center"/>
    </xf>
    <xf numFmtId="0" fontId="34" fillId="4" borderId="4" xfId="0" applyFont="1" applyFill="1" applyBorder="1" applyAlignment="1">
      <alignment horizontal="center" vertical="center" wrapText="1"/>
    </xf>
    <xf numFmtId="0" fontId="34" fillId="4" borderId="5" xfId="0" applyFont="1" applyFill="1" applyBorder="1" applyAlignment="1">
      <alignment horizontal="center" vertical="center" wrapText="1"/>
    </xf>
    <xf numFmtId="0" fontId="32" fillId="5" borderId="42" xfId="0" applyFont="1" applyFill="1" applyBorder="1" applyAlignment="1">
      <alignment horizontal="center" vertical="center" wrapText="1"/>
    </xf>
    <xf numFmtId="0" fontId="32" fillId="5" borderId="28" xfId="0" applyFont="1" applyFill="1" applyBorder="1" applyAlignment="1">
      <alignment horizontal="center" vertical="center" wrapText="1"/>
    </xf>
    <xf numFmtId="0" fontId="32" fillId="5" borderId="7" xfId="0" applyFont="1" applyFill="1" applyBorder="1" applyAlignment="1">
      <alignment horizontal="center" vertical="center" wrapText="1"/>
    </xf>
    <xf numFmtId="0" fontId="32" fillId="2" borderId="29" xfId="0" applyFont="1" applyFill="1" applyBorder="1" applyAlignment="1">
      <alignment horizontal="center" vertical="center" wrapText="1"/>
    </xf>
    <xf numFmtId="0" fontId="32" fillId="2" borderId="30" xfId="0" applyFont="1" applyFill="1" applyBorder="1" applyAlignment="1">
      <alignment horizontal="center" vertical="center" wrapText="1"/>
    </xf>
    <xf numFmtId="0" fontId="32" fillId="2" borderId="28" xfId="0" applyFont="1" applyFill="1" applyBorder="1" applyAlignment="1">
      <alignment horizontal="center" vertical="center" wrapText="1"/>
    </xf>
    <xf numFmtId="0" fontId="32" fillId="2" borderId="7" xfId="0" applyFont="1" applyFill="1" applyBorder="1" applyAlignment="1">
      <alignment horizontal="center" vertical="center" wrapText="1"/>
    </xf>
    <xf numFmtId="0" fontId="28" fillId="3" borderId="2" xfId="0" applyFont="1" applyFill="1" applyBorder="1" applyAlignment="1">
      <alignment horizontal="center" vertical="center" wrapText="1"/>
    </xf>
    <xf numFmtId="0" fontId="28" fillId="3" borderId="5" xfId="0" applyFont="1" applyFill="1" applyBorder="1" applyAlignment="1">
      <alignment horizontal="center" vertical="center" wrapText="1"/>
    </xf>
    <xf numFmtId="0" fontId="35" fillId="5" borderId="6" xfId="0" applyFont="1" applyFill="1" applyBorder="1" applyAlignment="1">
      <alignment horizontal="center" vertical="center" wrapText="1"/>
    </xf>
    <xf numFmtId="0" fontId="33" fillId="3" borderId="2" xfId="0" applyFont="1" applyFill="1" applyBorder="1" applyAlignment="1">
      <alignment horizontal="center" vertical="center" wrapText="1"/>
    </xf>
    <xf numFmtId="0" fontId="33" fillId="3" borderId="5" xfId="0" applyFont="1" applyFill="1" applyBorder="1" applyAlignment="1">
      <alignment horizontal="center" vertical="center" wrapText="1"/>
    </xf>
    <xf numFmtId="0" fontId="34" fillId="4" borderId="2" xfId="0" applyFont="1" applyFill="1" applyBorder="1" applyAlignment="1">
      <alignment horizontal="center" vertical="center" wrapText="1"/>
    </xf>
    <xf numFmtId="0" fontId="34" fillId="4" borderId="23" xfId="0" applyFont="1" applyFill="1" applyBorder="1" applyAlignment="1">
      <alignment horizontal="center" vertical="center" wrapText="1"/>
    </xf>
    <xf numFmtId="0" fontId="34" fillId="4" borderId="24" xfId="0" applyFont="1" applyFill="1" applyBorder="1" applyAlignment="1">
      <alignment horizontal="center" vertical="center" wrapText="1"/>
    </xf>
    <xf numFmtId="0" fontId="32" fillId="3" borderId="1" xfId="0" applyFont="1" applyFill="1" applyBorder="1" applyAlignment="1">
      <alignment horizontal="center" vertical="center" wrapText="1"/>
    </xf>
    <xf numFmtId="0" fontId="32" fillId="3" borderId="37" xfId="0" applyFont="1" applyFill="1" applyBorder="1" applyAlignment="1">
      <alignment horizontal="center" vertical="center" wrapText="1"/>
    </xf>
    <xf numFmtId="0" fontId="32" fillId="3" borderId="38" xfId="0" applyFont="1" applyFill="1" applyBorder="1" applyAlignment="1">
      <alignment horizontal="center" vertical="center" wrapText="1"/>
    </xf>
    <xf numFmtId="0" fontId="37" fillId="5" borderId="30" xfId="0" applyFont="1" applyFill="1" applyBorder="1" applyAlignment="1">
      <alignment horizontal="center" vertical="center" wrapText="1"/>
    </xf>
    <xf numFmtId="0" fontId="37" fillId="5" borderId="31" xfId="0" applyFont="1" applyFill="1" applyBorder="1" applyAlignment="1">
      <alignment horizontal="center" vertical="center" wrapText="1"/>
    </xf>
    <xf numFmtId="0" fontId="28" fillId="3" borderId="4" xfId="0" applyFont="1" applyFill="1" applyBorder="1" applyAlignment="1">
      <alignment horizontal="center" vertical="center" wrapText="1"/>
    </xf>
    <xf numFmtId="0" fontId="34" fillId="4" borderId="36" xfId="0" applyFont="1" applyFill="1" applyBorder="1" applyAlignment="1">
      <alignment horizontal="center" vertical="center" wrapText="1"/>
    </xf>
    <xf numFmtId="0" fontId="33" fillId="3" borderId="4"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36" xfId="0" applyFont="1" applyFill="1" applyBorder="1" applyAlignment="1">
      <alignment horizontal="center" vertical="center" wrapText="1"/>
    </xf>
    <xf numFmtId="0" fontId="4" fillId="9" borderId="1" xfId="0" applyFont="1" applyFill="1" applyBorder="1" applyAlignment="1">
      <alignment horizontal="center" vertical="top" wrapText="1"/>
    </xf>
    <xf numFmtId="0" fontId="48" fillId="3" borderId="23" xfId="0" applyFont="1" applyFill="1" applyBorder="1" applyAlignment="1">
      <alignment horizontal="center" vertical="center" wrapText="1"/>
    </xf>
    <xf numFmtId="0" fontId="48" fillId="3" borderId="36"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12" fillId="5" borderId="1" xfId="0" applyFont="1" applyFill="1" applyBorder="1" applyAlignment="1">
      <alignment horizontal="center"/>
    </xf>
    <xf numFmtId="0" fontId="7" fillId="3"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2" fillId="5" borderId="6" xfId="0" applyFont="1" applyFill="1" applyBorder="1" applyAlignment="1">
      <alignment horizontal="center"/>
    </xf>
    <xf numFmtId="0" fontId="12" fillId="5" borderId="29" xfId="0" applyFont="1" applyFill="1" applyBorder="1" applyAlignment="1">
      <alignment horizontal="left"/>
    </xf>
    <xf numFmtId="0" fontId="12" fillId="5" borderId="30" xfId="0" applyFont="1" applyFill="1" applyBorder="1" applyAlignment="1">
      <alignment horizontal="left"/>
    </xf>
    <xf numFmtId="0" fontId="12" fillId="5" borderId="31" xfId="0" applyFont="1" applyFill="1" applyBorder="1" applyAlignment="1">
      <alignment horizontal="left"/>
    </xf>
    <xf numFmtId="0" fontId="2" fillId="0" borderId="1" xfId="2" applyFont="1" applyFill="1" applyBorder="1" applyAlignment="1">
      <alignment vertical="center" wrapText="1"/>
    </xf>
  </cellXfs>
  <cellStyles count="6">
    <cellStyle name="Moneda" xfId="5" builtinId="4"/>
    <cellStyle name="Moneda [0]" xfId="4" builtinId="7"/>
    <cellStyle name="Normal" xfId="0" builtinId="0"/>
    <cellStyle name="Normal 2 2" xfId="3"/>
    <cellStyle name="Normal 3" xfId="1"/>
    <cellStyle name="Normal 3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688"/>
  <sheetViews>
    <sheetView topLeftCell="L1" zoomScale="66" zoomScaleNormal="66" workbookViewId="0">
      <pane ySplit="2" topLeftCell="A17" activePane="bottomLeft" state="frozen"/>
      <selection activeCell="B1" sqref="B1"/>
      <selection pane="bottomLeft" activeCell="Q21" sqref="Q21"/>
    </sheetView>
  </sheetViews>
  <sheetFormatPr baseColWidth="10" defaultColWidth="11.42578125" defaultRowHeight="12.75"/>
  <cols>
    <col min="1" max="1" width="24.7109375" style="1" customWidth="1"/>
    <col min="2" max="2" width="24.85546875" style="291" customWidth="1"/>
    <col min="3" max="3" width="37.140625" style="1" customWidth="1"/>
    <col min="4" max="4" width="23" style="1" customWidth="1"/>
    <col min="5" max="5" width="32.140625" style="7" customWidth="1"/>
    <col min="6" max="6" width="29.42578125" style="7" hidden="1" customWidth="1"/>
    <col min="7" max="7" width="22.28515625" style="7" hidden="1" customWidth="1"/>
    <col min="8" max="8" width="27" style="7" hidden="1" customWidth="1"/>
    <col min="9" max="9" width="28.42578125" style="7" hidden="1" customWidth="1"/>
    <col min="10" max="10" width="30.85546875" style="3" hidden="1" customWidth="1"/>
    <col min="11" max="11" width="49.7109375" style="7" customWidth="1"/>
    <col min="12" max="12" width="27" style="7" customWidth="1"/>
    <col min="13" max="13" width="17.140625" style="7" customWidth="1"/>
    <col min="14" max="14" width="20.140625" style="7" customWidth="1"/>
    <col min="15" max="15" width="19.85546875" style="7" customWidth="1"/>
    <col min="16" max="16" width="22" style="7" customWidth="1"/>
    <col min="17" max="17" width="125.7109375" style="444" customWidth="1"/>
    <col min="18" max="16384" width="11.42578125" style="1"/>
  </cols>
  <sheetData>
    <row r="1" spans="1:17" ht="86.25" customHeight="1">
      <c r="B1" s="547" t="s">
        <v>54</v>
      </c>
      <c r="C1" s="547"/>
      <c r="D1" s="547"/>
      <c r="E1" s="547"/>
      <c r="F1" s="547"/>
      <c r="G1" s="547"/>
      <c r="H1" s="547"/>
      <c r="I1" s="547"/>
      <c r="J1" s="548" t="s">
        <v>53</v>
      </c>
      <c r="K1" s="548"/>
      <c r="L1" s="548"/>
      <c r="M1" s="548"/>
      <c r="N1" s="548"/>
      <c r="O1" s="548"/>
      <c r="P1" s="548"/>
      <c r="Q1" s="549" t="s">
        <v>1451</v>
      </c>
    </row>
    <row r="2" spans="1:17" s="7" customFormat="1" ht="87" customHeight="1">
      <c r="A2" s="11" t="s">
        <v>9</v>
      </c>
      <c r="B2" s="11" t="s">
        <v>10</v>
      </c>
      <c r="C2" s="11" t="s">
        <v>49</v>
      </c>
      <c r="D2" s="11" t="s">
        <v>6</v>
      </c>
      <c r="E2" s="11" t="s">
        <v>1101</v>
      </c>
      <c r="F2" s="11" t="s">
        <v>12</v>
      </c>
      <c r="G2" s="11" t="s">
        <v>0</v>
      </c>
      <c r="H2" s="12" t="s">
        <v>13</v>
      </c>
      <c r="I2" s="12" t="s">
        <v>51</v>
      </c>
      <c r="J2" s="4" t="s">
        <v>1102</v>
      </c>
      <c r="K2" s="81" t="s">
        <v>55</v>
      </c>
      <c r="L2" s="82" t="s">
        <v>4</v>
      </c>
      <c r="M2" s="80" t="s">
        <v>7</v>
      </c>
      <c r="N2" s="80" t="s">
        <v>8</v>
      </c>
      <c r="O2" s="80" t="s">
        <v>5</v>
      </c>
      <c r="P2" s="441" t="s">
        <v>1</v>
      </c>
      <c r="Q2" s="549"/>
    </row>
    <row r="3" spans="1:17" s="2" customFormat="1" ht="140.25" customHeight="1">
      <c r="A3" s="243" t="s">
        <v>14</v>
      </c>
      <c r="B3" s="243" t="s">
        <v>15</v>
      </c>
      <c r="C3" s="283" t="s">
        <v>16</v>
      </c>
      <c r="D3" s="281" t="s">
        <v>1401</v>
      </c>
      <c r="E3" s="281" t="s">
        <v>17</v>
      </c>
      <c r="F3" s="281" t="s">
        <v>1402</v>
      </c>
      <c r="G3" s="281" t="s">
        <v>18</v>
      </c>
      <c r="H3" s="281" t="s">
        <v>779</v>
      </c>
      <c r="I3" s="281" t="s">
        <v>50</v>
      </c>
      <c r="J3" s="286" t="s">
        <v>1403</v>
      </c>
      <c r="K3" s="389" t="s">
        <v>76</v>
      </c>
      <c r="L3" s="263" t="s">
        <v>78</v>
      </c>
      <c r="M3" s="6">
        <v>44228</v>
      </c>
      <c r="N3" s="6">
        <v>44531</v>
      </c>
      <c r="O3" s="289">
        <v>0</v>
      </c>
      <c r="P3" s="387" t="s">
        <v>1404</v>
      </c>
      <c r="Q3" s="260" t="s">
        <v>1390</v>
      </c>
    </row>
    <row r="4" spans="1:17" s="2" customFormat="1" ht="123" customHeight="1">
      <c r="A4" s="243" t="s">
        <v>14</v>
      </c>
      <c r="B4" s="243" t="s">
        <v>15</v>
      </c>
      <c r="C4" s="283" t="s">
        <v>16</v>
      </c>
      <c r="D4" s="281" t="s">
        <v>1401</v>
      </c>
      <c r="E4" s="281" t="s">
        <v>17</v>
      </c>
      <c r="F4" s="281" t="s">
        <v>1402</v>
      </c>
      <c r="G4" s="281" t="s">
        <v>18</v>
      </c>
      <c r="H4" s="281" t="s">
        <v>779</v>
      </c>
      <c r="I4" s="281" t="s">
        <v>50</v>
      </c>
      <c r="J4" s="286" t="s">
        <v>1403</v>
      </c>
      <c r="K4" s="389" t="s">
        <v>75</v>
      </c>
      <c r="L4" s="263" t="s">
        <v>77</v>
      </c>
      <c r="M4" s="6">
        <v>44228</v>
      </c>
      <c r="N4" s="6">
        <v>44531</v>
      </c>
      <c r="O4" s="289">
        <v>0</v>
      </c>
      <c r="P4" s="387" t="s">
        <v>1404</v>
      </c>
      <c r="Q4" s="260" t="s">
        <v>1405</v>
      </c>
    </row>
    <row r="5" spans="1:17" s="2" customFormat="1" ht="105.75" customHeight="1">
      <c r="A5" s="243" t="s">
        <v>14</v>
      </c>
      <c r="B5" s="243" t="s">
        <v>15</v>
      </c>
      <c r="C5" s="283" t="s">
        <v>16</v>
      </c>
      <c r="D5" s="281" t="s">
        <v>1401</v>
      </c>
      <c r="E5" s="281" t="s">
        <v>20</v>
      </c>
      <c r="F5" s="281" t="s">
        <v>778</v>
      </c>
      <c r="G5" s="284" t="s">
        <v>1406</v>
      </c>
      <c r="H5" s="284" t="s">
        <v>1407</v>
      </c>
      <c r="I5" s="281" t="s">
        <v>50</v>
      </c>
      <c r="J5" s="286" t="s">
        <v>1403</v>
      </c>
      <c r="K5" s="274" t="s">
        <v>56</v>
      </c>
      <c r="L5" s="274" t="s">
        <v>57</v>
      </c>
      <c r="M5" s="6">
        <v>44287</v>
      </c>
      <c r="N5" s="6">
        <v>44409</v>
      </c>
      <c r="O5" s="289">
        <v>0</v>
      </c>
      <c r="P5" s="387" t="s">
        <v>1408</v>
      </c>
      <c r="Q5" s="260" t="s">
        <v>1391</v>
      </c>
    </row>
    <row r="6" spans="1:17" s="2" customFormat="1" ht="153" customHeight="1">
      <c r="A6" s="243" t="s">
        <v>14</v>
      </c>
      <c r="B6" s="243" t="s">
        <v>15</v>
      </c>
      <c r="C6" s="283" t="s">
        <v>16</v>
      </c>
      <c r="D6" s="281" t="s">
        <v>1401</v>
      </c>
      <c r="E6" s="281" t="s">
        <v>20</v>
      </c>
      <c r="F6" s="281" t="s">
        <v>778</v>
      </c>
      <c r="G6" s="284" t="s">
        <v>1406</v>
      </c>
      <c r="H6" s="284" t="s">
        <v>1407</v>
      </c>
      <c r="I6" s="281" t="s">
        <v>50</v>
      </c>
      <c r="J6" s="242" t="s">
        <v>1403</v>
      </c>
      <c r="K6" s="274" t="s">
        <v>79</v>
      </c>
      <c r="L6" s="274" t="s">
        <v>80</v>
      </c>
      <c r="M6" s="6">
        <v>44470</v>
      </c>
      <c r="N6" s="6">
        <v>44531</v>
      </c>
      <c r="O6" s="289">
        <v>0</v>
      </c>
      <c r="P6" s="387" t="s">
        <v>1408</v>
      </c>
      <c r="Q6" s="260" t="s">
        <v>1391</v>
      </c>
    </row>
    <row r="7" spans="1:17" s="2" customFormat="1" ht="74.25" customHeight="1">
      <c r="A7" s="243" t="s">
        <v>14</v>
      </c>
      <c r="B7" s="243" t="s">
        <v>15</v>
      </c>
      <c r="C7" s="283" t="s">
        <v>16</v>
      </c>
      <c r="D7" s="281" t="s">
        <v>1401</v>
      </c>
      <c r="E7" s="544" t="s">
        <v>21</v>
      </c>
      <c r="F7" s="281" t="s">
        <v>778</v>
      </c>
      <c r="G7" s="281" t="s">
        <v>22</v>
      </c>
      <c r="H7" s="281" t="s">
        <v>780</v>
      </c>
      <c r="I7" s="281" t="s">
        <v>50</v>
      </c>
      <c r="J7" s="242" t="s">
        <v>1403</v>
      </c>
      <c r="K7" s="393" t="s">
        <v>1409</v>
      </c>
      <c r="L7" s="263" t="s">
        <v>58</v>
      </c>
      <c r="M7" s="6">
        <v>44228</v>
      </c>
      <c r="N7" s="6">
        <v>44348</v>
      </c>
      <c r="O7" s="289">
        <v>0</v>
      </c>
      <c r="P7" s="387" t="s">
        <v>1404</v>
      </c>
      <c r="Q7" s="260" t="s">
        <v>1410</v>
      </c>
    </row>
    <row r="8" spans="1:17" s="2" customFormat="1" ht="51.75" customHeight="1">
      <c r="A8" s="243" t="s">
        <v>14</v>
      </c>
      <c r="B8" s="243" t="s">
        <v>15</v>
      </c>
      <c r="C8" s="283" t="s">
        <v>16</v>
      </c>
      <c r="D8" s="281" t="s">
        <v>1401</v>
      </c>
      <c r="E8" s="545"/>
      <c r="F8" s="281" t="s">
        <v>778</v>
      </c>
      <c r="G8" s="281" t="s">
        <v>22</v>
      </c>
      <c r="H8" s="281" t="s">
        <v>780</v>
      </c>
      <c r="I8" s="281" t="s">
        <v>50</v>
      </c>
      <c r="J8" s="242" t="s">
        <v>1403</v>
      </c>
      <c r="K8" s="393" t="s">
        <v>59</v>
      </c>
      <c r="L8" s="393" t="s">
        <v>60</v>
      </c>
      <c r="M8" s="6">
        <v>44228</v>
      </c>
      <c r="N8" s="6">
        <v>44348</v>
      </c>
      <c r="O8" s="289">
        <v>0</v>
      </c>
      <c r="P8" s="387" t="s">
        <v>1404</v>
      </c>
      <c r="Q8" s="260" t="s">
        <v>1392</v>
      </c>
    </row>
    <row r="9" spans="1:17" s="2" customFormat="1" ht="152.25" customHeight="1">
      <c r="A9" s="243" t="s">
        <v>14</v>
      </c>
      <c r="B9" s="243" t="s">
        <v>15</v>
      </c>
      <c r="C9" s="283" t="s">
        <v>16</v>
      </c>
      <c r="D9" s="281" t="s">
        <v>1401</v>
      </c>
      <c r="E9" s="546"/>
      <c r="F9" s="281" t="s">
        <v>778</v>
      </c>
      <c r="G9" s="281" t="s">
        <v>22</v>
      </c>
      <c r="H9" s="281" t="s">
        <v>780</v>
      </c>
      <c r="I9" s="281" t="s">
        <v>50</v>
      </c>
      <c r="J9" s="242" t="s">
        <v>1403</v>
      </c>
      <c r="K9" s="393" t="s">
        <v>62</v>
      </c>
      <c r="L9" s="393" t="s">
        <v>61</v>
      </c>
      <c r="M9" s="6">
        <v>44228</v>
      </c>
      <c r="N9" s="6">
        <v>44531</v>
      </c>
      <c r="O9" s="289">
        <v>0</v>
      </c>
      <c r="P9" s="387" t="s">
        <v>1404</v>
      </c>
      <c r="Q9" s="260" t="s">
        <v>1393</v>
      </c>
    </row>
    <row r="10" spans="1:17" s="2" customFormat="1" ht="139.5" customHeight="1">
      <c r="A10" s="243" t="s">
        <v>14</v>
      </c>
      <c r="B10" s="243" t="s">
        <v>15</v>
      </c>
      <c r="C10" s="283" t="s">
        <v>16</v>
      </c>
      <c r="D10" s="281" t="s">
        <v>1401</v>
      </c>
      <c r="E10" s="384" t="s">
        <v>23</v>
      </c>
      <c r="F10" s="384" t="s">
        <v>24</v>
      </c>
      <c r="G10" s="384" t="s">
        <v>25</v>
      </c>
      <c r="H10" s="384" t="s">
        <v>781</v>
      </c>
      <c r="I10" s="384" t="s">
        <v>50</v>
      </c>
      <c r="J10" s="242" t="s">
        <v>1403</v>
      </c>
      <c r="K10" s="274" t="s">
        <v>81</v>
      </c>
      <c r="L10" s="263" t="s">
        <v>63</v>
      </c>
      <c r="M10" s="6">
        <v>44228</v>
      </c>
      <c r="N10" s="6">
        <v>44531</v>
      </c>
      <c r="O10" s="289">
        <v>0</v>
      </c>
      <c r="P10" s="387" t="s">
        <v>1404</v>
      </c>
      <c r="Q10" s="260" t="s">
        <v>1411</v>
      </c>
    </row>
    <row r="11" spans="1:17" s="2" customFormat="1" ht="103.5" customHeight="1">
      <c r="A11" s="243" t="s">
        <v>14</v>
      </c>
      <c r="B11" s="243" t="s">
        <v>15</v>
      </c>
      <c r="C11" s="283" t="s">
        <v>16</v>
      </c>
      <c r="D11" s="281" t="s">
        <v>1401</v>
      </c>
      <c r="E11" s="384" t="s">
        <v>26</v>
      </c>
      <c r="F11" s="384">
        <v>1</v>
      </c>
      <c r="G11" s="384" t="s">
        <v>27</v>
      </c>
      <c r="H11" s="384" t="s">
        <v>28</v>
      </c>
      <c r="I11" s="384" t="s">
        <v>50</v>
      </c>
      <c r="J11" s="286" t="s">
        <v>1403</v>
      </c>
      <c r="K11" s="263" t="s">
        <v>64</v>
      </c>
      <c r="L11" s="263" t="s">
        <v>65</v>
      </c>
      <c r="M11" s="6">
        <v>44256</v>
      </c>
      <c r="N11" s="6">
        <v>44531</v>
      </c>
      <c r="O11" s="289">
        <v>0</v>
      </c>
      <c r="P11" s="387" t="s">
        <v>1404</v>
      </c>
      <c r="Q11" s="260" t="s">
        <v>1394</v>
      </c>
    </row>
    <row r="12" spans="1:17" s="2" customFormat="1" ht="117.75" customHeight="1">
      <c r="A12" s="243" t="s">
        <v>14</v>
      </c>
      <c r="B12" s="243" t="s">
        <v>29</v>
      </c>
      <c r="C12" s="281" t="s">
        <v>1412</v>
      </c>
      <c r="D12" s="281" t="s">
        <v>30</v>
      </c>
      <c r="E12" s="384" t="s">
        <v>1413</v>
      </c>
      <c r="F12" s="285" t="s">
        <v>778</v>
      </c>
      <c r="G12" s="384" t="s">
        <v>1414</v>
      </c>
      <c r="H12" s="384" t="s">
        <v>782</v>
      </c>
      <c r="I12" s="384" t="s">
        <v>50</v>
      </c>
      <c r="J12" s="242"/>
      <c r="K12" s="384" t="s">
        <v>66</v>
      </c>
      <c r="L12" s="384" t="s">
        <v>67</v>
      </c>
      <c r="M12" s="6">
        <v>44228</v>
      </c>
      <c r="N12" s="6">
        <v>44531</v>
      </c>
      <c r="O12" s="289">
        <v>0</v>
      </c>
      <c r="P12" s="387" t="s">
        <v>1404</v>
      </c>
      <c r="Q12" s="260" t="s">
        <v>1395</v>
      </c>
    </row>
    <row r="13" spans="1:17" s="2" customFormat="1" ht="111" customHeight="1">
      <c r="A13" s="243" t="s">
        <v>14</v>
      </c>
      <c r="B13" s="243" t="s">
        <v>29</v>
      </c>
      <c r="C13" s="281" t="s">
        <v>1412</v>
      </c>
      <c r="D13" s="281" t="s">
        <v>30</v>
      </c>
      <c r="E13" s="384" t="s">
        <v>31</v>
      </c>
      <c r="F13" s="285" t="s">
        <v>778</v>
      </c>
      <c r="G13" s="384" t="s">
        <v>32</v>
      </c>
      <c r="H13" s="384" t="s">
        <v>783</v>
      </c>
      <c r="I13" s="384" t="s">
        <v>50</v>
      </c>
      <c r="J13" s="242"/>
      <c r="K13" s="384" t="s">
        <v>68</v>
      </c>
      <c r="L13" s="384" t="s">
        <v>69</v>
      </c>
      <c r="M13" s="6">
        <v>44228</v>
      </c>
      <c r="N13" s="6">
        <v>44531</v>
      </c>
      <c r="O13" s="289">
        <v>0</v>
      </c>
      <c r="P13" s="387" t="s">
        <v>1404</v>
      </c>
      <c r="Q13" s="260" t="s">
        <v>1395</v>
      </c>
    </row>
    <row r="14" spans="1:17" s="2" customFormat="1" ht="212.25" customHeight="1">
      <c r="A14" s="243" t="s">
        <v>14</v>
      </c>
      <c r="B14" s="243" t="s">
        <v>29</v>
      </c>
      <c r="C14" s="281" t="s">
        <v>1412</v>
      </c>
      <c r="D14" s="281" t="s">
        <v>30</v>
      </c>
      <c r="E14" s="281" t="s">
        <v>1415</v>
      </c>
      <c r="F14" s="285" t="s">
        <v>778</v>
      </c>
      <c r="G14" s="384" t="s">
        <v>1416</v>
      </c>
      <c r="H14" s="384" t="s">
        <v>1417</v>
      </c>
      <c r="I14" s="263" t="s">
        <v>50</v>
      </c>
      <c r="J14" s="286" t="s">
        <v>919</v>
      </c>
      <c r="K14" s="384" t="s">
        <v>84</v>
      </c>
      <c r="L14" s="384" t="s">
        <v>82</v>
      </c>
      <c r="M14" s="6" t="s">
        <v>83</v>
      </c>
      <c r="N14" s="6">
        <v>44531</v>
      </c>
      <c r="O14" s="289">
        <v>0</v>
      </c>
      <c r="P14" s="387" t="s">
        <v>1404</v>
      </c>
      <c r="Q14" s="260" t="s">
        <v>1395</v>
      </c>
    </row>
    <row r="15" spans="1:17" s="2" customFormat="1" ht="87" customHeight="1">
      <c r="A15" s="243" t="s">
        <v>14</v>
      </c>
      <c r="B15" s="244" t="s">
        <v>33</v>
      </c>
      <c r="C15" s="286" t="s">
        <v>784</v>
      </c>
      <c r="D15" s="281" t="s">
        <v>34</v>
      </c>
      <c r="E15" s="281" t="s">
        <v>35</v>
      </c>
      <c r="F15" s="281" t="s">
        <v>778</v>
      </c>
      <c r="G15" s="287" t="s">
        <v>775</v>
      </c>
      <c r="H15" s="544" t="s">
        <v>785</v>
      </c>
      <c r="I15" s="544" t="s">
        <v>50</v>
      </c>
      <c r="J15" s="390" t="s">
        <v>920</v>
      </c>
      <c r="K15" s="263" t="s">
        <v>1418</v>
      </c>
      <c r="L15" s="263" t="s">
        <v>1419</v>
      </c>
      <c r="M15" s="6">
        <v>44197</v>
      </c>
      <c r="N15" s="6">
        <v>44531</v>
      </c>
      <c r="O15" s="289">
        <v>0</v>
      </c>
      <c r="P15" s="387" t="s">
        <v>1404</v>
      </c>
      <c r="Q15" s="260" t="s">
        <v>1396</v>
      </c>
    </row>
    <row r="16" spans="1:17" s="2" customFormat="1" ht="87" customHeight="1">
      <c r="A16" s="243" t="s">
        <v>14</v>
      </c>
      <c r="B16" s="244" t="s">
        <v>33</v>
      </c>
      <c r="C16" s="286" t="s">
        <v>784</v>
      </c>
      <c r="D16" s="281" t="s">
        <v>34</v>
      </c>
      <c r="E16" s="281" t="s">
        <v>35</v>
      </c>
      <c r="F16" s="281" t="s">
        <v>778</v>
      </c>
      <c r="G16" s="287" t="s">
        <v>775</v>
      </c>
      <c r="H16" s="545"/>
      <c r="I16" s="545"/>
      <c r="J16" s="390" t="s">
        <v>920</v>
      </c>
      <c r="K16" s="263" t="s">
        <v>1420</v>
      </c>
      <c r="L16" s="263" t="s">
        <v>1419</v>
      </c>
      <c r="M16" s="6">
        <v>44197</v>
      </c>
      <c r="N16" s="6">
        <v>44531</v>
      </c>
      <c r="O16" s="289">
        <v>0</v>
      </c>
      <c r="P16" s="387" t="s">
        <v>1404</v>
      </c>
      <c r="Q16" s="260" t="s">
        <v>1397</v>
      </c>
    </row>
    <row r="17" spans="1:17" s="2" customFormat="1" ht="67.5" customHeight="1">
      <c r="A17" s="243" t="s">
        <v>14</v>
      </c>
      <c r="B17" s="244" t="s">
        <v>33</v>
      </c>
      <c r="C17" s="286" t="s">
        <v>784</v>
      </c>
      <c r="D17" s="281" t="s">
        <v>34</v>
      </c>
      <c r="E17" s="281" t="s">
        <v>1421</v>
      </c>
      <c r="F17" s="281" t="s">
        <v>36</v>
      </c>
      <c r="G17" s="281" t="s">
        <v>36</v>
      </c>
      <c r="H17" s="281" t="s">
        <v>1422</v>
      </c>
      <c r="I17" s="281" t="s">
        <v>50</v>
      </c>
      <c r="J17" s="390" t="s">
        <v>920</v>
      </c>
      <c r="K17" s="263" t="s">
        <v>1423</v>
      </c>
      <c r="L17" s="263" t="s">
        <v>94</v>
      </c>
      <c r="M17" s="6">
        <v>44197</v>
      </c>
      <c r="N17" s="6">
        <v>44378</v>
      </c>
      <c r="O17" s="289">
        <v>0</v>
      </c>
      <c r="P17" s="387" t="s">
        <v>1424</v>
      </c>
      <c r="Q17" s="260" t="s">
        <v>1425</v>
      </c>
    </row>
    <row r="18" spans="1:17" s="2" customFormat="1" ht="103.5" customHeight="1">
      <c r="A18" s="243" t="s">
        <v>14</v>
      </c>
      <c r="B18" s="244" t="s">
        <v>33</v>
      </c>
      <c r="C18" s="286" t="s">
        <v>784</v>
      </c>
      <c r="D18" s="281" t="s">
        <v>34</v>
      </c>
      <c r="E18" s="281" t="s">
        <v>1421</v>
      </c>
      <c r="F18" s="281" t="s">
        <v>36</v>
      </c>
      <c r="G18" s="281" t="s">
        <v>36</v>
      </c>
      <c r="H18" s="391"/>
      <c r="I18" s="391"/>
      <c r="J18" s="390" t="s">
        <v>920</v>
      </c>
      <c r="K18" s="263" t="s">
        <v>1426</v>
      </c>
      <c r="L18" s="263" t="s">
        <v>1427</v>
      </c>
      <c r="M18" s="6">
        <v>44197</v>
      </c>
      <c r="N18" s="6">
        <v>44531</v>
      </c>
      <c r="O18" s="289">
        <v>0</v>
      </c>
      <c r="P18" s="387" t="s">
        <v>1424</v>
      </c>
      <c r="Q18" s="260" t="s">
        <v>1428</v>
      </c>
    </row>
    <row r="19" spans="1:17" s="2" customFormat="1" ht="69" customHeight="1">
      <c r="A19" s="243" t="s">
        <v>14</v>
      </c>
      <c r="B19" s="244" t="s">
        <v>33</v>
      </c>
      <c r="C19" s="286" t="s">
        <v>784</v>
      </c>
      <c r="D19" s="281" t="s">
        <v>34</v>
      </c>
      <c r="E19" s="281" t="s">
        <v>37</v>
      </c>
      <c r="F19" s="281" t="s">
        <v>778</v>
      </c>
      <c r="G19" s="281" t="s">
        <v>38</v>
      </c>
      <c r="H19" s="544" t="s">
        <v>1429</v>
      </c>
      <c r="I19" s="544" t="s">
        <v>50</v>
      </c>
      <c r="J19" s="390" t="s">
        <v>920</v>
      </c>
      <c r="K19" s="263" t="s">
        <v>1430</v>
      </c>
      <c r="L19" s="263" t="s">
        <v>85</v>
      </c>
      <c r="M19" s="6">
        <v>44197</v>
      </c>
      <c r="N19" s="6">
        <v>44348</v>
      </c>
      <c r="O19" s="289">
        <v>0</v>
      </c>
      <c r="P19" s="387" t="s">
        <v>1424</v>
      </c>
      <c r="Q19" s="260" t="s">
        <v>1431</v>
      </c>
    </row>
    <row r="20" spans="1:17" s="2" customFormat="1" ht="69" customHeight="1">
      <c r="A20" s="243" t="s">
        <v>14</v>
      </c>
      <c r="B20" s="244" t="s">
        <v>33</v>
      </c>
      <c r="C20" s="286" t="s">
        <v>784</v>
      </c>
      <c r="D20" s="281" t="s">
        <v>34</v>
      </c>
      <c r="E20" s="281" t="s">
        <v>37</v>
      </c>
      <c r="F20" s="281" t="s">
        <v>778</v>
      </c>
      <c r="G20" s="281" t="s">
        <v>38</v>
      </c>
      <c r="H20" s="545"/>
      <c r="I20" s="545"/>
      <c r="J20" s="390" t="s">
        <v>920</v>
      </c>
      <c r="K20" s="263" t="s">
        <v>86</v>
      </c>
      <c r="L20" s="263" t="s">
        <v>87</v>
      </c>
      <c r="M20" s="6">
        <v>44197</v>
      </c>
      <c r="N20" s="6">
        <v>44409</v>
      </c>
      <c r="O20" s="289">
        <v>0</v>
      </c>
      <c r="P20" s="387" t="s">
        <v>1424</v>
      </c>
      <c r="Q20" s="260" t="s">
        <v>1398</v>
      </c>
    </row>
    <row r="21" spans="1:17" s="2" customFormat="1" ht="69" customHeight="1">
      <c r="A21" s="243" t="s">
        <v>14</v>
      </c>
      <c r="B21" s="244" t="s">
        <v>33</v>
      </c>
      <c r="C21" s="286" t="s">
        <v>784</v>
      </c>
      <c r="D21" s="281" t="s">
        <v>34</v>
      </c>
      <c r="E21" s="281" t="s">
        <v>37</v>
      </c>
      <c r="F21" s="281" t="s">
        <v>778</v>
      </c>
      <c r="G21" s="281" t="s">
        <v>38</v>
      </c>
      <c r="H21" s="545"/>
      <c r="I21" s="545"/>
      <c r="J21" s="390" t="s">
        <v>920</v>
      </c>
      <c r="K21" s="263" t="s">
        <v>1432</v>
      </c>
      <c r="L21" s="263" t="s">
        <v>88</v>
      </c>
      <c r="M21" s="6">
        <v>44197</v>
      </c>
      <c r="N21" s="6">
        <v>44348</v>
      </c>
      <c r="O21" s="289">
        <v>0</v>
      </c>
      <c r="P21" s="387" t="s">
        <v>1424</v>
      </c>
      <c r="Q21" s="260" t="s">
        <v>1433</v>
      </c>
    </row>
    <row r="22" spans="1:17" s="2" customFormat="1" ht="69" customHeight="1">
      <c r="A22" s="243" t="s">
        <v>14</v>
      </c>
      <c r="B22" s="244" t="s">
        <v>33</v>
      </c>
      <c r="C22" s="286" t="s">
        <v>784</v>
      </c>
      <c r="D22" s="281" t="s">
        <v>34</v>
      </c>
      <c r="E22" s="281" t="s">
        <v>37</v>
      </c>
      <c r="F22" s="281" t="s">
        <v>778</v>
      </c>
      <c r="G22" s="281" t="s">
        <v>38</v>
      </c>
      <c r="H22" s="546"/>
      <c r="I22" s="546"/>
      <c r="J22" s="390" t="s">
        <v>920</v>
      </c>
      <c r="K22" s="263" t="s">
        <v>89</v>
      </c>
      <c r="L22" s="263" t="s">
        <v>90</v>
      </c>
      <c r="M22" s="6">
        <v>44197</v>
      </c>
      <c r="N22" s="6">
        <v>44531</v>
      </c>
      <c r="O22" s="289">
        <v>0</v>
      </c>
      <c r="P22" s="387" t="s">
        <v>1424</v>
      </c>
      <c r="Q22" s="260" t="s">
        <v>1399</v>
      </c>
    </row>
    <row r="23" spans="1:17" s="2" customFormat="1" ht="56.25" customHeight="1">
      <c r="A23" s="243" t="s">
        <v>14</v>
      </c>
      <c r="B23" s="244" t="s">
        <v>33</v>
      </c>
      <c r="C23" s="286" t="s">
        <v>784</v>
      </c>
      <c r="D23" s="281" t="s">
        <v>34</v>
      </c>
      <c r="E23" s="281" t="s">
        <v>39</v>
      </c>
      <c r="F23" s="281" t="s">
        <v>778</v>
      </c>
      <c r="G23" s="281" t="s">
        <v>40</v>
      </c>
      <c r="H23" s="544" t="s">
        <v>41</v>
      </c>
      <c r="I23" s="544" t="s">
        <v>50</v>
      </c>
      <c r="J23" s="390" t="s">
        <v>920</v>
      </c>
      <c r="K23" s="263" t="s">
        <v>1434</v>
      </c>
      <c r="L23" s="263" t="s">
        <v>91</v>
      </c>
      <c r="M23" s="6">
        <v>44197</v>
      </c>
      <c r="N23" s="6">
        <v>44531</v>
      </c>
      <c r="O23" s="289">
        <v>0</v>
      </c>
      <c r="P23" s="387" t="s">
        <v>1424</v>
      </c>
      <c r="Q23" s="260" t="s">
        <v>1435</v>
      </c>
    </row>
    <row r="24" spans="1:17" s="2" customFormat="1" ht="56.25" customHeight="1">
      <c r="A24" s="243" t="s">
        <v>14</v>
      </c>
      <c r="B24" s="244" t="s">
        <v>33</v>
      </c>
      <c r="C24" s="286" t="s">
        <v>784</v>
      </c>
      <c r="D24" s="281" t="s">
        <v>34</v>
      </c>
      <c r="E24" s="281" t="s">
        <v>39</v>
      </c>
      <c r="F24" s="281" t="s">
        <v>778</v>
      </c>
      <c r="G24" s="281" t="s">
        <v>40</v>
      </c>
      <c r="H24" s="545"/>
      <c r="I24" s="545"/>
      <c r="J24" s="390" t="s">
        <v>920</v>
      </c>
      <c r="K24" s="263" t="s">
        <v>92</v>
      </c>
      <c r="L24" s="263" t="s">
        <v>93</v>
      </c>
      <c r="M24" s="6">
        <v>44409</v>
      </c>
      <c r="N24" s="6">
        <v>44531</v>
      </c>
      <c r="O24" s="289">
        <v>0</v>
      </c>
      <c r="P24" s="387" t="s">
        <v>1424</v>
      </c>
      <c r="Q24" s="542" t="s">
        <v>19</v>
      </c>
    </row>
    <row r="25" spans="1:17" s="2" customFormat="1" ht="63" customHeight="1">
      <c r="A25" s="243" t="s">
        <v>14</v>
      </c>
      <c r="B25" s="244" t="s">
        <v>33</v>
      </c>
      <c r="C25" s="286" t="s">
        <v>784</v>
      </c>
      <c r="D25" s="281" t="s">
        <v>34</v>
      </c>
      <c r="E25" s="281" t="s">
        <v>1436</v>
      </c>
      <c r="F25" s="281">
        <v>1</v>
      </c>
      <c r="G25" s="281" t="s">
        <v>1437</v>
      </c>
      <c r="H25" s="544" t="s">
        <v>1438</v>
      </c>
      <c r="I25" s="544" t="s">
        <v>50</v>
      </c>
      <c r="J25" s="390" t="s">
        <v>920</v>
      </c>
      <c r="K25" s="263" t="s">
        <v>1439</v>
      </c>
      <c r="L25" s="263" t="s">
        <v>95</v>
      </c>
      <c r="M25" s="6">
        <v>44317</v>
      </c>
      <c r="N25" s="6">
        <v>44348</v>
      </c>
      <c r="O25" s="289">
        <v>0</v>
      </c>
      <c r="P25" s="387" t="s">
        <v>1424</v>
      </c>
      <c r="Q25" s="542" t="s">
        <v>19</v>
      </c>
    </row>
    <row r="26" spans="1:17" s="2" customFormat="1" ht="63" customHeight="1">
      <c r="A26" s="243" t="s">
        <v>14</v>
      </c>
      <c r="B26" s="244" t="s">
        <v>33</v>
      </c>
      <c r="C26" s="286" t="s">
        <v>784</v>
      </c>
      <c r="D26" s="281" t="s">
        <v>34</v>
      </c>
      <c r="E26" s="281" t="s">
        <v>1436</v>
      </c>
      <c r="F26" s="281">
        <v>1</v>
      </c>
      <c r="G26" s="281" t="s">
        <v>1437</v>
      </c>
      <c r="H26" s="545"/>
      <c r="I26" s="545"/>
      <c r="J26" s="390" t="s">
        <v>920</v>
      </c>
      <c r="K26" s="263" t="s">
        <v>1440</v>
      </c>
      <c r="L26" s="263" t="s">
        <v>1441</v>
      </c>
      <c r="M26" s="6">
        <v>44287</v>
      </c>
      <c r="N26" s="6">
        <v>44378</v>
      </c>
      <c r="O26" s="289">
        <v>0</v>
      </c>
      <c r="P26" s="387" t="s">
        <v>1424</v>
      </c>
      <c r="Q26" s="542" t="s">
        <v>19</v>
      </c>
    </row>
    <row r="27" spans="1:17" s="2" customFormat="1" ht="63" customHeight="1">
      <c r="A27" s="243" t="s">
        <v>14</v>
      </c>
      <c r="B27" s="244" t="s">
        <v>33</v>
      </c>
      <c r="C27" s="286" t="s">
        <v>784</v>
      </c>
      <c r="D27" s="281" t="s">
        <v>34</v>
      </c>
      <c r="E27" s="281" t="s">
        <v>1436</v>
      </c>
      <c r="F27" s="281">
        <v>1</v>
      </c>
      <c r="G27" s="281" t="s">
        <v>1437</v>
      </c>
      <c r="H27" s="546"/>
      <c r="I27" s="546"/>
      <c r="J27" s="390" t="s">
        <v>920</v>
      </c>
      <c r="K27" s="263" t="s">
        <v>1442</v>
      </c>
      <c r="L27" s="263" t="s">
        <v>96</v>
      </c>
      <c r="M27" s="6">
        <v>44287</v>
      </c>
      <c r="N27" s="6">
        <v>44378</v>
      </c>
      <c r="O27" s="289">
        <v>0</v>
      </c>
      <c r="P27" s="387" t="s">
        <v>1424</v>
      </c>
      <c r="Q27" s="542" t="s">
        <v>19</v>
      </c>
    </row>
    <row r="28" spans="1:17" s="2" customFormat="1" ht="60" customHeight="1">
      <c r="A28" s="243" t="s">
        <v>14</v>
      </c>
      <c r="B28" s="244" t="s">
        <v>42</v>
      </c>
      <c r="C28" s="286" t="s">
        <v>1443</v>
      </c>
      <c r="D28" s="281" t="s">
        <v>43</v>
      </c>
      <c r="E28" s="384" t="s">
        <v>44</v>
      </c>
      <c r="F28" s="384" t="s">
        <v>778</v>
      </c>
      <c r="G28" s="384" t="s">
        <v>45</v>
      </c>
      <c r="H28" s="384" t="s">
        <v>786</v>
      </c>
      <c r="I28" s="384" t="s">
        <v>50</v>
      </c>
      <c r="J28" s="392" t="s">
        <v>921</v>
      </c>
      <c r="K28" s="263" t="s">
        <v>73</v>
      </c>
      <c r="L28" s="263" t="s">
        <v>72</v>
      </c>
      <c r="M28" s="6">
        <v>44197</v>
      </c>
      <c r="N28" s="6">
        <v>44531</v>
      </c>
      <c r="O28" s="289">
        <v>0</v>
      </c>
      <c r="P28" s="387" t="s">
        <v>1444</v>
      </c>
      <c r="Q28" s="260" t="s">
        <v>1445</v>
      </c>
    </row>
    <row r="29" spans="1:17" s="2" customFormat="1" ht="73.5" customHeight="1">
      <c r="A29" s="243" t="s">
        <v>14</v>
      </c>
      <c r="B29" s="244" t="s">
        <v>42</v>
      </c>
      <c r="C29" s="286" t="s">
        <v>1443</v>
      </c>
      <c r="D29" s="281" t="s">
        <v>43</v>
      </c>
      <c r="E29" s="281" t="s">
        <v>46</v>
      </c>
      <c r="F29" s="281" t="s">
        <v>778</v>
      </c>
      <c r="G29" s="281" t="s">
        <v>47</v>
      </c>
      <c r="H29" s="544" t="s">
        <v>787</v>
      </c>
      <c r="I29" s="544" t="s">
        <v>50</v>
      </c>
      <c r="J29" s="392" t="s">
        <v>921</v>
      </c>
      <c r="K29" s="263" t="s">
        <v>97</v>
      </c>
      <c r="L29" s="263" t="s">
        <v>98</v>
      </c>
      <c r="M29" s="6">
        <v>44197</v>
      </c>
      <c r="N29" s="6">
        <v>44531</v>
      </c>
      <c r="O29" s="289">
        <v>0</v>
      </c>
      <c r="P29" s="387" t="s">
        <v>1446</v>
      </c>
      <c r="Q29" s="260" t="s">
        <v>1400</v>
      </c>
    </row>
    <row r="30" spans="1:17" s="2" customFormat="1" ht="73.5" customHeight="1">
      <c r="A30" s="243" t="s">
        <v>14</v>
      </c>
      <c r="B30" s="244" t="s">
        <v>42</v>
      </c>
      <c r="C30" s="286" t="s">
        <v>1443</v>
      </c>
      <c r="D30" s="281" t="s">
        <v>43</v>
      </c>
      <c r="E30" s="281" t="s">
        <v>46</v>
      </c>
      <c r="F30" s="281" t="s">
        <v>778</v>
      </c>
      <c r="G30" s="281" t="s">
        <v>47</v>
      </c>
      <c r="H30" s="545"/>
      <c r="I30" s="545"/>
      <c r="J30" s="392" t="s">
        <v>921</v>
      </c>
      <c r="K30" s="263" t="s">
        <v>99</v>
      </c>
      <c r="L30" s="263" t="s">
        <v>100</v>
      </c>
      <c r="M30" s="6">
        <v>44197</v>
      </c>
      <c r="N30" s="6">
        <v>44348</v>
      </c>
      <c r="O30" s="289">
        <v>0</v>
      </c>
      <c r="P30" s="387" t="s">
        <v>1446</v>
      </c>
      <c r="Q30" s="260" t="s">
        <v>1488</v>
      </c>
    </row>
    <row r="31" spans="1:17" s="2" customFormat="1" ht="73.5" customHeight="1">
      <c r="A31" s="243" t="s">
        <v>14</v>
      </c>
      <c r="B31" s="244" t="s">
        <v>42</v>
      </c>
      <c r="C31" s="286" t="s">
        <v>1443</v>
      </c>
      <c r="D31" s="281" t="s">
        <v>43</v>
      </c>
      <c r="E31" s="281" t="s">
        <v>46</v>
      </c>
      <c r="F31" s="281" t="s">
        <v>778</v>
      </c>
      <c r="G31" s="281" t="s">
        <v>47</v>
      </c>
      <c r="H31" s="545"/>
      <c r="I31" s="545"/>
      <c r="J31" s="392" t="s">
        <v>921</v>
      </c>
      <c r="K31" s="263" t="s">
        <v>101</v>
      </c>
      <c r="L31" s="263" t="s">
        <v>102</v>
      </c>
      <c r="M31" s="6">
        <v>44409</v>
      </c>
      <c r="N31" s="6">
        <v>44531</v>
      </c>
      <c r="O31" s="289">
        <v>0</v>
      </c>
      <c r="P31" s="387" t="s">
        <v>1446</v>
      </c>
      <c r="Q31" s="542" t="s">
        <v>19</v>
      </c>
    </row>
    <row r="32" spans="1:17" s="2" customFormat="1" ht="73.5" customHeight="1">
      <c r="A32" s="243" t="s">
        <v>14</v>
      </c>
      <c r="B32" s="244" t="s">
        <v>42</v>
      </c>
      <c r="C32" s="286" t="s">
        <v>1443</v>
      </c>
      <c r="D32" s="281" t="s">
        <v>43</v>
      </c>
      <c r="E32" s="281" t="s">
        <v>46</v>
      </c>
      <c r="F32" s="281" t="s">
        <v>778</v>
      </c>
      <c r="G32" s="281" t="s">
        <v>47</v>
      </c>
      <c r="H32" s="546"/>
      <c r="I32" s="546"/>
      <c r="J32" s="392" t="s">
        <v>921</v>
      </c>
      <c r="K32" s="263" t="s">
        <v>788</v>
      </c>
      <c r="L32" s="263" t="s">
        <v>103</v>
      </c>
      <c r="M32" s="6">
        <v>44228</v>
      </c>
      <c r="N32" s="6">
        <v>44531</v>
      </c>
      <c r="O32" s="289">
        <v>0</v>
      </c>
      <c r="P32" s="387" t="s">
        <v>1447</v>
      </c>
      <c r="Q32" s="260" t="s">
        <v>1487</v>
      </c>
    </row>
    <row r="33" spans="1:17" s="2" customFormat="1" ht="119.25" customHeight="1">
      <c r="A33" s="243" t="s">
        <v>14</v>
      </c>
      <c r="B33" s="244" t="s">
        <v>42</v>
      </c>
      <c r="C33" s="286" t="s">
        <v>1443</v>
      </c>
      <c r="D33" s="281" t="s">
        <v>43</v>
      </c>
      <c r="E33" s="281" t="s">
        <v>1448</v>
      </c>
      <c r="F33" s="281" t="s">
        <v>778</v>
      </c>
      <c r="G33" s="384" t="s">
        <v>48</v>
      </c>
      <c r="H33" s="384" t="s">
        <v>1449</v>
      </c>
      <c r="I33" s="263" t="s">
        <v>50</v>
      </c>
      <c r="J33" s="392" t="s">
        <v>921</v>
      </c>
      <c r="K33" s="263" t="s">
        <v>74</v>
      </c>
      <c r="L33" s="263" t="s">
        <v>104</v>
      </c>
      <c r="M33" s="6">
        <v>44197</v>
      </c>
      <c r="N33" s="6">
        <v>44531</v>
      </c>
      <c r="O33" s="289">
        <v>0</v>
      </c>
      <c r="P33" s="387" t="s">
        <v>1404</v>
      </c>
      <c r="Q33" s="260" t="s">
        <v>1487</v>
      </c>
    </row>
    <row r="34" spans="1:17" s="2" customFormat="1" ht="111" customHeight="1">
      <c r="A34" s="243" t="s">
        <v>14</v>
      </c>
      <c r="B34" s="244" t="s">
        <v>42</v>
      </c>
      <c r="C34" s="286" t="s">
        <v>1443</v>
      </c>
      <c r="D34" s="281" t="s">
        <v>43</v>
      </c>
      <c r="E34" s="281" t="s">
        <v>1448</v>
      </c>
      <c r="F34" s="281" t="s">
        <v>778</v>
      </c>
      <c r="G34" s="263" t="s">
        <v>3</v>
      </c>
      <c r="H34" s="263" t="s">
        <v>1450</v>
      </c>
      <c r="I34" s="263" t="s">
        <v>2</v>
      </c>
      <c r="J34" s="392" t="s">
        <v>921</v>
      </c>
      <c r="K34" s="263" t="s">
        <v>70</v>
      </c>
      <c r="L34" s="263" t="s">
        <v>71</v>
      </c>
      <c r="M34" s="6">
        <v>44197</v>
      </c>
      <c r="N34" s="6">
        <v>44531</v>
      </c>
      <c r="O34" s="289">
        <v>0</v>
      </c>
      <c r="P34" s="387" t="s">
        <v>1404</v>
      </c>
      <c r="Q34" s="260" t="s">
        <v>1452</v>
      </c>
    </row>
    <row r="35" spans="1:17">
      <c r="J35" s="2"/>
    </row>
    <row r="36" spans="1:17">
      <c r="J36" s="2"/>
    </row>
    <row r="37" spans="1:17">
      <c r="J37" s="2"/>
    </row>
    <row r="38" spans="1:17">
      <c r="J38" s="2"/>
    </row>
    <row r="39" spans="1:17">
      <c r="J39" s="2"/>
    </row>
    <row r="40" spans="1:17">
      <c r="J40" s="2"/>
    </row>
    <row r="41" spans="1:17">
      <c r="J41" s="2"/>
    </row>
    <row r="42" spans="1:17">
      <c r="J42" s="2"/>
    </row>
    <row r="43" spans="1:17">
      <c r="J43" s="2"/>
    </row>
    <row r="44" spans="1:17">
      <c r="J44" s="2"/>
    </row>
    <row r="45" spans="1:17">
      <c r="J45" s="2"/>
    </row>
    <row r="46" spans="1:17">
      <c r="J46" s="2"/>
    </row>
    <row r="47" spans="1:17">
      <c r="J47" s="2"/>
    </row>
    <row r="48" spans="1:17">
      <c r="J48" s="2"/>
    </row>
    <row r="49" spans="10:10">
      <c r="J49" s="2"/>
    </row>
    <row r="50" spans="10:10">
      <c r="J50" s="2"/>
    </row>
    <row r="51" spans="10:10">
      <c r="J51" s="2"/>
    </row>
    <row r="52" spans="10:10">
      <c r="J52" s="2"/>
    </row>
    <row r="53" spans="10:10">
      <c r="J53" s="2"/>
    </row>
    <row r="54" spans="10:10">
      <c r="J54" s="2"/>
    </row>
    <row r="55" spans="10:10">
      <c r="J55" s="2"/>
    </row>
    <row r="56" spans="10:10">
      <c r="J56" s="2"/>
    </row>
    <row r="57" spans="10:10">
      <c r="J57" s="2"/>
    </row>
    <row r="58" spans="10:10">
      <c r="J58" s="2"/>
    </row>
    <row r="59" spans="10:10">
      <c r="J59" s="2"/>
    </row>
    <row r="60" spans="10:10">
      <c r="J60" s="2"/>
    </row>
    <row r="61" spans="10:10">
      <c r="J61" s="2"/>
    </row>
    <row r="62" spans="10:10">
      <c r="J62" s="2"/>
    </row>
    <row r="63" spans="10:10">
      <c r="J63" s="2"/>
    </row>
    <row r="64" spans="10:10">
      <c r="J64" s="2"/>
    </row>
    <row r="65" spans="10:10">
      <c r="J65" s="2"/>
    </row>
    <row r="66" spans="10:10">
      <c r="J66" s="2"/>
    </row>
    <row r="67" spans="10:10">
      <c r="J67" s="2"/>
    </row>
    <row r="68" spans="10:10">
      <c r="J68" s="2"/>
    </row>
    <row r="69" spans="10:10">
      <c r="J69" s="2"/>
    </row>
    <row r="70" spans="10:10">
      <c r="J70" s="2"/>
    </row>
    <row r="71" spans="10:10">
      <c r="J71" s="2"/>
    </row>
    <row r="72" spans="10:10">
      <c r="J72" s="2"/>
    </row>
    <row r="73" spans="10:10">
      <c r="J73" s="2"/>
    </row>
    <row r="74" spans="10:10">
      <c r="J74" s="2"/>
    </row>
    <row r="75" spans="10:10">
      <c r="J75" s="2"/>
    </row>
    <row r="76" spans="10:10">
      <c r="J76" s="2"/>
    </row>
    <row r="77" spans="10:10">
      <c r="J77" s="2"/>
    </row>
    <row r="78" spans="10:10">
      <c r="J78" s="2"/>
    </row>
    <row r="79" spans="10:10">
      <c r="J79" s="2"/>
    </row>
    <row r="80" spans="10:10">
      <c r="J80" s="2"/>
    </row>
    <row r="81" spans="10:10">
      <c r="J81" s="2"/>
    </row>
    <row r="82" spans="10:10">
      <c r="J82" s="2"/>
    </row>
    <row r="83" spans="10:10">
      <c r="J83" s="2"/>
    </row>
    <row r="84" spans="10:10">
      <c r="J84" s="2"/>
    </row>
    <row r="85" spans="10:10">
      <c r="J85" s="2"/>
    </row>
    <row r="86" spans="10:10">
      <c r="J86" s="2"/>
    </row>
    <row r="87" spans="10:10">
      <c r="J87" s="2"/>
    </row>
    <row r="88" spans="10:10">
      <c r="J88" s="2"/>
    </row>
    <row r="89" spans="10:10">
      <c r="J89" s="2"/>
    </row>
    <row r="90" spans="10:10">
      <c r="J90" s="2"/>
    </row>
    <row r="91" spans="10:10">
      <c r="J91" s="2"/>
    </row>
    <row r="92" spans="10:10">
      <c r="J92" s="2"/>
    </row>
    <row r="93" spans="10:10">
      <c r="J93" s="2"/>
    </row>
    <row r="94" spans="10:10">
      <c r="J94" s="2"/>
    </row>
    <row r="95" spans="10:10">
      <c r="J95" s="2"/>
    </row>
    <row r="96" spans="10:10">
      <c r="J96" s="2"/>
    </row>
    <row r="97" spans="10:10">
      <c r="J97" s="2"/>
    </row>
    <row r="98" spans="10:10">
      <c r="J98" s="2"/>
    </row>
    <row r="99" spans="10:10">
      <c r="J99" s="2"/>
    </row>
    <row r="100" spans="10:10">
      <c r="J100" s="2"/>
    </row>
    <row r="101" spans="10:10">
      <c r="J101" s="2"/>
    </row>
    <row r="102" spans="10:10">
      <c r="J102" s="2"/>
    </row>
    <row r="103" spans="10:10">
      <c r="J103" s="2"/>
    </row>
    <row r="104" spans="10:10">
      <c r="J104" s="2"/>
    </row>
    <row r="105" spans="10:10">
      <c r="J105" s="2"/>
    </row>
    <row r="106" spans="10:10">
      <c r="J106" s="2"/>
    </row>
    <row r="107" spans="10:10">
      <c r="J107" s="2"/>
    </row>
    <row r="108" spans="10:10">
      <c r="J108" s="2"/>
    </row>
    <row r="109" spans="10:10">
      <c r="J109" s="2"/>
    </row>
    <row r="110" spans="10:10">
      <c r="J110" s="2"/>
    </row>
    <row r="111" spans="10:10">
      <c r="J111" s="2"/>
    </row>
    <row r="112" spans="10:10">
      <c r="J112" s="2"/>
    </row>
    <row r="113" spans="10:10">
      <c r="J113" s="2"/>
    </row>
    <row r="114" spans="10:10">
      <c r="J114" s="2"/>
    </row>
    <row r="115" spans="10:10">
      <c r="J115" s="2"/>
    </row>
    <row r="116" spans="10:10">
      <c r="J116" s="2"/>
    </row>
    <row r="117" spans="10:10">
      <c r="J117" s="2"/>
    </row>
    <row r="118" spans="10:10">
      <c r="J118" s="2"/>
    </row>
    <row r="119" spans="10:10">
      <c r="J119" s="2"/>
    </row>
    <row r="120" spans="10:10">
      <c r="J120" s="2"/>
    </row>
    <row r="121" spans="10:10">
      <c r="J121" s="2"/>
    </row>
    <row r="122" spans="10:10">
      <c r="J122" s="2"/>
    </row>
    <row r="123" spans="10:10">
      <c r="J123" s="2"/>
    </row>
    <row r="124" spans="10:10">
      <c r="J124" s="2"/>
    </row>
    <row r="125" spans="10:10">
      <c r="J125" s="2"/>
    </row>
    <row r="126" spans="10:10">
      <c r="J126" s="2"/>
    </row>
    <row r="127" spans="10:10">
      <c r="J127" s="2"/>
    </row>
    <row r="128" spans="10:10">
      <c r="J128" s="2"/>
    </row>
    <row r="129" spans="10:10">
      <c r="J129" s="2"/>
    </row>
    <row r="130" spans="10:10">
      <c r="J130" s="2"/>
    </row>
    <row r="131" spans="10:10">
      <c r="J131" s="2"/>
    </row>
    <row r="132" spans="10:10">
      <c r="J132" s="2"/>
    </row>
    <row r="133" spans="10:10">
      <c r="J133" s="2"/>
    </row>
    <row r="134" spans="10:10">
      <c r="J134" s="2"/>
    </row>
    <row r="135" spans="10:10">
      <c r="J135" s="2"/>
    </row>
    <row r="136" spans="10:10">
      <c r="J136" s="2"/>
    </row>
    <row r="137" spans="10:10">
      <c r="J137" s="2"/>
    </row>
    <row r="138" spans="10:10">
      <c r="J138" s="2"/>
    </row>
    <row r="139" spans="10:10">
      <c r="J139" s="2"/>
    </row>
    <row r="140" spans="10:10">
      <c r="J140" s="2"/>
    </row>
    <row r="141" spans="10:10">
      <c r="J141" s="2"/>
    </row>
    <row r="142" spans="10:10">
      <c r="J142" s="2"/>
    </row>
    <row r="143" spans="10:10">
      <c r="J143" s="2"/>
    </row>
    <row r="144" spans="10:10">
      <c r="J144" s="2"/>
    </row>
    <row r="145" spans="10:10">
      <c r="J145" s="2"/>
    </row>
    <row r="146" spans="10:10">
      <c r="J146" s="2"/>
    </row>
    <row r="147" spans="10:10">
      <c r="J147" s="2"/>
    </row>
    <row r="148" spans="10:10">
      <c r="J148" s="2"/>
    </row>
    <row r="149" spans="10:10">
      <c r="J149" s="2"/>
    </row>
    <row r="150" spans="10:10">
      <c r="J150" s="2"/>
    </row>
    <row r="151" spans="10:10">
      <c r="J151" s="2"/>
    </row>
    <row r="152" spans="10:10">
      <c r="J152" s="2"/>
    </row>
    <row r="153" spans="10:10">
      <c r="J153" s="2"/>
    </row>
    <row r="154" spans="10:10">
      <c r="J154" s="2"/>
    </row>
    <row r="155" spans="10:10">
      <c r="J155" s="2"/>
    </row>
    <row r="156" spans="10:10">
      <c r="J156" s="2"/>
    </row>
    <row r="157" spans="10:10">
      <c r="J157" s="2"/>
    </row>
    <row r="158" spans="10:10">
      <c r="J158" s="2"/>
    </row>
    <row r="159" spans="10:10">
      <c r="J159" s="2"/>
    </row>
    <row r="160" spans="10:10">
      <c r="J160" s="2"/>
    </row>
    <row r="161" spans="10:10">
      <c r="J161" s="2"/>
    </row>
    <row r="162" spans="10:10">
      <c r="J162" s="2"/>
    </row>
    <row r="163" spans="10:10">
      <c r="J163" s="2"/>
    </row>
    <row r="164" spans="10:10">
      <c r="J164" s="2"/>
    </row>
    <row r="165" spans="10:10">
      <c r="J165" s="2"/>
    </row>
    <row r="166" spans="10:10">
      <c r="J166" s="2"/>
    </row>
    <row r="167" spans="10:10">
      <c r="J167" s="2"/>
    </row>
    <row r="168" spans="10:10">
      <c r="J168" s="2"/>
    </row>
    <row r="169" spans="10:10">
      <c r="J169" s="2"/>
    </row>
    <row r="170" spans="10:10">
      <c r="J170" s="2"/>
    </row>
    <row r="171" spans="10:10">
      <c r="J171" s="2"/>
    </row>
    <row r="172" spans="10:10">
      <c r="J172" s="2"/>
    </row>
    <row r="173" spans="10:10">
      <c r="J173" s="2"/>
    </row>
    <row r="174" spans="10:10">
      <c r="J174" s="2"/>
    </row>
    <row r="175" spans="10:10">
      <c r="J175" s="2"/>
    </row>
    <row r="176" spans="10:10">
      <c r="J176" s="2"/>
    </row>
    <row r="177" spans="10:10">
      <c r="J177" s="2"/>
    </row>
    <row r="178" spans="10:10">
      <c r="J178" s="2"/>
    </row>
    <row r="179" spans="10:10">
      <c r="J179" s="2"/>
    </row>
    <row r="180" spans="10:10">
      <c r="J180" s="2"/>
    </row>
    <row r="181" spans="10:10">
      <c r="J181" s="2"/>
    </row>
    <row r="182" spans="10:10">
      <c r="J182" s="2"/>
    </row>
    <row r="183" spans="10:10">
      <c r="J183" s="2"/>
    </row>
    <row r="184" spans="10:10">
      <c r="J184" s="2"/>
    </row>
    <row r="185" spans="10:10">
      <c r="J185" s="2"/>
    </row>
    <row r="186" spans="10:10">
      <c r="J186" s="2"/>
    </row>
    <row r="187" spans="10:10">
      <c r="J187" s="2"/>
    </row>
    <row r="188" spans="10:10">
      <c r="J188" s="2"/>
    </row>
    <row r="189" spans="10:10">
      <c r="J189" s="2"/>
    </row>
    <row r="190" spans="10:10">
      <c r="J190" s="2"/>
    </row>
    <row r="191" spans="10:10">
      <c r="J191" s="2"/>
    </row>
    <row r="192" spans="10:10">
      <c r="J192" s="2"/>
    </row>
    <row r="193" spans="10:10">
      <c r="J193" s="2"/>
    </row>
    <row r="194" spans="10:10">
      <c r="J194" s="2"/>
    </row>
    <row r="195" spans="10:10">
      <c r="J195" s="2"/>
    </row>
    <row r="196" spans="10:10">
      <c r="J196" s="2"/>
    </row>
    <row r="197" spans="10:10">
      <c r="J197" s="2"/>
    </row>
    <row r="198" spans="10:10">
      <c r="J198" s="2"/>
    </row>
    <row r="199" spans="10:10">
      <c r="J199" s="2"/>
    </row>
    <row r="200" spans="10:10">
      <c r="J200" s="2"/>
    </row>
    <row r="201" spans="10:10">
      <c r="J201" s="2"/>
    </row>
    <row r="202" spans="10:10">
      <c r="J202" s="2"/>
    </row>
    <row r="203" spans="10:10">
      <c r="J203" s="2"/>
    </row>
    <row r="204" spans="10:10">
      <c r="J204" s="2"/>
    </row>
    <row r="205" spans="10:10">
      <c r="J205" s="2"/>
    </row>
    <row r="206" spans="10:10">
      <c r="J206" s="2"/>
    </row>
    <row r="207" spans="10:10">
      <c r="J207" s="2"/>
    </row>
    <row r="208" spans="10:10">
      <c r="J208" s="2"/>
    </row>
    <row r="209" spans="10:10">
      <c r="J209" s="2"/>
    </row>
    <row r="210" spans="10:10">
      <c r="J210" s="2"/>
    </row>
    <row r="211" spans="10:10">
      <c r="J211" s="2"/>
    </row>
    <row r="212" spans="10:10">
      <c r="J212" s="2"/>
    </row>
    <row r="213" spans="10:10">
      <c r="J213" s="2"/>
    </row>
    <row r="214" spans="10:10">
      <c r="J214" s="2"/>
    </row>
    <row r="215" spans="10:10">
      <c r="J215" s="2"/>
    </row>
    <row r="216" spans="10:10">
      <c r="J216" s="2"/>
    </row>
    <row r="217" spans="10:10">
      <c r="J217" s="2"/>
    </row>
    <row r="218" spans="10:10">
      <c r="J218" s="2"/>
    </row>
    <row r="219" spans="10:10">
      <c r="J219" s="2"/>
    </row>
    <row r="220" spans="10:10">
      <c r="J220" s="2"/>
    </row>
    <row r="221" spans="10:10">
      <c r="J221" s="2"/>
    </row>
    <row r="222" spans="10:10">
      <c r="J222" s="2"/>
    </row>
    <row r="223" spans="10:10">
      <c r="J223" s="2"/>
    </row>
    <row r="224" spans="10:10">
      <c r="J224" s="2"/>
    </row>
    <row r="225" spans="10:10">
      <c r="J225" s="2"/>
    </row>
    <row r="226" spans="10:10">
      <c r="J226" s="2"/>
    </row>
    <row r="227" spans="10:10">
      <c r="J227" s="2"/>
    </row>
    <row r="228" spans="10:10">
      <c r="J228" s="2"/>
    </row>
    <row r="229" spans="10:10">
      <c r="J229" s="2"/>
    </row>
    <row r="230" spans="10:10">
      <c r="J230" s="2"/>
    </row>
    <row r="231" spans="10:10">
      <c r="J231" s="2"/>
    </row>
    <row r="232" spans="10:10">
      <c r="J232" s="2"/>
    </row>
    <row r="233" spans="10:10">
      <c r="J233" s="2"/>
    </row>
    <row r="234" spans="10:10">
      <c r="J234" s="2"/>
    </row>
    <row r="235" spans="10:10">
      <c r="J235" s="2"/>
    </row>
    <row r="236" spans="10:10">
      <c r="J236" s="2"/>
    </row>
    <row r="237" spans="10:10">
      <c r="J237" s="2"/>
    </row>
    <row r="238" spans="10:10">
      <c r="J238" s="2"/>
    </row>
    <row r="239" spans="10:10">
      <c r="J239" s="2"/>
    </row>
    <row r="240" spans="10:10">
      <c r="J240" s="2"/>
    </row>
    <row r="241" spans="10:10">
      <c r="J241" s="2"/>
    </row>
    <row r="242" spans="10:10">
      <c r="J242" s="2"/>
    </row>
    <row r="243" spans="10:10">
      <c r="J243" s="2"/>
    </row>
    <row r="244" spans="10:10">
      <c r="J244" s="2"/>
    </row>
    <row r="245" spans="10:10">
      <c r="J245" s="2"/>
    </row>
    <row r="246" spans="10:10">
      <c r="J246" s="2"/>
    </row>
    <row r="247" spans="10:10">
      <c r="J247" s="2"/>
    </row>
    <row r="248" spans="10:10">
      <c r="J248" s="2"/>
    </row>
    <row r="249" spans="10:10">
      <c r="J249" s="2"/>
    </row>
    <row r="250" spans="10:10">
      <c r="J250" s="2"/>
    </row>
    <row r="251" spans="10:10">
      <c r="J251" s="2"/>
    </row>
    <row r="252" spans="10:10">
      <c r="J252" s="2"/>
    </row>
    <row r="253" spans="10:10">
      <c r="J253" s="2"/>
    </row>
    <row r="254" spans="10:10">
      <c r="J254" s="2"/>
    </row>
    <row r="255" spans="10:10">
      <c r="J255" s="2"/>
    </row>
    <row r="256" spans="10:10">
      <c r="J256" s="2"/>
    </row>
    <row r="257" spans="10:10">
      <c r="J257" s="2"/>
    </row>
    <row r="258" spans="10:10">
      <c r="J258" s="2"/>
    </row>
    <row r="259" spans="10:10">
      <c r="J259" s="2"/>
    </row>
    <row r="260" spans="10:10">
      <c r="J260" s="2"/>
    </row>
    <row r="261" spans="10:10">
      <c r="J261" s="2"/>
    </row>
    <row r="262" spans="10:10">
      <c r="J262" s="2"/>
    </row>
    <row r="263" spans="10:10">
      <c r="J263" s="2"/>
    </row>
    <row r="264" spans="10:10">
      <c r="J264" s="2"/>
    </row>
    <row r="265" spans="10:10">
      <c r="J265" s="2"/>
    </row>
    <row r="266" spans="10:10">
      <c r="J266" s="2"/>
    </row>
    <row r="267" spans="10:10">
      <c r="J267" s="2"/>
    </row>
    <row r="268" spans="10:10">
      <c r="J268" s="2"/>
    </row>
    <row r="269" spans="10:10">
      <c r="J269" s="2"/>
    </row>
    <row r="270" spans="10:10">
      <c r="J270" s="2"/>
    </row>
    <row r="271" spans="10:10">
      <c r="J271" s="2"/>
    </row>
    <row r="272" spans="10:10">
      <c r="J272" s="2"/>
    </row>
    <row r="273" spans="10:10">
      <c r="J273" s="2"/>
    </row>
    <row r="274" spans="10:10">
      <c r="J274" s="2"/>
    </row>
    <row r="275" spans="10:10">
      <c r="J275" s="2"/>
    </row>
    <row r="276" spans="10:10">
      <c r="J276" s="2"/>
    </row>
    <row r="277" spans="10:10">
      <c r="J277" s="2"/>
    </row>
    <row r="278" spans="10:10">
      <c r="J278" s="2"/>
    </row>
    <row r="279" spans="10:10">
      <c r="J279" s="2"/>
    </row>
    <row r="280" spans="10:10">
      <c r="J280" s="2"/>
    </row>
    <row r="281" spans="10:10">
      <c r="J281" s="2"/>
    </row>
    <row r="282" spans="10:10">
      <c r="J282" s="2"/>
    </row>
    <row r="283" spans="10:10">
      <c r="J283" s="2"/>
    </row>
    <row r="284" spans="10:10">
      <c r="J284" s="2"/>
    </row>
    <row r="285" spans="10:10">
      <c r="J285" s="2"/>
    </row>
    <row r="286" spans="10:10">
      <c r="J286" s="2"/>
    </row>
    <row r="287" spans="10:10">
      <c r="J287" s="2"/>
    </row>
    <row r="288" spans="10:10">
      <c r="J288" s="2"/>
    </row>
    <row r="289" spans="10:10">
      <c r="J289" s="2"/>
    </row>
    <row r="290" spans="10:10">
      <c r="J290" s="2"/>
    </row>
    <row r="291" spans="10:10">
      <c r="J291" s="2"/>
    </row>
    <row r="292" spans="10:10">
      <c r="J292" s="2"/>
    </row>
    <row r="293" spans="10:10">
      <c r="J293" s="2"/>
    </row>
    <row r="294" spans="10:10">
      <c r="J294" s="2"/>
    </row>
    <row r="295" spans="10:10">
      <c r="J295" s="2"/>
    </row>
    <row r="296" spans="10:10">
      <c r="J296" s="2"/>
    </row>
    <row r="297" spans="10:10">
      <c r="J297" s="2"/>
    </row>
    <row r="298" spans="10:10">
      <c r="J298" s="2"/>
    </row>
    <row r="299" spans="10:10">
      <c r="J299" s="2"/>
    </row>
    <row r="300" spans="10:10">
      <c r="J300" s="2"/>
    </row>
    <row r="301" spans="10:10">
      <c r="J301" s="2"/>
    </row>
    <row r="302" spans="10:10">
      <c r="J302" s="2"/>
    </row>
    <row r="303" spans="10:10">
      <c r="J303" s="2"/>
    </row>
    <row r="304" spans="10:10">
      <c r="J304" s="2"/>
    </row>
    <row r="305" spans="10:10">
      <c r="J305" s="2"/>
    </row>
    <row r="306" spans="10:10">
      <c r="J306" s="2"/>
    </row>
    <row r="307" spans="10:10">
      <c r="J307" s="2"/>
    </row>
    <row r="308" spans="10:10">
      <c r="J308" s="2"/>
    </row>
    <row r="309" spans="10:10">
      <c r="J309" s="2"/>
    </row>
    <row r="310" spans="10:10">
      <c r="J310" s="2"/>
    </row>
    <row r="311" spans="10:10">
      <c r="J311" s="2"/>
    </row>
    <row r="312" spans="10:10">
      <c r="J312" s="2"/>
    </row>
    <row r="313" spans="10:10">
      <c r="J313" s="2"/>
    </row>
    <row r="314" spans="10:10">
      <c r="J314" s="2"/>
    </row>
    <row r="315" spans="10:10">
      <c r="J315" s="2"/>
    </row>
    <row r="316" spans="10:10">
      <c r="J316" s="2"/>
    </row>
    <row r="317" spans="10:10">
      <c r="J317" s="2"/>
    </row>
    <row r="318" spans="10:10">
      <c r="J318" s="2"/>
    </row>
    <row r="319" spans="10:10">
      <c r="J319" s="2"/>
    </row>
    <row r="320" spans="10:10">
      <c r="J320" s="2"/>
    </row>
    <row r="321" spans="10:10">
      <c r="J321" s="2"/>
    </row>
    <row r="322" spans="10:10">
      <c r="J322" s="2"/>
    </row>
    <row r="323" spans="10:10">
      <c r="J323" s="2"/>
    </row>
    <row r="324" spans="10:10">
      <c r="J324" s="2"/>
    </row>
    <row r="325" spans="10:10">
      <c r="J325" s="2"/>
    </row>
    <row r="326" spans="10:10">
      <c r="J326" s="2"/>
    </row>
    <row r="327" spans="10:10">
      <c r="J327" s="2"/>
    </row>
    <row r="328" spans="10:10">
      <c r="J328" s="2"/>
    </row>
    <row r="329" spans="10:10">
      <c r="J329" s="2"/>
    </row>
    <row r="330" spans="10:10">
      <c r="J330" s="2"/>
    </row>
    <row r="331" spans="10:10">
      <c r="J331" s="2"/>
    </row>
    <row r="332" spans="10:10">
      <c r="J332" s="2"/>
    </row>
    <row r="333" spans="10:10">
      <c r="J333" s="2"/>
    </row>
    <row r="334" spans="10:10">
      <c r="J334" s="2"/>
    </row>
    <row r="335" spans="10:10">
      <c r="J335" s="2"/>
    </row>
    <row r="336" spans="10:10">
      <c r="J336" s="2"/>
    </row>
    <row r="337" spans="10:10">
      <c r="J337" s="2"/>
    </row>
    <row r="338" spans="10:10">
      <c r="J338" s="2"/>
    </row>
    <row r="339" spans="10:10">
      <c r="J339" s="2"/>
    </row>
    <row r="340" spans="10:10">
      <c r="J340" s="2"/>
    </row>
    <row r="341" spans="10:10">
      <c r="J341" s="2"/>
    </row>
    <row r="342" spans="10:10">
      <c r="J342" s="2"/>
    </row>
    <row r="343" spans="10:10">
      <c r="J343" s="2"/>
    </row>
    <row r="344" spans="10:10">
      <c r="J344" s="2"/>
    </row>
    <row r="345" spans="10:10">
      <c r="J345" s="2"/>
    </row>
    <row r="346" spans="10:10">
      <c r="J346" s="2"/>
    </row>
    <row r="347" spans="10:10">
      <c r="J347" s="2"/>
    </row>
    <row r="348" spans="10:10">
      <c r="J348" s="2"/>
    </row>
    <row r="349" spans="10:10">
      <c r="J349" s="2"/>
    </row>
    <row r="350" spans="10:10">
      <c r="J350" s="2"/>
    </row>
    <row r="351" spans="10:10">
      <c r="J351" s="2"/>
    </row>
    <row r="352" spans="10:10">
      <c r="J352" s="2"/>
    </row>
    <row r="353" spans="10:10">
      <c r="J353" s="2"/>
    </row>
    <row r="354" spans="10:10">
      <c r="J354" s="2"/>
    </row>
    <row r="355" spans="10:10">
      <c r="J355" s="2"/>
    </row>
    <row r="356" spans="10:10">
      <c r="J356" s="2"/>
    </row>
    <row r="357" spans="10:10">
      <c r="J357" s="2"/>
    </row>
    <row r="358" spans="10:10">
      <c r="J358" s="2"/>
    </row>
    <row r="359" spans="10:10">
      <c r="J359" s="2"/>
    </row>
    <row r="360" spans="10:10">
      <c r="J360" s="2"/>
    </row>
    <row r="361" spans="10:10">
      <c r="J361" s="2"/>
    </row>
    <row r="362" spans="10:10">
      <c r="J362" s="2"/>
    </row>
    <row r="363" spans="10:10">
      <c r="J363" s="2"/>
    </row>
    <row r="364" spans="10:10">
      <c r="J364" s="2"/>
    </row>
    <row r="365" spans="10:10">
      <c r="J365" s="2"/>
    </row>
    <row r="366" spans="10:10">
      <c r="J366" s="2"/>
    </row>
    <row r="367" spans="10:10">
      <c r="J367" s="2"/>
    </row>
    <row r="368" spans="10:10">
      <c r="J368" s="2"/>
    </row>
    <row r="369" spans="10:10">
      <c r="J369" s="2"/>
    </row>
    <row r="370" spans="10:10">
      <c r="J370" s="2"/>
    </row>
    <row r="371" spans="10:10">
      <c r="J371" s="2"/>
    </row>
    <row r="372" spans="10:10">
      <c r="J372" s="2"/>
    </row>
    <row r="373" spans="10:10">
      <c r="J373" s="2"/>
    </row>
    <row r="374" spans="10:10">
      <c r="J374" s="2"/>
    </row>
    <row r="375" spans="10:10">
      <c r="J375" s="2"/>
    </row>
    <row r="376" spans="10:10">
      <c r="J376" s="2"/>
    </row>
    <row r="377" spans="10:10">
      <c r="J377" s="2"/>
    </row>
    <row r="378" spans="10:10">
      <c r="J378" s="2"/>
    </row>
    <row r="379" spans="10:10">
      <c r="J379" s="2"/>
    </row>
    <row r="380" spans="10:10">
      <c r="J380" s="2"/>
    </row>
    <row r="381" spans="10:10">
      <c r="J381" s="2"/>
    </row>
    <row r="382" spans="10:10">
      <c r="J382" s="2"/>
    </row>
    <row r="383" spans="10:10">
      <c r="J383" s="2"/>
    </row>
    <row r="384" spans="10:10">
      <c r="J384" s="2"/>
    </row>
    <row r="385" spans="10:10">
      <c r="J385" s="2"/>
    </row>
    <row r="386" spans="10:10">
      <c r="J386" s="2"/>
    </row>
    <row r="387" spans="10:10">
      <c r="J387" s="2"/>
    </row>
    <row r="388" spans="10:10">
      <c r="J388" s="2"/>
    </row>
    <row r="389" spans="10:10">
      <c r="J389" s="2"/>
    </row>
    <row r="390" spans="10:10">
      <c r="J390" s="2"/>
    </row>
    <row r="391" spans="10:10">
      <c r="J391" s="2"/>
    </row>
    <row r="392" spans="10:10">
      <c r="J392" s="2"/>
    </row>
    <row r="393" spans="10:10">
      <c r="J393" s="2"/>
    </row>
    <row r="394" spans="10:10">
      <c r="J394" s="2"/>
    </row>
    <row r="395" spans="10:10">
      <c r="J395" s="2"/>
    </row>
    <row r="396" spans="10:10">
      <c r="J396" s="2"/>
    </row>
    <row r="397" spans="10:10">
      <c r="J397" s="2"/>
    </row>
    <row r="398" spans="10:10">
      <c r="J398" s="2"/>
    </row>
    <row r="399" spans="10:10">
      <c r="J399" s="2"/>
    </row>
    <row r="400" spans="10:10">
      <c r="J400" s="2"/>
    </row>
    <row r="401" spans="10:10">
      <c r="J401" s="2"/>
    </row>
    <row r="402" spans="10:10">
      <c r="J402" s="2"/>
    </row>
    <row r="403" spans="10:10">
      <c r="J403" s="2"/>
    </row>
    <row r="404" spans="10:10">
      <c r="J404" s="2"/>
    </row>
    <row r="405" spans="10:10">
      <c r="J405" s="2"/>
    </row>
    <row r="406" spans="10:10">
      <c r="J406" s="2"/>
    </row>
    <row r="407" spans="10:10">
      <c r="J407" s="2"/>
    </row>
    <row r="408" spans="10:10">
      <c r="J408" s="2"/>
    </row>
    <row r="409" spans="10:10">
      <c r="J409" s="2"/>
    </row>
    <row r="410" spans="10:10">
      <c r="J410" s="2"/>
    </row>
    <row r="411" spans="10:10">
      <c r="J411" s="2"/>
    </row>
    <row r="412" spans="10:10">
      <c r="J412" s="2"/>
    </row>
    <row r="413" spans="10:10">
      <c r="J413" s="2"/>
    </row>
    <row r="414" spans="10:10">
      <c r="J414" s="2"/>
    </row>
    <row r="415" spans="10:10">
      <c r="J415" s="2"/>
    </row>
    <row r="416" spans="10:10">
      <c r="J416" s="2"/>
    </row>
    <row r="417" spans="10:10">
      <c r="J417" s="2"/>
    </row>
    <row r="418" spans="10:10">
      <c r="J418" s="2"/>
    </row>
    <row r="419" spans="10:10">
      <c r="J419" s="2"/>
    </row>
    <row r="420" spans="10:10">
      <c r="J420" s="2"/>
    </row>
    <row r="421" spans="10:10">
      <c r="J421" s="2"/>
    </row>
    <row r="422" spans="10:10">
      <c r="J422" s="2"/>
    </row>
    <row r="423" spans="10:10">
      <c r="J423" s="2"/>
    </row>
    <row r="424" spans="10:10">
      <c r="J424" s="2"/>
    </row>
    <row r="425" spans="10:10">
      <c r="J425" s="2"/>
    </row>
    <row r="426" spans="10:10">
      <c r="J426" s="2"/>
    </row>
    <row r="427" spans="10:10">
      <c r="J427" s="2"/>
    </row>
    <row r="428" spans="10:10">
      <c r="J428" s="2"/>
    </row>
    <row r="429" spans="10:10">
      <c r="J429" s="2"/>
    </row>
    <row r="430" spans="10:10">
      <c r="J430" s="2"/>
    </row>
    <row r="431" spans="10:10">
      <c r="J431" s="2"/>
    </row>
    <row r="432" spans="10:10">
      <c r="J432" s="2"/>
    </row>
    <row r="433" spans="10:10">
      <c r="J433" s="2"/>
    </row>
    <row r="434" spans="10:10">
      <c r="J434" s="2"/>
    </row>
    <row r="435" spans="10:10">
      <c r="J435" s="2"/>
    </row>
    <row r="436" spans="10:10">
      <c r="J436" s="2"/>
    </row>
    <row r="437" spans="10:10">
      <c r="J437" s="2"/>
    </row>
    <row r="438" spans="10:10">
      <c r="J438" s="2"/>
    </row>
    <row r="439" spans="10:10">
      <c r="J439" s="2"/>
    </row>
    <row r="440" spans="10:10">
      <c r="J440" s="2"/>
    </row>
    <row r="441" spans="10:10">
      <c r="J441" s="2"/>
    </row>
    <row r="442" spans="10:10">
      <c r="J442" s="2"/>
    </row>
    <row r="443" spans="10:10">
      <c r="J443" s="2"/>
    </row>
    <row r="444" spans="10:10">
      <c r="J444" s="2"/>
    </row>
    <row r="445" spans="10:10">
      <c r="J445" s="2"/>
    </row>
    <row r="446" spans="10:10">
      <c r="J446" s="2"/>
    </row>
    <row r="447" spans="10:10">
      <c r="J447" s="2"/>
    </row>
    <row r="448" spans="10:10">
      <c r="J448" s="2"/>
    </row>
    <row r="449" spans="10:10">
      <c r="J449" s="2"/>
    </row>
    <row r="450" spans="10:10">
      <c r="J450" s="2"/>
    </row>
    <row r="451" spans="10:10">
      <c r="J451" s="2"/>
    </row>
    <row r="452" spans="10:10">
      <c r="J452" s="2"/>
    </row>
    <row r="453" spans="10:10">
      <c r="J453" s="2"/>
    </row>
    <row r="454" spans="10:10">
      <c r="J454" s="2"/>
    </row>
    <row r="455" spans="10:10">
      <c r="J455" s="2"/>
    </row>
    <row r="456" spans="10:10">
      <c r="J456" s="2"/>
    </row>
    <row r="457" spans="10:10">
      <c r="J457" s="2"/>
    </row>
    <row r="458" spans="10:10">
      <c r="J458" s="2"/>
    </row>
    <row r="459" spans="10:10">
      <c r="J459" s="2"/>
    </row>
    <row r="460" spans="10:10">
      <c r="J460" s="2"/>
    </row>
    <row r="461" spans="10:10">
      <c r="J461" s="2"/>
    </row>
    <row r="462" spans="10:10">
      <c r="J462" s="2"/>
    </row>
    <row r="463" spans="10:10">
      <c r="J463" s="2"/>
    </row>
    <row r="464" spans="10:10">
      <c r="J464" s="2"/>
    </row>
    <row r="465" spans="10:10">
      <c r="J465" s="2"/>
    </row>
    <row r="466" spans="10:10">
      <c r="J466" s="2"/>
    </row>
    <row r="467" spans="10:10">
      <c r="J467" s="2"/>
    </row>
    <row r="468" spans="10:10">
      <c r="J468" s="2"/>
    </row>
    <row r="469" spans="10:10">
      <c r="J469" s="2"/>
    </row>
    <row r="470" spans="10:10">
      <c r="J470" s="2"/>
    </row>
    <row r="471" spans="10:10">
      <c r="J471" s="2"/>
    </row>
    <row r="472" spans="10:10">
      <c r="J472" s="2"/>
    </row>
    <row r="473" spans="10:10">
      <c r="J473" s="2"/>
    </row>
    <row r="474" spans="10:10">
      <c r="J474" s="2"/>
    </row>
    <row r="475" spans="10:10">
      <c r="J475" s="2"/>
    </row>
    <row r="476" spans="10:10">
      <c r="J476" s="2"/>
    </row>
    <row r="477" spans="10:10">
      <c r="J477" s="2"/>
    </row>
    <row r="478" spans="10:10">
      <c r="J478" s="2"/>
    </row>
    <row r="479" spans="10:10">
      <c r="J479" s="2"/>
    </row>
    <row r="480" spans="10:10">
      <c r="J480" s="2"/>
    </row>
    <row r="481" spans="10:10">
      <c r="J481" s="2"/>
    </row>
    <row r="482" spans="10:10">
      <c r="J482" s="2"/>
    </row>
    <row r="483" spans="10:10">
      <c r="J483" s="2"/>
    </row>
    <row r="484" spans="10:10">
      <c r="J484" s="2"/>
    </row>
    <row r="485" spans="10:10">
      <c r="J485" s="2"/>
    </row>
    <row r="486" spans="10:10">
      <c r="J486" s="2"/>
    </row>
    <row r="487" spans="10:10">
      <c r="J487" s="2"/>
    </row>
    <row r="488" spans="10:10">
      <c r="J488" s="2"/>
    </row>
    <row r="489" spans="10:10">
      <c r="J489" s="2"/>
    </row>
    <row r="490" spans="10:10">
      <c r="J490" s="2"/>
    </row>
    <row r="491" spans="10:10">
      <c r="J491" s="2"/>
    </row>
    <row r="492" spans="10:10">
      <c r="J492" s="2"/>
    </row>
    <row r="493" spans="10:10">
      <c r="J493" s="2"/>
    </row>
    <row r="494" spans="10:10">
      <c r="J494" s="2"/>
    </row>
    <row r="495" spans="10:10">
      <c r="J495" s="2"/>
    </row>
    <row r="496" spans="10:10">
      <c r="J496" s="2"/>
    </row>
    <row r="497" spans="10:10">
      <c r="J497" s="2"/>
    </row>
    <row r="498" spans="10:10">
      <c r="J498" s="2"/>
    </row>
    <row r="499" spans="10:10">
      <c r="J499" s="2"/>
    </row>
    <row r="500" spans="10:10">
      <c r="J500" s="2"/>
    </row>
    <row r="501" spans="10:10">
      <c r="J501" s="2"/>
    </row>
    <row r="502" spans="10:10">
      <c r="J502" s="2"/>
    </row>
    <row r="503" spans="10:10">
      <c r="J503" s="2"/>
    </row>
    <row r="504" spans="10:10">
      <c r="J504" s="2"/>
    </row>
    <row r="505" spans="10:10">
      <c r="J505" s="2"/>
    </row>
    <row r="506" spans="10:10">
      <c r="J506" s="2"/>
    </row>
    <row r="507" spans="10:10">
      <c r="J507" s="2"/>
    </row>
    <row r="508" spans="10:10">
      <c r="J508" s="2"/>
    </row>
    <row r="509" spans="10:10">
      <c r="J509" s="2"/>
    </row>
    <row r="510" spans="10:10">
      <c r="J510" s="2"/>
    </row>
    <row r="511" spans="10:10">
      <c r="J511" s="2"/>
    </row>
    <row r="512" spans="10:10">
      <c r="J512" s="2"/>
    </row>
    <row r="513" spans="10:10">
      <c r="J513" s="2"/>
    </row>
    <row r="514" spans="10:10">
      <c r="J514" s="2"/>
    </row>
    <row r="515" spans="10:10">
      <c r="J515" s="2"/>
    </row>
    <row r="516" spans="10:10">
      <c r="J516" s="2"/>
    </row>
    <row r="517" spans="10:10">
      <c r="J517" s="2"/>
    </row>
    <row r="518" spans="10:10">
      <c r="J518" s="2"/>
    </row>
    <row r="519" spans="10:10">
      <c r="J519" s="2"/>
    </row>
    <row r="520" spans="10:10">
      <c r="J520" s="2"/>
    </row>
    <row r="521" spans="10:10">
      <c r="J521" s="2"/>
    </row>
    <row r="522" spans="10:10">
      <c r="J522" s="2"/>
    </row>
    <row r="523" spans="10:10">
      <c r="J523" s="2"/>
    </row>
    <row r="524" spans="10:10">
      <c r="J524" s="2"/>
    </row>
    <row r="525" spans="10:10">
      <c r="J525" s="2"/>
    </row>
    <row r="526" spans="10:10">
      <c r="J526" s="2"/>
    </row>
    <row r="527" spans="10:10">
      <c r="J527" s="2"/>
    </row>
    <row r="528" spans="10:10">
      <c r="J528" s="2"/>
    </row>
    <row r="529" spans="10:10">
      <c r="J529" s="2"/>
    </row>
    <row r="530" spans="10:10">
      <c r="J530" s="2"/>
    </row>
    <row r="531" spans="10:10">
      <c r="J531" s="2"/>
    </row>
    <row r="532" spans="10:10">
      <c r="J532" s="2"/>
    </row>
    <row r="533" spans="10:10">
      <c r="J533" s="2"/>
    </row>
    <row r="534" spans="10:10">
      <c r="J534" s="2"/>
    </row>
    <row r="535" spans="10:10">
      <c r="J535" s="2"/>
    </row>
    <row r="536" spans="10:10">
      <c r="J536" s="2"/>
    </row>
    <row r="537" spans="10:10">
      <c r="J537" s="2"/>
    </row>
    <row r="538" spans="10:10">
      <c r="J538" s="2"/>
    </row>
    <row r="539" spans="10:10">
      <c r="J539" s="2"/>
    </row>
    <row r="540" spans="10:10">
      <c r="J540" s="2"/>
    </row>
    <row r="541" spans="10:10">
      <c r="J541" s="2"/>
    </row>
    <row r="542" spans="10:10">
      <c r="J542" s="2"/>
    </row>
    <row r="543" spans="10:10">
      <c r="J543" s="2"/>
    </row>
    <row r="544" spans="10:10">
      <c r="J544" s="2"/>
    </row>
    <row r="545" spans="10:10">
      <c r="J545" s="2"/>
    </row>
    <row r="546" spans="10:10">
      <c r="J546" s="2"/>
    </row>
    <row r="547" spans="10:10">
      <c r="J547" s="2"/>
    </row>
    <row r="548" spans="10:10">
      <c r="J548" s="2"/>
    </row>
    <row r="549" spans="10:10">
      <c r="J549" s="2"/>
    </row>
    <row r="550" spans="10:10">
      <c r="J550" s="2"/>
    </row>
    <row r="551" spans="10:10">
      <c r="J551" s="2"/>
    </row>
    <row r="552" spans="10:10">
      <c r="J552" s="2"/>
    </row>
    <row r="553" spans="10:10">
      <c r="J553" s="2"/>
    </row>
    <row r="554" spans="10:10">
      <c r="J554" s="2"/>
    </row>
    <row r="555" spans="10:10">
      <c r="J555" s="2"/>
    </row>
    <row r="556" spans="10:10">
      <c r="J556" s="2"/>
    </row>
    <row r="557" spans="10:10">
      <c r="J557" s="2"/>
    </row>
    <row r="558" spans="10:10">
      <c r="J558" s="2"/>
    </row>
    <row r="559" spans="10:10">
      <c r="J559" s="2"/>
    </row>
    <row r="560" spans="10:10">
      <c r="J560" s="2"/>
    </row>
    <row r="561" spans="10:10">
      <c r="J561" s="2"/>
    </row>
    <row r="562" spans="10:10">
      <c r="J562" s="2"/>
    </row>
    <row r="563" spans="10:10">
      <c r="J563" s="2"/>
    </row>
    <row r="564" spans="10:10">
      <c r="J564" s="2"/>
    </row>
    <row r="565" spans="10:10">
      <c r="J565" s="2"/>
    </row>
    <row r="566" spans="10:10">
      <c r="J566" s="2"/>
    </row>
    <row r="567" spans="10:10">
      <c r="J567" s="2"/>
    </row>
    <row r="568" spans="10:10">
      <c r="J568" s="2"/>
    </row>
    <row r="569" spans="10:10">
      <c r="J569" s="2"/>
    </row>
    <row r="570" spans="10:10">
      <c r="J570" s="2"/>
    </row>
    <row r="571" spans="10:10">
      <c r="J571" s="2"/>
    </row>
    <row r="572" spans="10:10">
      <c r="J572" s="2"/>
    </row>
    <row r="573" spans="10:10">
      <c r="J573" s="2"/>
    </row>
    <row r="574" spans="10:10">
      <c r="J574" s="2"/>
    </row>
    <row r="575" spans="10:10">
      <c r="J575" s="2"/>
    </row>
    <row r="576" spans="10:10">
      <c r="J576" s="2"/>
    </row>
    <row r="577" spans="10:10">
      <c r="J577" s="2"/>
    </row>
    <row r="578" spans="10:10">
      <c r="J578" s="2"/>
    </row>
    <row r="579" spans="10:10">
      <c r="J579" s="2"/>
    </row>
    <row r="580" spans="10:10">
      <c r="J580" s="2"/>
    </row>
    <row r="581" spans="10:10">
      <c r="J581" s="2"/>
    </row>
    <row r="582" spans="10:10">
      <c r="J582" s="2"/>
    </row>
    <row r="583" spans="10:10">
      <c r="J583" s="2"/>
    </row>
    <row r="584" spans="10:10">
      <c r="J584" s="2"/>
    </row>
    <row r="585" spans="10:10">
      <c r="J585" s="2"/>
    </row>
    <row r="586" spans="10:10">
      <c r="J586" s="2"/>
    </row>
    <row r="587" spans="10:10">
      <c r="J587" s="2"/>
    </row>
    <row r="588" spans="10:10">
      <c r="J588" s="2"/>
    </row>
    <row r="589" spans="10:10">
      <c r="J589" s="2"/>
    </row>
    <row r="590" spans="10:10">
      <c r="J590" s="2"/>
    </row>
    <row r="591" spans="10:10">
      <c r="J591" s="2"/>
    </row>
    <row r="592" spans="10:10">
      <c r="J592" s="2"/>
    </row>
    <row r="593" spans="10:10">
      <c r="J593" s="2"/>
    </row>
    <row r="594" spans="10:10">
      <c r="J594" s="2"/>
    </row>
    <row r="595" spans="10:10">
      <c r="J595" s="2"/>
    </row>
    <row r="596" spans="10:10">
      <c r="J596" s="2"/>
    </row>
    <row r="597" spans="10:10">
      <c r="J597" s="2"/>
    </row>
    <row r="598" spans="10:10">
      <c r="J598" s="2"/>
    </row>
    <row r="599" spans="10:10">
      <c r="J599" s="2"/>
    </row>
    <row r="600" spans="10:10">
      <c r="J600" s="2"/>
    </row>
    <row r="601" spans="10:10">
      <c r="J601" s="2"/>
    </row>
    <row r="602" spans="10:10">
      <c r="J602" s="2"/>
    </row>
    <row r="603" spans="10:10">
      <c r="J603" s="2"/>
    </row>
    <row r="604" spans="10:10">
      <c r="J604" s="2"/>
    </row>
    <row r="605" spans="10:10">
      <c r="J605" s="2"/>
    </row>
    <row r="606" spans="10:10">
      <c r="J606" s="2"/>
    </row>
    <row r="607" spans="10:10">
      <c r="J607" s="2"/>
    </row>
    <row r="608" spans="10:10">
      <c r="J608" s="2"/>
    </row>
    <row r="609" spans="10:10">
      <c r="J609" s="2"/>
    </row>
    <row r="610" spans="10:10">
      <c r="J610" s="2"/>
    </row>
    <row r="611" spans="10:10">
      <c r="J611" s="2"/>
    </row>
    <row r="612" spans="10:10">
      <c r="J612" s="2"/>
    </row>
    <row r="613" spans="10:10">
      <c r="J613" s="2"/>
    </row>
    <row r="614" spans="10:10">
      <c r="J614" s="2"/>
    </row>
    <row r="615" spans="10:10">
      <c r="J615" s="2"/>
    </row>
    <row r="616" spans="10:10">
      <c r="J616" s="2"/>
    </row>
    <row r="617" spans="10:10">
      <c r="J617" s="2"/>
    </row>
    <row r="618" spans="10:10">
      <c r="J618" s="2"/>
    </row>
    <row r="619" spans="10:10">
      <c r="J619" s="2"/>
    </row>
    <row r="620" spans="10:10">
      <c r="J620" s="2"/>
    </row>
    <row r="621" spans="10:10">
      <c r="J621" s="2"/>
    </row>
    <row r="622" spans="10:10">
      <c r="J622" s="2"/>
    </row>
    <row r="623" spans="10:10">
      <c r="J623" s="2"/>
    </row>
    <row r="624" spans="10:10">
      <c r="J624" s="2"/>
    </row>
    <row r="625" spans="10:10">
      <c r="J625" s="2"/>
    </row>
    <row r="626" spans="10:10">
      <c r="J626" s="2"/>
    </row>
    <row r="627" spans="10:10">
      <c r="J627" s="2"/>
    </row>
    <row r="628" spans="10:10">
      <c r="J628" s="2"/>
    </row>
    <row r="629" spans="10:10">
      <c r="J629" s="2"/>
    </row>
    <row r="630" spans="10:10">
      <c r="J630" s="2"/>
    </row>
    <row r="631" spans="10:10">
      <c r="J631" s="2"/>
    </row>
    <row r="632" spans="10:10">
      <c r="J632" s="2"/>
    </row>
    <row r="633" spans="10:10">
      <c r="J633" s="2"/>
    </row>
    <row r="634" spans="10:10">
      <c r="J634" s="2"/>
    </row>
    <row r="635" spans="10:10">
      <c r="J635" s="2"/>
    </row>
    <row r="636" spans="10:10">
      <c r="J636" s="2"/>
    </row>
    <row r="637" spans="10:10">
      <c r="J637" s="2"/>
    </row>
    <row r="638" spans="10:10">
      <c r="J638" s="2"/>
    </row>
    <row r="639" spans="10:10">
      <c r="J639" s="2"/>
    </row>
    <row r="640" spans="10:10">
      <c r="J640" s="2"/>
    </row>
    <row r="641" spans="10:10">
      <c r="J641" s="2"/>
    </row>
    <row r="642" spans="10:10">
      <c r="J642" s="2"/>
    </row>
    <row r="643" spans="10:10">
      <c r="J643" s="2"/>
    </row>
    <row r="644" spans="10:10">
      <c r="J644" s="2"/>
    </row>
    <row r="645" spans="10:10">
      <c r="J645" s="2"/>
    </row>
    <row r="646" spans="10:10">
      <c r="J646" s="2"/>
    </row>
    <row r="647" spans="10:10">
      <c r="J647" s="2"/>
    </row>
    <row r="648" spans="10:10">
      <c r="J648" s="2"/>
    </row>
    <row r="649" spans="10:10">
      <c r="J649" s="2"/>
    </row>
    <row r="650" spans="10:10">
      <c r="J650" s="2"/>
    </row>
    <row r="651" spans="10:10">
      <c r="J651" s="2"/>
    </row>
    <row r="652" spans="10:10">
      <c r="J652" s="2"/>
    </row>
    <row r="653" spans="10:10">
      <c r="J653" s="2"/>
    </row>
    <row r="654" spans="10:10">
      <c r="J654" s="2"/>
    </row>
    <row r="655" spans="10:10">
      <c r="J655" s="2"/>
    </row>
    <row r="656" spans="10:10">
      <c r="J656" s="2"/>
    </row>
    <row r="657" spans="10:10">
      <c r="J657" s="2"/>
    </row>
    <row r="658" spans="10:10">
      <c r="J658" s="2"/>
    </row>
    <row r="659" spans="10:10">
      <c r="J659" s="2"/>
    </row>
    <row r="660" spans="10:10">
      <c r="J660" s="2"/>
    </row>
    <row r="661" spans="10:10">
      <c r="J661" s="2"/>
    </row>
    <row r="662" spans="10:10">
      <c r="J662" s="2"/>
    </row>
    <row r="663" spans="10:10">
      <c r="J663" s="2"/>
    </row>
    <row r="664" spans="10:10">
      <c r="J664" s="2"/>
    </row>
    <row r="665" spans="10:10">
      <c r="J665" s="2"/>
    </row>
    <row r="666" spans="10:10">
      <c r="J666" s="2"/>
    </row>
    <row r="667" spans="10:10">
      <c r="J667" s="2"/>
    </row>
    <row r="668" spans="10:10">
      <c r="J668" s="2"/>
    </row>
    <row r="669" spans="10:10">
      <c r="J669" s="2"/>
    </row>
    <row r="670" spans="10:10">
      <c r="J670" s="2"/>
    </row>
    <row r="671" spans="10:10">
      <c r="J671" s="2"/>
    </row>
    <row r="672" spans="10:10">
      <c r="J672" s="2"/>
    </row>
    <row r="673" spans="10:10">
      <c r="J673" s="2"/>
    </row>
    <row r="674" spans="10:10">
      <c r="J674" s="2"/>
    </row>
    <row r="675" spans="10:10">
      <c r="J675" s="2"/>
    </row>
    <row r="676" spans="10:10">
      <c r="J676" s="2"/>
    </row>
    <row r="677" spans="10:10">
      <c r="J677" s="2"/>
    </row>
    <row r="678" spans="10:10">
      <c r="J678" s="2"/>
    </row>
    <row r="679" spans="10:10">
      <c r="J679" s="2"/>
    </row>
    <row r="680" spans="10:10">
      <c r="J680" s="2"/>
    </row>
    <row r="681" spans="10:10">
      <c r="J681" s="2"/>
    </row>
    <row r="682" spans="10:10">
      <c r="J682" s="2"/>
    </row>
    <row r="683" spans="10:10">
      <c r="J683" s="2"/>
    </row>
    <row r="684" spans="10:10">
      <c r="J684" s="2"/>
    </row>
    <row r="685" spans="10:10">
      <c r="J685" s="2"/>
    </row>
    <row r="686" spans="10:10">
      <c r="J686" s="2"/>
    </row>
    <row r="687" spans="10:10">
      <c r="J687" s="2"/>
    </row>
    <row r="688" spans="10:10">
      <c r="J688" s="2"/>
    </row>
  </sheetData>
  <sheetProtection algorithmName="SHA-512" hashValue="+lavpgcqKCCjersZcigPrV4CJmq6sxSQs//fgD9OdLeg32LQC5dIKzkkicTBzL+s+kjrSW+mb9REBrZZLM3uOw==" saltValue="RYXnL3y70EyK23igBPMSDA==" spinCount="100000" sheet="1" objects="1" scenarios="1"/>
  <mergeCells count="14">
    <mergeCell ref="Q1:Q2"/>
    <mergeCell ref="I29:I32"/>
    <mergeCell ref="H29:H32"/>
    <mergeCell ref="H23:H24"/>
    <mergeCell ref="I23:I24"/>
    <mergeCell ref="H19:H22"/>
    <mergeCell ref="I19:I22"/>
    <mergeCell ref="E7:E9"/>
    <mergeCell ref="H25:H27"/>
    <mergeCell ref="I25:I27"/>
    <mergeCell ref="B1:I1"/>
    <mergeCell ref="J1:P1"/>
    <mergeCell ref="I15:I16"/>
    <mergeCell ref="H15:H16"/>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42"/>
  <sheetViews>
    <sheetView topLeftCell="M34" zoomScale="70" zoomScaleNormal="70" workbookViewId="0">
      <selection activeCell="O37" sqref="O37:O39"/>
    </sheetView>
  </sheetViews>
  <sheetFormatPr baseColWidth="10" defaultRowHeight="14.25"/>
  <cols>
    <col min="1" max="1" width="38.7109375" style="28" customWidth="1"/>
    <col min="2" max="2" width="39.85546875" style="339" customWidth="1"/>
    <col min="3" max="3" width="27.28515625" style="28" customWidth="1"/>
    <col min="4" max="4" width="19.140625" style="28" customWidth="1"/>
    <col min="5" max="5" width="31.5703125" style="28" customWidth="1"/>
    <col min="6" max="6" width="54.5703125" style="28" customWidth="1"/>
    <col min="7" max="7" width="45.85546875" style="39" customWidth="1"/>
    <col min="8" max="10" width="20.42578125" style="28" customWidth="1"/>
    <col min="11" max="11" width="19.85546875" style="28" customWidth="1"/>
    <col min="12" max="12" width="66.28515625" style="28" customWidth="1"/>
    <col min="13" max="13" width="57.28515625" style="28" customWidth="1"/>
    <col min="14" max="14" width="33.7109375" style="28" customWidth="1"/>
    <col min="15" max="15" width="13.85546875" style="28" customWidth="1"/>
    <col min="16" max="16" width="55.5703125" style="28" customWidth="1"/>
    <col min="17" max="17" width="67" style="28" customWidth="1"/>
    <col min="18" max="18" width="11.42578125" style="28"/>
    <col min="19" max="19" width="50" style="28" customWidth="1"/>
    <col min="20" max="20" width="48.5703125" style="28" customWidth="1"/>
    <col min="21" max="16384" width="11.42578125" style="28"/>
  </cols>
  <sheetData>
    <row r="1" spans="1:13" ht="24" thickBot="1">
      <c r="A1" s="600" t="s">
        <v>105</v>
      </c>
      <c r="B1" s="601"/>
      <c r="C1" s="601"/>
      <c r="D1" s="601"/>
      <c r="E1" s="601"/>
      <c r="F1" s="601"/>
      <c r="G1" s="601"/>
      <c r="H1" s="601"/>
      <c r="I1" s="601"/>
      <c r="J1" s="601"/>
      <c r="K1" s="602"/>
    </row>
    <row r="2" spans="1:13" s="30" customFormat="1" ht="81" customHeight="1">
      <c r="A2" s="127" t="s">
        <v>9</v>
      </c>
      <c r="B2" s="127" t="s">
        <v>0</v>
      </c>
      <c r="C2" s="127" t="s">
        <v>13</v>
      </c>
      <c r="D2" s="127" t="s">
        <v>51</v>
      </c>
      <c r="E2" s="137" t="s">
        <v>52</v>
      </c>
      <c r="F2" s="128" t="s">
        <v>55</v>
      </c>
      <c r="G2" s="129" t="s">
        <v>4</v>
      </c>
      <c r="H2" s="130" t="s">
        <v>7</v>
      </c>
      <c r="I2" s="130" t="s">
        <v>8</v>
      </c>
      <c r="J2" s="130" t="s">
        <v>5</v>
      </c>
      <c r="K2" s="130" t="s">
        <v>1</v>
      </c>
      <c r="L2" s="410" t="s">
        <v>958</v>
      </c>
      <c r="M2" s="410" t="s">
        <v>1076</v>
      </c>
    </row>
    <row r="3" spans="1:13" ht="50.25" hidden="1" customHeight="1">
      <c r="A3" s="32" t="s">
        <v>337</v>
      </c>
      <c r="B3" s="334"/>
      <c r="C3" s="33"/>
      <c r="D3" s="34"/>
      <c r="E3" s="32" t="s">
        <v>347</v>
      </c>
      <c r="F3" s="35"/>
      <c r="G3" s="32"/>
      <c r="H3" s="34"/>
      <c r="I3" s="34"/>
      <c r="J3" s="34"/>
      <c r="K3" s="34"/>
      <c r="L3" s="383"/>
      <c r="M3" s="508"/>
    </row>
    <row r="4" spans="1:13" ht="77.25" hidden="1" customHeight="1">
      <c r="A4" s="32" t="s">
        <v>337</v>
      </c>
      <c r="B4" s="334"/>
      <c r="C4" s="33"/>
      <c r="D4" s="34"/>
      <c r="E4" s="32" t="s">
        <v>348</v>
      </c>
      <c r="F4" s="35"/>
      <c r="G4" s="32"/>
      <c r="H4" s="34"/>
      <c r="I4" s="34"/>
      <c r="J4" s="34"/>
      <c r="K4" s="34"/>
      <c r="L4" s="383"/>
      <c r="M4" s="508"/>
    </row>
    <row r="5" spans="1:13" ht="173.25" customHeight="1">
      <c r="A5" s="329" t="s">
        <v>337</v>
      </c>
      <c r="B5" s="334" t="s">
        <v>349</v>
      </c>
      <c r="C5" s="273" t="s">
        <v>1216</v>
      </c>
      <c r="D5" s="34" t="s">
        <v>111</v>
      </c>
      <c r="E5" s="329" t="s">
        <v>347</v>
      </c>
      <c r="F5" s="122" t="s">
        <v>808</v>
      </c>
      <c r="G5" s="510" t="s">
        <v>1217</v>
      </c>
      <c r="H5" s="36">
        <v>44287</v>
      </c>
      <c r="I5" s="36">
        <v>44409</v>
      </c>
      <c r="J5" s="34">
        <v>0</v>
      </c>
      <c r="K5" s="32" t="s">
        <v>350</v>
      </c>
      <c r="L5" s="52" t="s">
        <v>1173</v>
      </c>
      <c r="M5" s="508"/>
    </row>
    <row r="6" spans="1:13" ht="136.5" customHeight="1">
      <c r="A6" s="329" t="s">
        <v>337</v>
      </c>
      <c r="B6" s="334" t="s">
        <v>351</v>
      </c>
      <c r="C6" s="273" t="s">
        <v>1174</v>
      </c>
      <c r="D6" s="34" t="s">
        <v>111</v>
      </c>
      <c r="E6" s="329" t="s">
        <v>347</v>
      </c>
      <c r="F6" s="122" t="s">
        <v>352</v>
      </c>
      <c r="G6" s="32" t="s">
        <v>353</v>
      </c>
      <c r="H6" s="37">
        <v>44198</v>
      </c>
      <c r="I6" s="34" t="s">
        <v>354</v>
      </c>
      <c r="J6" s="34">
        <v>0</v>
      </c>
      <c r="K6" s="32" t="s">
        <v>355</v>
      </c>
      <c r="L6" s="52" t="s">
        <v>1175</v>
      </c>
      <c r="M6" s="508"/>
    </row>
    <row r="7" spans="1:13" ht="69.75" customHeight="1">
      <c r="A7" s="329" t="s">
        <v>337</v>
      </c>
      <c r="B7" s="334" t="s">
        <v>356</v>
      </c>
      <c r="C7" s="273" t="s">
        <v>1176</v>
      </c>
      <c r="D7" s="34" t="s">
        <v>111</v>
      </c>
      <c r="E7" s="329" t="s">
        <v>347</v>
      </c>
      <c r="F7" s="122" t="s">
        <v>357</v>
      </c>
      <c r="G7" s="32" t="s">
        <v>358</v>
      </c>
      <c r="H7" s="37">
        <v>44198</v>
      </c>
      <c r="I7" s="38">
        <v>44561</v>
      </c>
      <c r="J7" s="34">
        <v>0</v>
      </c>
      <c r="K7" s="32" t="s">
        <v>355</v>
      </c>
      <c r="L7" s="52" t="s">
        <v>1177</v>
      </c>
      <c r="M7" s="52" t="s">
        <v>1171</v>
      </c>
    </row>
    <row r="8" spans="1:13" ht="56.25" customHeight="1">
      <c r="A8" s="329" t="s">
        <v>337</v>
      </c>
      <c r="B8" s="334" t="s">
        <v>359</v>
      </c>
      <c r="C8" s="33" t="s">
        <v>809</v>
      </c>
      <c r="D8" s="34" t="s">
        <v>111</v>
      </c>
      <c r="E8" s="329" t="s">
        <v>347</v>
      </c>
      <c r="F8" s="122" t="s">
        <v>1178</v>
      </c>
      <c r="G8" s="32" t="s">
        <v>360</v>
      </c>
      <c r="H8" s="37">
        <v>44198</v>
      </c>
      <c r="I8" s="38">
        <v>44561</v>
      </c>
      <c r="J8" s="34">
        <v>0</v>
      </c>
      <c r="K8" s="32" t="s">
        <v>355</v>
      </c>
      <c r="L8" s="52" t="s">
        <v>971</v>
      </c>
      <c r="M8" s="508"/>
    </row>
    <row r="9" spans="1:13" ht="77.25" customHeight="1">
      <c r="A9" s="329" t="s">
        <v>337</v>
      </c>
      <c r="B9" s="401" t="s">
        <v>1179</v>
      </c>
      <c r="C9" s="273" t="s">
        <v>1180</v>
      </c>
      <c r="D9" s="34" t="s">
        <v>111</v>
      </c>
      <c r="E9" s="329" t="s">
        <v>347</v>
      </c>
      <c r="F9" s="131" t="s">
        <v>1181</v>
      </c>
      <c r="G9" s="510" t="s">
        <v>1182</v>
      </c>
      <c r="H9" s="37">
        <v>44198</v>
      </c>
      <c r="I9" s="34" t="s">
        <v>354</v>
      </c>
      <c r="J9" s="34">
        <v>0</v>
      </c>
      <c r="K9" s="32" t="s">
        <v>355</v>
      </c>
      <c r="L9" s="52" t="s">
        <v>972</v>
      </c>
      <c r="M9" s="508"/>
    </row>
    <row r="10" spans="1:13" ht="96" customHeight="1">
      <c r="A10" s="329" t="s">
        <v>337</v>
      </c>
      <c r="B10" s="334" t="s">
        <v>361</v>
      </c>
      <c r="C10" s="33" t="s">
        <v>810</v>
      </c>
      <c r="D10" s="34" t="s">
        <v>111</v>
      </c>
      <c r="E10" s="511" t="s">
        <v>1183</v>
      </c>
      <c r="F10" s="122" t="s">
        <v>1184</v>
      </c>
      <c r="G10" s="32" t="s">
        <v>362</v>
      </c>
      <c r="H10" s="36">
        <v>44287</v>
      </c>
      <c r="I10" s="36">
        <v>44409</v>
      </c>
      <c r="J10" s="34">
        <v>0</v>
      </c>
      <c r="K10" s="32" t="s">
        <v>363</v>
      </c>
      <c r="L10" s="52" t="s">
        <v>973</v>
      </c>
      <c r="M10" s="508"/>
    </row>
    <row r="11" spans="1:13" ht="81" customHeight="1">
      <c r="A11" s="329" t="s">
        <v>337</v>
      </c>
      <c r="B11" s="334" t="s">
        <v>364</v>
      </c>
      <c r="C11" s="273" t="s">
        <v>1185</v>
      </c>
      <c r="D11" s="34" t="s">
        <v>111</v>
      </c>
      <c r="E11" s="511" t="s">
        <v>1183</v>
      </c>
      <c r="F11" s="122" t="s">
        <v>1186</v>
      </c>
      <c r="G11" s="510" t="s">
        <v>1187</v>
      </c>
      <c r="H11" s="37">
        <v>44501</v>
      </c>
      <c r="I11" s="37">
        <v>44530</v>
      </c>
      <c r="J11" s="34">
        <v>0</v>
      </c>
      <c r="K11" s="32" t="s">
        <v>355</v>
      </c>
      <c r="L11" s="52" t="s">
        <v>974</v>
      </c>
      <c r="M11" s="508"/>
    </row>
    <row r="12" spans="1:13" ht="66.75" customHeight="1">
      <c r="A12" s="329" t="s">
        <v>337</v>
      </c>
      <c r="B12" s="401" t="s">
        <v>1188</v>
      </c>
      <c r="C12" s="33" t="s">
        <v>811</v>
      </c>
      <c r="D12" s="34" t="s">
        <v>111</v>
      </c>
      <c r="E12" s="511" t="s">
        <v>1183</v>
      </c>
      <c r="F12" s="122" t="s">
        <v>365</v>
      </c>
      <c r="G12" s="32" t="s">
        <v>366</v>
      </c>
      <c r="H12" s="37">
        <v>44198</v>
      </c>
      <c r="I12" s="34" t="s">
        <v>354</v>
      </c>
      <c r="J12" s="34">
        <v>0</v>
      </c>
      <c r="K12" s="32" t="s">
        <v>363</v>
      </c>
      <c r="L12" s="52" t="s">
        <v>1189</v>
      </c>
      <c r="M12" s="508"/>
    </row>
    <row r="13" spans="1:13" ht="66.75" customHeight="1">
      <c r="A13" s="329" t="s">
        <v>337</v>
      </c>
      <c r="B13" s="334" t="s">
        <v>367</v>
      </c>
      <c r="C13" s="33" t="s">
        <v>812</v>
      </c>
      <c r="D13" s="34" t="s">
        <v>111</v>
      </c>
      <c r="E13" s="511" t="s">
        <v>1183</v>
      </c>
      <c r="F13" s="131" t="s">
        <v>1190</v>
      </c>
      <c r="G13" s="39" t="s">
        <v>368</v>
      </c>
      <c r="H13" s="36">
        <v>44348</v>
      </c>
      <c r="I13" s="36">
        <v>44531</v>
      </c>
      <c r="J13" s="34">
        <v>0</v>
      </c>
      <c r="K13" s="32" t="s">
        <v>363</v>
      </c>
      <c r="L13" s="52" t="s">
        <v>974</v>
      </c>
      <c r="M13" s="508"/>
    </row>
    <row r="14" spans="1:13" ht="75.75" customHeight="1">
      <c r="A14" s="329" t="s">
        <v>337</v>
      </c>
      <c r="B14" s="335" t="s">
        <v>369</v>
      </c>
      <c r="C14" s="332" t="s">
        <v>813</v>
      </c>
      <c r="D14" s="330" t="s">
        <v>111</v>
      </c>
      <c r="E14" s="329" t="s">
        <v>370</v>
      </c>
      <c r="F14" s="122" t="s">
        <v>371</v>
      </c>
      <c r="G14" s="32" t="s">
        <v>372</v>
      </c>
      <c r="H14" s="36">
        <v>44409</v>
      </c>
      <c r="I14" s="36">
        <v>44470</v>
      </c>
      <c r="J14" s="34">
        <v>0</v>
      </c>
      <c r="K14" s="32" t="s">
        <v>658</v>
      </c>
      <c r="L14" s="52" t="s">
        <v>1191</v>
      </c>
      <c r="M14" s="508"/>
    </row>
    <row r="15" spans="1:13" ht="72" customHeight="1">
      <c r="A15" s="329" t="s">
        <v>337</v>
      </c>
      <c r="B15" s="335" t="s">
        <v>369</v>
      </c>
      <c r="C15" s="332" t="s">
        <v>813</v>
      </c>
      <c r="D15" s="330" t="s">
        <v>111</v>
      </c>
      <c r="E15" s="329" t="s">
        <v>370</v>
      </c>
      <c r="F15" s="122" t="s">
        <v>373</v>
      </c>
      <c r="G15" s="32" t="s">
        <v>374</v>
      </c>
      <c r="H15" s="37">
        <v>44197</v>
      </c>
      <c r="I15" s="34" t="s">
        <v>354</v>
      </c>
      <c r="J15" s="34">
        <v>0</v>
      </c>
      <c r="K15" s="32" t="s">
        <v>658</v>
      </c>
      <c r="L15" s="52" t="s">
        <v>1192</v>
      </c>
      <c r="M15" s="508"/>
    </row>
    <row r="16" spans="1:13" ht="43.5" customHeight="1">
      <c r="A16" s="329" t="s">
        <v>337</v>
      </c>
      <c r="B16" s="335" t="s">
        <v>369</v>
      </c>
      <c r="C16" s="332" t="s">
        <v>813</v>
      </c>
      <c r="D16" s="330" t="s">
        <v>111</v>
      </c>
      <c r="E16" s="329" t="s">
        <v>370</v>
      </c>
      <c r="F16" s="122" t="s">
        <v>375</v>
      </c>
      <c r="G16" s="32" t="s">
        <v>376</v>
      </c>
      <c r="H16" s="37">
        <v>44197</v>
      </c>
      <c r="I16" s="34" t="s">
        <v>354</v>
      </c>
      <c r="J16" s="34">
        <v>0</v>
      </c>
      <c r="K16" s="32" t="s">
        <v>659</v>
      </c>
      <c r="L16" s="52" t="s">
        <v>1192</v>
      </c>
      <c r="M16" s="508"/>
    </row>
    <row r="17" spans="1:13" ht="54" customHeight="1">
      <c r="A17" s="329" t="s">
        <v>337</v>
      </c>
      <c r="B17" s="335" t="s">
        <v>369</v>
      </c>
      <c r="C17" s="332" t="s">
        <v>813</v>
      </c>
      <c r="D17" s="330" t="s">
        <v>111</v>
      </c>
      <c r="E17" s="329" t="s">
        <v>370</v>
      </c>
      <c r="F17" s="122" t="s">
        <v>377</v>
      </c>
      <c r="G17" s="32" t="s">
        <v>378</v>
      </c>
      <c r="H17" s="37">
        <v>44229</v>
      </c>
      <c r="I17" s="37">
        <v>44561</v>
      </c>
      <c r="J17" s="34">
        <v>0</v>
      </c>
      <c r="K17" s="32" t="s">
        <v>658</v>
      </c>
      <c r="L17" s="52" t="s">
        <v>1192</v>
      </c>
      <c r="M17" s="508"/>
    </row>
    <row r="18" spans="1:13" ht="39.75" customHeight="1">
      <c r="A18" s="329" t="s">
        <v>337</v>
      </c>
      <c r="B18" s="335" t="s">
        <v>369</v>
      </c>
      <c r="C18" s="332" t="s">
        <v>813</v>
      </c>
      <c r="D18" s="330" t="s">
        <v>111</v>
      </c>
      <c r="E18" s="329" t="s">
        <v>370</v>
      </c>
      <c r="F18" s="122" t="s">
        <v>379</v>
      </c>
      <c r="G18" s="32" t="s">
        <v>380</v>
      </c>
      <c r="H18" s="36">
        <v>44531</v>
      </c>
      <c r="I18" s="36">
        <v>44531</v>
      </c>
      <c r="J18" s="34">
        <v>0</v>
      </c>
      <c r="K18" s="32" t="s">
        <v>658</v>
      </c>
      <c r="L18" s="52" t="s">
        <v>974</v>
      </c>
      <c r="M18" s="508"/>
    </row>
    <row r="19" spans="1:13" ht="39.75" customHeight="1">
      <c r="A19" s="329" t="s">
        <v>337</v>
      </c>
      <c r="B19" s="335" t="s">
        <v>381</v>
      </c>
      <c r="C19" s="332" t="s">
        <v>814</v>
      </c>
      <c r="D19" s="330" t="s">
        <v>111</v>
      </c>
      <c r="E19" s="330" t="s">
        <v>382</v>
      </c>
      <c r="F19" s="122" t="s">
        <v>383</v>
      </c>
      <c r="G19" s="32" t="s">
        <v>384</v>
      </c>
      <c r="H19" s="36">
        <v>44197</v>
      </c>
      <c r="I19" s="36">
        <v>44228</v>
      </c>
      <c r="J19" s="34">
        <v>0</v>
      </c>
      <c r="K19" s="32" t="s">
        <v>355</v>
      </c>
      <c r="L19" s="52" t="s">
        <v>975</v>
      </c>
      <c r="M19" s="508"/>
    </row>
    <row r="20" spans="1:13" ht="39.75" customHeight="1">
      <c r="A20" s="329" t="s">
        <v>337</v>
      </c>
      <c r="B20" s="335" t="s">
        <v>381</v>
      </c>
      <c r="C20" s="367" t="s">
        <v>1193</v>
      </c>
      <c r="D20" s="330" t="s">
        <v>111</v>
      </c>
      <c r="E20" s="330" t="s">
        <v>382</v>
      </c>
      <c r="F20" s="122" t="s">
        <v>1194</v>
      </c>
      <c r="G20" s="32" t="s">
        <v>385</v>
      </c>
      <c r="H20" s="37">
        <v>44197</v>
      </c>
      <c r="I20" s="34" t="s">
        <v>354</v>
      </c>
      <c r="J20" s="34">
        <v>0</v>
      </c>
      <c r="K20" s="32" t="s">
        <v>355</v>
      </c>
      <c r="L20" s="52" t="s">
        <v>1195</v>
      </c>
      <c r="M20" s="508"/>
    </row>
    <row r="21" spans="1:13" ht="39.75" customHeight="1">
      <c r="A21" s="329" t="s">
        <v>337</v>
      </c>
      <c r="B21" s="335" t="s">
        <v>381</v>
      </c>
      <c r="C21" s="332" t="s">
        <v>814</v>
      </c>
      <c r="D21" s="330" t="s">
        <v>111</v>
      </c>
      <c r="E21" s="330" t="s">
        <v>382</v>
      </c>
      <c r="F21" s="122" t="s">
        <v>386</v>
      </c>
      <c r="G21" s="32" t="s">
        <v>387</v>
      </c>
      <c r="H21" s="36">
        <v>44256</v>
      </c>
      <c r="I21" s="36">
        <v>44531</v>
      </c>
      <c r="J21" s="34">
        <v>0</v>
      </c>
      <c r="K21" s="32" t="s">
        <v>355</v>
      </c>
      <c r="L21" s="52" t="s">
        <v>974</v>
      </c>
      <c r="M21" s="508"/>
    </row>
    <row r="22" spans="1:13" ht="41.25" customHeight="1">
      <c r="A22" s="329" t="s">
        <v>337</v>
      </c>
      <c r="B22" s="335" t="s">
        <v>381</v>
      </c>
      <c r="C22" s="332" t="s">
        <v>814</v>
      </c>
      <c r="D22" s="330" t="s">
        <v>111</v>
      </c>
      <c r="E22" s="330" t="s">
        <v>382</v>
      </c>
      <c r="F22" s="124" t="s">
        <v>388</v>
      </c>
      <c r="G22" s="73" t="s">
        <v>389</v>
      </c>
      <c r="H22" s="36">
        <v>44531</v>
      </c>
      <c r="I22" s="36">
        <v>44531</v>
      </c>
      <c r="J22" s="34">
        <v>0</v>
      </c>
      <c r="K22" s="510" t="s">
        <v>1196</v>
      </c>
      <c r="L22" s="52" t="s">
        <v>974</v>
      </c>
      <c r="M22" s="508"/>
    </row>
    <row r="23" spans="1:13" ht="79.5" customHeight="1">
      <c r="A23" s="329" t="s">
        <v>337</v>
      </c>
      <c r="B23" s="336" t="s">
        <v>390</v>
      </c>
      <c r="C23" s="32" t="s">
        <v>815</v>
      </c>
      <c r="D23" s="34" t="s">
        <v>111</v>
      </c>
      <c r="E23" s="333" t="s">
        <v>391</v>
      </c>
      <c r="F23" s="122" t="s">
        <v>1197</v>
      </c>
      <c r="G23" s="510" t="s">
        <v>1198</v>
      </c>
      <c r="H23" s="36">
        <v>44287</v>
      </c>
      <c r="I23" s="36">
        <v>44531</v>
      </c>
      <c r="J23" s="34">
        <v>0</v>
      </c>
      <c r="K23" s="510" t="s">
        <v>1196</v>
      </c>
      <c r="L23" s="52" t="s">
        <v>974</v>
      </c>
      <c r="M23" s="508"/>
    </row>
    <row r="24" spans="1:13" ht="79.5" customHeight="1">
      <c r="A24" s="329" t="s">
        <v>337</v>
      </c>
      <c r="B24" s="336" t="s">
        <v>390</v>
      </c>
      <c r="C24" s="32" t="s">
        <v>815</v>
      </c>
      <c r="D24" s="34" t="s">
        <v>111</v>
      </c>
      <c r="E24" s="333" t="s">
        <v>391</v>
      </c>
      <c r="F24" s="122" t="s">
        <v>392</v>
      </c>
      <c r="G24" s="510" t="s">
        <v>1199</v>
      </c>
      <c r="H24" s="36">
        <v>44287</v>
      </c>
      <c r="I24" s="36">
        <v>44531</v>
      </c>
      <c r="J24" s="34">
        <v>0</v>
      </c>
      <c r="K24" s="510" t="s">
        <v>1196</v>
      </c>
      <c r="L24" s="52" t="s">
        <v>974</v>
      </c>
      <c r="M24" s="508"/>
    </row>
    <row r="25" spans="1:13" ht="79.5" customHeight="1">
      <c r="A25" s="329" t="s">
        <v>337</v>
      </c>
      <c r="B25" s="336" t="s">
        <v>393</v>
      </c>
      <c r="C25" s="34" t="s">
        <v>816</v>
      </c>
      <c r="D25" s="34" t="s">
        <v>111</v>
      </c>
      <c r="E25" s="333" t="s">
        <v>391</v>
      </c>
      <c r="F25" s="122" t="s">
        <v>394</v>
      </c>
      <c r="G25" s="32" t="s">
        <v>395</v>
      </c>
      <c r="H25" s="36">
        <v>44470</v>
      </c>
      <c r="I25" s="37">
        <v>44530</v>
      </c>
      <c r="J25" s="34">
        <v>0</v>
      </c>
      <c r="K25" s="32" t="s">
        <v>396</v>
      </c>
      <c r="L25" s="52" t="s">
        <v>974</v>
      </c>
      <c r="M25" s="508"/>
    </row>
    <row r="26" spans="1:13" ht="61.5" customHeight="1">
      <c r="A26" s="329" t="s">
        <v>337</v>
      </c>
      <c r="B26" s="337" t="s">
        <v>397</v>
      </c>
      <c r="C26" s="368" t="s">
        <v>1200</v>
      </c>
      <c r="D26" s="331" t="s">
        <v>111</v>
      </c>
      <c r="E26" s="368" t="s">
        <v>1201</v>
      </c>
      <c r="F26" s="122" t="s">
        <v>1202</v>
      </c>
      <c r="G26" s="510" t="s">
        <v>1203</v>
      </c>
      <c r="H26" s="37">
        <v>43831</v>
      </c>
      <c r="I26" s="37">
        <v>44286</v>
      </c>
      <c r="J26" s="34">
        <v>0</v>
      </c>
      <c r="K26" s="510" t="s">
        <v>1196</v>
      </c>
      <c r="L26" s="52" t="s">
        <v>974</v>
      </c>
      <c r="M26" s="508"/>
    </row>
    <row r="27" spans="1:13" ht="75" customHeight="1">
      <c r="A27" s="329" t="s">
        <v>337</v>
      </c>
      <c r="B27" s="337" t="s">
        <v>397</v>
      </c>
      <c r="C27" s="368" t="s">
        <v>1200</v>
      </c>
      <c r="D27" s="331" t="s">
        <v>111</v>
      </c>
      <c r="E27" s="368" t="s">
        <v>1201</v>
      </c>
      <c r="F27" s="122" t="s">
        <v>1204</v>
      </c>
      <c r="G27" s="510" t="s">
        <v>1205</v>
      </c>
      <c r="H27" s="37">
        <v>44287</v>
      </c>
      <c r="I27" s="37">
        <v>44377</v>
      </c>
      <c r="J27" s="34">
        <v>0</v>
      </c>
      <c r="K27" s="510" t="s">
        <v>1196</v>
      </c>
      <c r="L27" s="52" t="s">
        <v>974</v>
      </c>
      <c r="M27" s="508"/>
    </row>
    <row r="28" spans="1:13" ht="55.5" customHeight="1">
      <c r="A28" s="329" t="s">
        <v>337</v>
      </c>
      <c r="B28" s="337" t="s">
        <v>397</v>
      </c>
      <c r="C28" s="368" t="s">
        <v>1200</v>
      </c>
      <c r="D28" s="331" t="s">
        <v>111</v>
      </c>
      <c r="E28" s="368" t="s">
        <v>1201</v>
      </c>
      <c r="F28" s="122" t="s">
        <v>1206</v>
      </c>
      <c r="G28" s="510" t="s">
        <v>1207</v>
      </c>
      <c r="H28" s="37">
        <v>44409</v>
      </c>
      <c r="I28" s="37">
        <v>44531</v>
      </c>
      <c r="J28" s="34">
        <v>0</v>
      </c>
      <c r="K28" s="510" t="s">
        <v>1196</v>
      </c>
      <c r="L28" s="52" t="s">
        <v>974</v>
      </c>
      <c r="M28" s="508"/>
    </row>
    <row r="29" spans="1:13" ht="57" customHeight="1">
      <c r="A29" s="329" t="s">
        <v>337</v>
      </c>
      <c r="B29" s="110" t="s">
        <v>1208</v>
      </c>
      <c r="C29" s="331" t="s">
        <v>398</v>
      </c>
      <c r="D29" s="331" t="s">
        <v>111</v>
      </c>
      <c r="E29" s="368" t="s">
        <v>1209</v>
      </c>
      <c r="F29" s="122" t="s">
        <v>1210</v>
      </c>
      <c r="G29" s="510" t="s">
        <v>1211</v>
      </c>
      <c r="H29" s="37">
        <v>44409</v>
      </c>
      <c r="I29" s="37">
        <v>44469</v>
      </c>
      <c r="J29" s="34">
        <v>0</v>
      </c>
      <c r="K29" s="32" t="s">
        <v>355</v>
      </c>
      <c r="L29" s="52" t="s">
        <v>974</v>
      </c>
      <c r="M29" s="508"/>
    </row>
    <row r="30" spans="1:13" ht="34.5" customHeight="1">
      <c r="A30" s="329" t="s">
        <v>337</v>
      </c>
      <c r="B30" s="110" t="s">
        <v>1208</v>
      </c>
      <c r="C30" s="331" t="s">
        <v>398</v>
      </c>
      <c r="D30" s="331" t="s">
        <v>111</v>
      </c>
      <c r="E30" s="368" t="s">
        <v>1209</v>
      </c>
      <c r="F30" s="122" t="s">
        <v>399</v>
      </c>
      <c r="G30" s="32" t="s">
        <v>400</v>
      </c>
      <c r="H30" s="37">
        <v>44409</v>
      </c>
      <c r="I30" s="37">
        <v>44469</v>
      </c>
      <c r="J30" s="34">
        <v>0</v>
      </c>
      <c r="K30" s="32" t="s">
        <v>355</v>
      </c>
      <c r="L30" s="52" t="s">
        <v>974</v>
      </c>
      <c r="M30" s="508"/>
    </row>
    <row r="31" spans="1:13" ht="49.5" customHeight="1">
      <c r="A31" s="329" t="s">
        <v>337</v>
      </c>
      <c r="B31" s="110" t="s">
        <v>1208</v>
      </c>
      <c r="C31" s="331" t="s">
        <v>398</v>
      </c>
      <c r="D31" s="331" t="s">
        <v>111</v>
      </c>
      <c r="E31" s="368" t="s">
        <v>1209</v>
      </c>
      <c r="F31" s="122" t="s">
        <v>1212</v>
      </c>
      <c r="G31" s="32" t="s">
        <v>401</v>
      </c>
      <c r="H31" s="37">
        <v>44409</v>
      </c>
      <c r="I31" s="37">
        <v>44469</v>
      </c>
      <c r="J31" s="34">
        <v>0</v>
      </c>
      <c r="K31" s="32" t="s">
        <v>355</v>
      </c>
      <c r="L31" s="52" t="s">
        <v>974</v>
      </c>
      <c r="M31" s="508"/>
    </row>
    <row r="32" spans="1:13" ht="43.5" customHeight="1">
      <c r="A32" s="329" t="s">
        <v>337</v>
      </c>
      <c r="B32" s="110" t="s">
        <v>1208</v>
      </c>
      <c r="C32" s="331" t="s">
        <v>398</v>
      </c>
      <c r="D32" s="331" t="s">
        <v>111</v>
      </c>
      <c r="E32" s="368" t="s">
        <v>1209</v>
      </c>
      <c r="F32" s="32" t="s">
        <v>402</v>
      </c>
      <c r="G32" s="32" t="s">
        <v>403</v>
      </c>
      <c r="H32" s="36">
        <v>44531</v>
      </c>
      <c r="I32" s="36">
        <v>44531</v>
      </c>
      <c r="J32" s="34">
        <v>0</v>
      </c>
      <c r="K32" s="32" t="s">
        <v>355</v>
      </c>
      <c r="L32" s="52" t="s">
        <v>974</v>
      </c>
      <c r="M32" s="508"/>
    </row>
    <row r="35" spans="1:18" s="43" customFormat="1" ht="44.25" customHeight="1">
      <c r="A35" s="40" t="s">
        <v>9</v>
      </c>
      <c r="B35" s="338" t="s">
        <v>10</v>
      </c>
      <c r="C35" s="40" t="s">
        <v>49</v>
      </c>
      <c r="D35" s="40" t="s">
        <v>6</v>
      </c>
      <c r="E35" s="11" t="s">
        <v>1101</v>
      </c>
      <c r="F35" s="40" t="s">
        <v>0</v>
      </c>
      <c r="G35" s="40" t="s">
        <v>13</v>
      </c>
      <c r="H35" s="40" t="s">
        <v>51</v>
      </c>
      <c r="I35" s="473" t="s">
        <v>1102</v>
      </c>
      <c r="J35" s="29" t="s">
        <v>55</v>
      </c>
      <c r="K35" s="41" t="s">
        <v>4</v>
      </c>
      <c r="L35" s="42" t="s">
        <v>7</v>
      </c>
      <c r="M35" s="42" t="s">
        <v>8</v>
      </c>
      <c r="N35" s="42" t="s">
        <v>5</v>
      </c>
      <c r="O35" s="42" t="s">
        <v>1</v>
      </c>
      <c r="P35" s="379" t="s">
        <v>958</v>
      </c>
      <c r="Q35" s="410" t="s">
        <v>1076</v>
      </c>
    </row>
    <row r="36" spans="1:18" s="31" customFormat="1" ht="105" customHeight="1">
      <c r="A36" s="340" t="s">
        <v>313</v>
      </c>
      <c r="B36" s="135" t="s">
        <v>314</v>
      </c>
      <c r="C36" s="135" t="s">
        <v>315</v>
      </c>
      <c r="D36" s="132" t="s">
        <v>316</v>
      </c>
      <c r="E36" s="341" t="s">
        <v>317</v>
      </c>
      <c r="F36" s="133" t="s">
        <v>329</v>
      </c>
      <c r="G36" s="134" t="s">
        <v>330</v>
      </c>
      <c r="H36" s="134" t="s">
        <v>50</v>
      </c>
      <c r="I36" s="329" t="s">
        <v>347</v>
      </c>
      <c r="J36" s="448" t="s">
        <v>1213</v>
      </c>
      <c r="K36" s="263" t="s">
        <v>940</v>
      </c>
      <c r="L36" s="134" t="s">
        <v>404</v>
      </c>
      <c r="M36" s="134" t="s">
        <v>405</v>
      </c>
      <c r="N36" s="134"/>
      <c r="O36" s="134" t="s">
        <v>321</v>
      </c>
      <c r="P36" s="411" t="s">
        <v>986</v>
      </c>
      <c r="Q36" s="509"/>
    </row>
    <row r="37" spans="1:18" s="31" customFormat="1" ht="72" customHeight="1">
      <c r="A37" s="340" t="s">
        <v>313</v>
      </c>
      <c r="B37" s="135" t="s">
        <v>314</v>
      </c>
      <c r="C37" s="135" t="s">
        <v>315</v>
      </c>
      <c r="D37" s="132" t="s">
        <v>316</v>
      </c>
      <c r="E37" s="135" t="s">
        <v>406</v>
      </c>
      <c r="F37" s="135" t="s">
        <v>407</v>
      </c>
      <c r="G37" s="135" t="s">
        <v>817</v>
      </c>
      <c r="H37" s="135" t="s">
        <v>50</v>
      </c>
      <c r="I37" s="135" t="s">
        <v>347</v>
      </c>
      <c r="J37" s="318" t="s">
        <v>1214</v>
      </c>
      <c r="K37" s="263" t="s">
        <v>941</v>
      </c>
      <c r="L37" s="136">
        <v>44197</v>
      </c>
      <c r="M37" s="136">
        <v>44531</v>
      </c>
      <c r="N37" s="134"/>
      <c r="O37" s="599" t="s">
        <v>408</v>
      </c>
      <c r="P37" s="411" t="s">
        <v>1215</v>
      </c>
      <c r="Q37" s="509"/>
    </row>
    <row r="38" spans="1:18" s="31" customFormat="1" ht="72" customHeight="1">
      <c r="A38" s="340" t="s">
        <v>313</v>
      </c>
      <c r="B38" s="135" t="s">
        <v>314</v>
      </c>
      <c r="C38" s="135" t="s">
        <v>315</v>
      </c>
      <c r="D38" s="132" t="s">
        <v>316</v>
      </c>
      <c r="E38" s="135" t="s">
        <v>406</v>
      </c>
      <c r="F38" s="135" t="s">
        <v>407</v>
      </c>
      <c r="G38" s="135" t="s">
        <v>817</v>
      </c>
      <c r="H38" s="135" t="s">
        <v>50</v>
      </c>
      <c r="I38" s="135" t="s">
        <v>347</v>
      </c>
      <c r="J38" s="135" t="s">
        <v>409</v>
      </c>
      <c r="K38" s="263" t="s">
        <v>942</v>
      </c>
      <c r="L38" s="136">
        <v>44197</v>
      </c>
      <c r="M38" s="136">
        <v>44531</v>
      </c>
      <c r="N38" s="134"/>
      <c r="O38" s="599"/>
      <c r="P38" s="411" t="s">
        <v>987</v>
      </c>
      <c r="Q38" s="411" t="s">
        <v>1172</v>
      </c>
    </row>
    <row r="39" spans="1:18" s="31" customFormat="1" ht="121.5" customHeight="1">
      <c r="A39" s="340" t="s">
        <v>313</v>
      </c>
      <c r="B39" s="135" t="s">
        <v>314</v>
      </c>
      <c r="C39" s="135" t="s">
        <v>315</v>
      </c>
      <c r="D39" s="132" t="s">
        <v>316</v>
      </c>
      <c r="E39" s="135" t="s">
        <v>406</v>
      </c>
      <c r="F39" s="135" t="s">
        <v>407</v>
      </c>
      <c r="G39" s="135" t="s">
        <v>817</v>
      </c>
      <c r="H39" s="135" t="s">
        <v>50</v>
      </c>
      <c r="I39" s="135" t="s">
        <v>347</v>
      </c>
      <c r="J39" s="135" t="s">
        <v>410</v>
      </c>
      <c r="K39" s="263" t="s">
        <v>940</v>
      </c>
      <c r="L39" s="136">
        <v>44197</v>
      </c>
      <c r="M39" s="136">
        <v>44531</v>
      </c>
      <c r="N39" s="134"/>
      <c r="O39" s="599"/>
      <c r="P39" s="411" t="s">
        <v>986</v>
      </c>
      <c r="Q39" s="509"/>
    </row>
    <row r="42" spans="1:18" s="199" customFormat="1" ht="33.75" customHeight="1">
      <c r="A42" s="559" t="s">
        <v>865</v>
      </c>
      <c r="B42" s="559"/>
      <c r="C42" s="559"/>
      <c r="D42" s="559"/>
      <c r="E42" s="559"/>
      <c r="F42" s="559"/>
      <c r="G42" s="559"/>
      <c r="H42" s="559"/>
      <c r="I42" s="559"/>
      <c r="J42" s="195"/>
      <c r="K42" s="196"/>
      <c r="L42" s="197"/>
      <c r="M42" s="195"/>
      <c r="N42" s="195"/>
      <c r="O42" s="198"/>
      <c r="P42" s="198"/>
      <c r="Q42" s="198"/>
      <c r="R42" s="195"/>
    </row>
  </sheetData>
  <sheetProtection algorithmName="SHA-512" hashValue="8hBzHf7y/y+L4ENjeyMISYwTAvh9k+yogM5A9vpYtO7rFZuD0NUJk+0cVpZrjSWDvNdRNu7Xj1X2LCYvHuv7dQ==" saltValue="hhvUHghab3mqrR5kuZyeHw==" spinCount="100000" sheet="1" objects="1" scenarios="1"/>
  <mergeCells count="3">
    <mergeCell ref="O37:O39"/>
    <mergeCell ref="A42:I42"/>
    <mergeCell ref="A1:K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812"/>
  <sheetViews>
    <sheetView view="pageBreakPreview" topLeftCell="G1" zoomScale="60" zoomScaleNormal="120" workbookViewId="0">
      <selection activeCell="I4" sqref="I4"/>
    </sheetView>
  </sheetViews>
  <sheetFormatPr baseColWidth="10" defaultColWidth="11.42578125" defaultRowHeight="15"/>
  <cols>
    <col min="1" max="1" width="24.7109375" style="56" customWidth="1"/>
    <col min="2" max="2" width="24.85546875" style="56" customWidth="1"/>
    <col min="3" max="3" width="37.140625" style="56" customWidth="1"/>
    <col min="4" max="4" width="20.7109375" style="56" customWidth="1"/>
    <col min="5" max="5" width="36.140625" style="56" customWidth="1"/>
    <col min="6" max="6" width="50.28515625" style="56" customWidth="1"/>
    <col min="7" max="7" width="32.42578125" style="56" customWidth="1"/>
    <col min="8" max="8" width="28.42578125" style="56" customWidth="1"/>
    <col min="9" max="9" width="32.7109375" style="377" customWidth="1"/>
    <col min="10" max="10" width="49" style="56" customWidth="1"/>
    <col min="11" max="11" width="25" style="56" customWidth="1"/>
    <col min="12" max="12" width="17.140625" style="425" hidden="1" customWidth="1"/>
    <col min="13" max="13" width="23.5703125" style="425" hidden="1" customWidth="1"/>
    <col min="14" max="14" width="23.28515625" style="425" hidden="1" customWidth="1"/>
    <col min="15" max="15" width="22" style="56" hidden="1" customWidth="1"/>
    <col min="16" max="16" width="75.140625" style="56" customWidth="1"/>
    <col min="17" max="17" width="27.7109375" style="56" customWidth="1"/>
    <col min="18" max="16384" width="11.42578125" style="56"/>
  </cols>
  <sheetData>
    <row r="1" spans="1:17" ht="51" customHeight="1" thickBot="1">
      <c r="A1" s="608" t="s">
        <v>54</v>
      </c>
      <c r="B1" s="609"/>
      <c r="C1" s="609"/>
      <c r="D1" s="609"/>
      <c r="E1" s="610"/>
      <c r="F1" s="610"/>
      <c r="G1" s="610"/>
      <c r="H1" s="611"/>
      <c r="I1" s="605" t="s">
        <v>53</v>
      </c>
      <c r="J1" s="606"/>
      <c r="K1" s="606"/>
      <c r="L1" s="606"/>
      <c r="M1" s="606"/>
      <c r="N1" s="606"/>
      <c r="O1" s="607"/>
    </row>
    <row r="2" spans="1:17" ht="93" customHeight="1">
      <c r="A2" s="138" t="s">
        <v>9</v>
      </c>
      <c r="B2" s="138" t="s">
        <v>10</v>
      </c>
      <c r="C2" s="138" t="s">
        <v>49</v>
      </c>
      <c r="D2" s="138" t="s">
        <v>6</v>
      </c>
      <c r="E2" s="512" t="s">
        <v>1101</v>
      </c>
      <c r="F2" s="512" t="s">
        <v>0</v>
      </c>
      <c r="G2" s="512" t="s">
        <v>13</v>
      </c>
      <c r="H2" s="512" t="s">
        <v>51</v>
      </c>
      <c r="I2" s="513" t="s">
        <v>1102</v>
      </c>
      <c r="J2" s="513" t="s">
        <v>135</v>
      </c>
      <c r="K2" s="514" t="s">
        <v>4</v>
      </c>
      <c r="L2" s="515" t="s">
        <v>7</v>
      </c>
      <c r="M2" s="515" t="s">
        <v>8</v>
      </c>
      <c r="N2" s="515" t="s">
        <v>5</v>
      </c>
      <c r="O2" s="515" t="s">
        <v>1</v>
      </c>
      <c r="P2" s="517" t="s">
        <v>1120</v>
      </c>
      <c r="Q2" s="517" t="s">
        <v>1076</v>
      </c>
    </row>
    <row r="3" spans="1:17" s="519" customFormat="1" ht="148.5" customHeight="1">
      <c r="A3" s="193" t="s">
        <v>313</v>
      </c>
      <c r="B3" s="193" t="s">
        <v>411</v>
      </c>
      <c r="C3" s="193" t="s">
        <v>412</v>
      </c>
      <c r="D3" s="193" t="s">
        <v>413</v>
      </c>
      <c r="E3" s="193" t="s">
        <v>414</v>
      </c>
      <c r="F3" s="193" t="s">
        <v>415</v>
      </c>
      <c r="G3" s="193" t="s">
        <v>818</v>
      </c>
      <c r="H3" s="193" t="s">
        <v>50</v>
      </c>
      <c r="I3" s="193" t="s">
        <v>416</v>
      </c>
      <c r="J3" s="270" t="s">
        <v>417</v>
      </c>
      <c r="K3" s="270" t="s">
        <v>418</v>
      </c>
      <c r="L3" s="342">
        <v>44228</v>
      </c>
      <c r="M3" s="342">
        <v>44256</v>
      </c>
      <c r="N3" s="270">
        <v>0</v>
      </c>
      <c r="O3" s="520" t="s">
        <v>823</v>
      </c>
      <c r="P3" s="518" t="s">
        <v>1220</v>
      </c>
      <c r="Q3" s="518"/>
    </row>
    <row r="4" spans="1:17" s="519" customFormat="1" ht="108" customHeight="1">
      <c r="A4" s="193" t="s">
        <v>313</v>
      </c>
      <c r="B4" s="193" t="s">
        <v>411</v>
      </c>
      <c r="C4" s="193" t="s">
        <v>412</v>
      </c>
      <c r="D4" s="193" t="s">
        <v>413</v>
      </c>
      <c r="E4" s="193" t="s">
        <v>414</v>
      </c>
      <c r="F4" s="193" t="s">
        <v>415</v>
      </c>
      <c r="G4" s="193" t="s">
        <v>818</v>
      </c>
      <c r="H4" s="193" t="s">
        <v>50</v>
      </c>
      <c r="I4" s="193" t="s">
        <v>416</v>
      </c>
      <c r="J4" s="516" t="s">
        <v>1221</v>
      </c>
      <c r="K4" s="270" t="s">
        <v>420</v>
      </c>
      <c r="L4" s="342">
        <v>44256</v>
      </c>
      <c r="M4" s="342">
        <v>44286</v>
      </c>
      <c r="N4" s="270">
        <v>0</v>
      </c>
      <c r="O4" s="520" t="s">
        <v>823</v>
      </c>
      <c r="P4" s="518" t="s">
        <v>953</v>
      </c>
      <c r="Q4" s="518"/>
    </row>
    <row r="5" spans="1:17" s="519" customFormat="1" ht="91.5" customHeight="1">
      <c r="A5" s="193" t="s">
        <v>313</v>
      </c>
      <c r="B5" s="193" t="s">
        <v>411</v>
      </c>
      <c r="C5" s="193" t="s">
        <v>412</v>
      </c>
      <c r="D5" s="193" t="s">
        <v>413</v>
      </c>
      <c r="E5" s="193" t="s">
        <v>414</v>
      </c>
      <c r="F5" s="193" t="s">
        <v>415</v>
      </c>
      <c r="G5" s="193" t="s">
        <v>818</v>
      </c>
      <c r="H5" s="193" t="s">
        <v>50</v>
      </c>
      <c r="I5" s="193" t="s">
        <v>416</v>
      </c>
      <c r="J5" s="62" t="s">
        <v>1222</v>
      </c>
      <c r="K5" s="270" t="s">
        <v>421</v>
      </c>
      <c r="L5" s="342">
        <v>44256</v>
      </c>
      <c r="M5" s="342">
        <v>44286</v>
      </c>
      <c r="N5" s="270">
        <v>0</v>
      </c>
      <c r="O5" s="520" t="s">
        <v>422</v>
      </c>
      <c r="P5" s="518" t="s">
        <v>1223</v>
      </c>
      <c r="Q5" s="518"/>
    </row>
    <row r="6" spans="1:17" s="519" customFormat="1" ht="124.5" customHeight="1">
      <c r="A6" s="193" t="s">
        <v>313</v>
      </c>
      <c r="B6" s="193" t="s">
        <v>411</v>
      </c>
      <c r="C6" s="193" t="s">
        <v>412</v>
      </c>
      <c r="D6" s="193" t="s">
        <v>413</v>
      </c>
      <c r="E6" s="193" t="s">
        <v>414</v>
      </c>
      <c r="F6" s="193" t="s">
        <v>415</v>
      </c>
      <c r="G6" s="193" t="s">
        <v>818</v>
      </c>
      <c r="H6" s="193" t="s">
        <v>50</v>
      </c>
      <c r="I6" s="193" t="s">
        <v>416</v>
      </c>
      <c r="J6" s="62" t="s">
        <v>423</v>
      </c>
      <c r="K6" s="270" t="s">
        <v>424</v>
      </c>
      <c r="L6" s="342">
        <v>44287</v>
      </c>
      <c r="M6" s="342" t="s">
        <v>419</v>
      </c>
      <c r="N6" s="270">
        <v>0</v>
      </c>
      <c r="O6" s="520" t="s">
        <v>823</v>
      </c>
      <c r="P6" s="518"/>
      <c r="Q6" s="518" t="s">
        <v>1224</v>
      </c>
    </row>
    <row r="7" spans="1:17" s="370" customFormat="1" ht="15.75">
      <c r="A7" s="54"/>
      <c r="B7" s="55"/>
      <c r="C7" s="55"/>
      <c r="D7" s="55"/>
      <c r="E7" s="55"/>
      <c r="F7" s="55"/>
      <c r="G7" s="55"/>
      <c r="H7" s="55"/>
      <c r="I7" s="55"/>
      <c r="J7" s="57"/>
      <c r="K7" s="55"/>
      <c r="L7" s="58"/>
      <c r="M7" s="55"/>
      <c r="N7" s="55"/>
      <c r="O7" s="59"/>
      <c r="P7" s="373"/>
      <c r="Q7" s="373"/>
    </row>
    <row r="8" spans="1:17">
      <c r="I8" s="370"/>
      <c r="P8" s="371"/>
      <c r="Q8" s="371"/>
    </row>
    <row r="9" spans="1:17" ht="15.75">
      <c r="F9" s="614"/>
      <c r="G9" s="614"/>
      <c r="H9" s="614"/>
      <c r="I9" s="614"/>
      <c r="J9" s="614"/>
      <c r="K9" s="614"/>
      <c r="L9" s="614"/>
      <c r="M9" s="614"/>
      <c r="N9" s="614"/>
      <c r="O9" s="614"/>
      <c r="P9" s="371"/>
      <c r="Q9" s="371"/>
    </row>
    <row r="10" spans="1:17" ht="34.5" customHeight="1">
      <c r="E10" s="612" t="s">
        <v>9</v>
      </c>
      <c r="F10" s="612" t="s">
        <v>0</v>
      </c>
      <c r="G10" s="612" t="s">
        <v>13</v>
      </c>
      <c r="H10" s="612" t="s">
        <v>51</v>
      </c>
      <c r="I10" s="612" t="s">
        <v>1102</v>
      </c>
      <c r="J10" s="612" t="s">
        <v>55</v>
      </c>
      <c r="K10" s="615" t="s">
        <v>4</v>
      </c>
      <c r="L10" s="617" t="s">
        <v>7</v>
      </c>
      <c r="M10" s="617" t="s">
        <v>8</v>
      </c>
      <c r="N10" s="617" t="s">
        <v>5</v>
      </c>
      <c r="O10" s="618" t="s">
        <v>1</v>
      </c>
      <c r="P10" s="620" t="s">
        <v>963</v>
      </c>
      <c r="Q10" s="620" t="s">
        <v>1076</v>
      </c>
    </row>
    <row r="11" spans="1:17" ht="56.25" customHeight="1" thickBot="1">
      <c r="E11" s="613"/>
      <c r="F11" s="613"/>
      <c r="G11" s="613"/>
      <c r="H11" s="613"/>
      <c r="I11" s="613"/>
      <c r="J11" s="613"/>
      <c r="K11" s="616"/>
      <c r="L11" s="604"/>
      <c r="M11" s="604"/>
      <c r="N11" s="604"/>
      <c r="O11" s="619"/>
      <c r="P11" s="620"/>
      <c r="Q11" s="620"/>
    </row>
    <row r="12" spans="1:17" ht="153.75" customHeight="1" thickBot="1">
      <c r="E12" s="60" t="s">
        <v>337</v>
      </c>
      <c r="F12" s="63" t="s">
        <v>769</v>
      </c>
      <c r="G12" s="63" t="s">
        <v>819</v>
      </c>
      <c r="H12" s="60" t="s">
        <v>111</v>
      </c>
      <c r="I12" s="60" t="s">
        <v>1225</v>
      </c>
      <c r="J12" s="61" t="s">
        <v>719</v>
      </c>
      <c r="K12" s="65" t="s">
        <v>1226</v>
      </c>
      <c r="L12" s="426" t="s">
        <v>593</v>
      </c>
      <c r="M12" s="427" t="s">
        <v>594</v>
      </c>
      <c r="N12" s="60">
        <v>0</v>
      </c>
      <c r="O12" s="521" t="s">
        <v>954</v>
      </c>
      <c r="P12" s="371" t="s">
        <v>1227</v>
      </c>
      <c r="Q12" s="371"/>
    </row>
    <row r="13" spans="1:17" ht="179.25" customHeight="1" thickBot="1">
      <c r="E13" s="60" t="s">
        <v>337</v>
      </c>
      <c r="F13" s="64" t="s">
        <v>1228</v>
      </c>
      <c r="G13" s="64" t="s">
        <v>820</v>
      </c>
      <c r="H13" s="60" t="s">
        <v>111</v>
      </c>
      <c r="I13" s="60" t="s">
        <v>1225</v>
      </c>
      <c r="J13" s="62" t="s">
        <v>715</v>
      </c>
      <c r="K13" s="467" t="s">
        <v>721</v>
      </c>
      <c r="L13" s="426" t="s">
        <v>593</v>
      </c>
      <c r="M13" s="427" t="s">
        <v>594</v>
      </c>
      <c r="N13" s="60">
        <v>0</v>
      </c>
      <c r="O13" s="521" t="s">
        <v>954</v>
      </c>
      <c r="P13" s="371" t="s">
        <v>1229</v>
      </c>
      <c r="Q13" s="371"/>
    </row>
    <row r="14" spans="1:17" ht="120.75" thickBot="1">
      <c r="E14" s="60" t="s">
        <v>337</v>
      </c>
      <c r="F14" s="64" t="s">
        <v>770</v>
      </c>
      <c r="G14" s="66" t="s">
        <v>821</v>
      </c>
      <c r="H14" s="60" t="s">
        <v>111</v>
      </c>
      <c r="I14" s="60" t="s">
        <v>1225</v>
      </c>
      <c r="J14" s="62" t="s">
        <v>716</v>
      </c>
      <c r="K14" s="66" t="s">
        <v>821</v>
      </c>
      <c r="L14" s="426" t="s">
        <v>593</v>
      </c>
      <c r="M14" s="427" t="s">
        <v>594</v>
      </c>
      <c r="N14" s="60">
        <v>0</v>
      </c>
      <c r="O14" s="521" t="s">
        <v>954</v>
      </c>
      <c r="P14" s="371" t="s">
        <v>1230</v>
      </c>
      <c r="Q14" s="371" t="s">
        <v>955</v>
      </c>
    </row>
    <row r="15" spans="1:17" ht="198.75" customHeight="1" thickBot="1">
      <c r="E15" s="60" t="s">
        <v>337</v>
      </c>
      <c r="F15" s="64" t="s">
        <v>771</v>
      </c>
      <c r="G15" s="66" t="s">
        <v>822</v>
      </c>
      <c r="H15" s="60" t="s">
        <v>111</v>
      </c>
      <c r="I15" s="60" t="s">
        <v>1225</v>
      </c>
      <c r="J15" s="62" t="s">
        <v>1231</v>
      </c>
      <c r="K15" s="66" t="s">
        <v>822</v>
      </c>
      <c r="L15" s="426" t="s">
        <v>593</v>
      </c>
      <c r="M15" s="427" t="s">
        <v>594</v>
      </c>
      <c r="N15" s="60">
        <v>0</v>
      </c>
      <c r="O15" s="521" t="s">
        <v>954</v>
      </c>
      <c r="P15" s="371" t="s">
        <v>1232</v>
      </c>
      <c r="Q15" s="371"/>
    </row>
    <row r="16" spans="1:17" ht="249.75" customHeight="1" thickBot="1">
      <c r="E16" s="60" t="s">
        <v>337</v>
      </c>
      <c r="F16" s="64" t="s">
        <v>1233</v>
      </c>
      <c r="G16" s="64" t="s">
        <v>1234</v>
      </c>
      <c r="H16" s="60" t="s">
        <v>111</v>
      </c>
      <c r="I16" s="60" t="s">
        <v>1225</v>
      </c>
      <c r="J16" s="62" t="s">
        <v>1235</v>
      </c>
      <c r="K16" s="66" t="s">
        <v>1236</v>
      </c>
      <c r="L16" s="426" t="s">
        <v>593</v>
      </c>
      <c r="M16" s="427" t="s">
        <v>594</v>
      </c>
      <c r="N16" s="60">
        <v>0</v>
      </c>
      <c r="O16" s="521" t="s">
        <v>954</v>
      </c>
      <c r="P16" s="371" t="s">
        <v>1237</v>
      </c>
      <c r="Q16" s="371"/>
    </row>
    <row r="17" spans="5:17" ht="159" customHeight="1" thickBot="1">
      <c r="E17" s="60" t="s">
        <v>337</v>
      </c>
      <c r="F17" s="64" t="s">
        <v>772</v>
      </c>
      <c r="G17" s="64" t="s">
        <v>819</v>
      </c>
      <c r="H17" s="60" t="s">
        <v>111</v>
      </c>
      <c r="I17" s="60" t="s">
        <v>1225</v>
      </c>
      <c r="J17" s="62" t="s">
        <v>720</v>
      </c>
      <c r="K17" s="66" t="s">
        <v>289</v>
      </c>
      <c r="L17" s="426" t="s">
        <v>593</v>
      </c>
      <c r="M17" s="427" t="s">
        <v>594</v>
      </c>
      <c r="N17" s="60">
        <v>0</v>
      </c>
      <c r="O17" s="521" t="s">
        <v>954</v>
      </c>
      <c r="P17" s="371" t="s">
        <v>956</v>
      </c>
      <c r="Q17" s="371"/>
    </row>
    <row r="18" spans="5:17" ht="403.5" customHeight="1" thickBot="1">
      <c r="E18" s="60" t="s">
        <v>337</v>
      </c>
      <c r="F18" s="371" t="s">
        <v>773</v>
      </c>
      <c r="G18" s="64" t="s">
        <v>819</v>
      </c>
      <c r="H18" s="60" t="s">
        <v>111</v>
      </c>
      <c r="I18" s="60" t="s">
        <v>1225</v>
      </c>
      <c r="J18" s="62" t="s">
        <v>717</v>
      </c>
      <c r="K18" s="66" t="s">
        <v>1236</v>
      </c>
      <c r="L18" s="426" t="s">
        <v>593</v>
      </c>
      <c r="M18" s="427" t="s">
        <v>594</v>
      </c>
      <c r="N18" s="372">
        <v>0</v>
      </c>
      <c r="O18" s="521" t="s">
        <v>954</v>
      </c>
      <c r="P18" s="371" t="s">
        <v>1238</v>
      </c>
      <c r="Q18" s="371"/>
    </row>
    <row r="19" spans="5:17" ht="137.25" customHeight="1" thickBot="1">
      <c r="E19" s="60" t="s">
        <v>337</v>
      </c>
      <c r="F19" s="371" t="s">
        <v>774</v>
      </c>
      <c r="G19" s="64" t="s">
        <v>819</v>
      </c>
      <c r="H19" s="60" t="s">
        <v>111</v>
      </c>
      <c r="I19" s="60" t="s">
        <v>1225</v>
      </c>
      <c r="J19" s="62" t="s">
        <v>718</v>
      </c>
      <c r="K19" s="320" t="s">
        <v>722</v>
      </c>
      <c r="L19" s="426" t="s">
        <v>593</v>
      </c>
      <c r="M19" s="427" t="s">
        <v>594</v>
      </c>
      <c r="N19" s="372">
        <v>0</v>
      </c>
      <c r="O19" s="521" t="s">
        <v>954</v>
      </c>
      <c r="P19" s="371" t="s">
        <v>957</v>
      </c>
      <c r="Q19" s="371"/>
    </row>
    <row r="20" spans="5:17" s="370" customFormat="1" ht="63" customHeight="1">
      <c r="E20" s="60" t="s">
        <v>337</v>
      </c>
      <c r="F20" s="371" t="s">
        <v>1239</v>
      </c>
      <c r="G20" s="371" t="s">
        <v>1240</v>
      </c>
      <c r="H20" s="60" t="s">
        <v>111</v>
      </c>
      <c r="I20" s="60" t="s">
        <v>1225</v>
      </c>
      <c r="J20" s="373" t="s">
        <v>1241</v>
      </c>
      <c r="K20" s="373" t="s">
        <v>1242</v>
      </c>
      <c r="L20" s="426" t="s">
        <v>593</v>
      </c>
      <c r="M20" s="427" t="s">
        <v>700</v>
      </c>
      <c r="N20" s="374">
        <v>0</v>
      </c>
      <c r="O20" s="60" t="s">
        <v>954</v>
      </c>
      <c r="P20" s="373"/>
      <c r="Q20" s="373"/>
    </row>
    <row r="21" spans="5:17" s="370" customFormat="1">
      <c r="L21" s="428"/>
      <c r="M21" s="428"/>
      <c r="N21" s="428"/>
    </row>
    <row r="22" spans="5:17" s="370" customFormat="1">
      <c r="L22" s="428"/>
      <c r="M22" s="428"/>
      <c r="N22" s="428"/>
    </row>
    <row r="23" spans="5:17" s="370" customFormat="1">
      <c r="L23" s="428"/>
      <c r="M23" s="428"/>
      <c r="N23" s="428"/>
    </row>
    <row r="24" spans="5:17" s="370" customFormat="1">
      <c r="L24" s="428"/>
      <c r="M24" s="428"/>
      <c r="N24" s="428"/>
    </row>
    <row r="25" spans="5:17" s="370" customFormat="1" ht="15.75" thickBot="1">
      <c r="L25" s="428"/>
      <c r="M25" s="428"/>
      <c r="N25" s="428"/>
    </row>
    <row r="26" spans="5:17" s="370" customFormat="1" ht="27" thickBot="1">
      <c r="F26" s="623"/>
      <c r="G26" s="623"/>
      <c r="H26" s="623"/>
      <c r="I26" s="623"/>
      <c r="J26" s="623"/>
      <c r="K26" s="623"/>
      <c r="L26" s="623"/>
      <c r="M26" s="623"/>
      <c r="N26" s="623"/>
      <c r="O26" s="624"/>
    </row>
    <row r="27" spans="5:17" s="370" customFormat="1" ht="15" customHeight="1">
      <c r="E27" s="625" t="s">
        <v>9</v>
      </c>
      <c r="F27" s="625" t="s">
        <v>0</v>
      </c>
      <c r="G27" s="625" t="s">
        <v>13</v>
      </c>
      <c r="H27" s="625" t="s">
        <v>51</v>
      </c>
      <c r="I27" s="625" t="s">
        <v>52</v>
      </c>
      <c r="J27" s="625" t="s">
        <v>55</v>
      </c>
      <c r="K27" s="627" t="s">
        <v>4</v>
      </c>
      <c r="L27" s="603" t="s">
        <v>7</v>
      </c>
      <c r="M27" s="603" t="s">
        <v>8</v>
      </c>
      <c r="N27" s="603" t="s">
        <v>5</v>
      </c>
      <c r="O27" s="626" t="s">
        <v>1</v>
      </c>
      <c r="P27" s="621" t="s">
        <v>1218</v>
      </c>
      <c r="Q27" s="621" t="s">
        <v>1219</v>
      </c>
    </row>
    <row r="28" spans="5:17" s="370" customFormat="1">
      <c r="E28" s="613"/>
      <c r="F28" s="613"/>
      <c r="G28" s="613"/>
      <c r="H28" s="613"/>
      <c r="I28" s="613"/>
      <c r="J28" s="613"/>
      <c r="K28" s="616"/>
      <c r="L28" s="604"/>
      <c r="M28" s="604"/>
      <c r="N28" s="604"/>
      <c r="O28" s="619"/>
      <c r="P28" s="622"/>
      <c r="Q28" s="622"/>
    </row>
    <row r="29" spans="5:17" s="370" customFormat="1" ht="118.5" customHeight="1">
      <c r="E29" s="60" t="s">
        <v>337</v>
      </c>
      <c r="F29" s="193" t="s">
        <v>830</v>
      </c>
      <c r="G29" s="193" t="s">
        <v>831</v>
      </c>
      <c r="H29" s="62" t="s">
        <v>111</v>
      </c>
      <c r="I29" s="62" t="s">
        <v>1243</v>
      </c>
      <c r="J29" s="62" t="s">
        <v>1244</v>
      </c>
      <c r="K29" s="270" t="s">
        <v>832</v>
      </c>
      <c r="L29" s="194">
        <v>44197</v>
      </c>
      <c r="M29" s="194">
        <v>44560</v>
      </c>
      <c r="N29" s="270"/>
      <c r="O29" s="60" t="s">
        <v>833</v>
      </c>
      <c r="P29" s="373" t="s">
        <v>976</v>
      </c>
      <c r="Q29" s="373"/>
    </row>
    <row r="30" spans="5:17" s="370" customFormat="1" ht="89.25" customHeight="1">
      <c r="E30" s="60" t="s">
        <v>337</v>
      </c>
      <c r="F30" s="193" t="s">
        <v>834</v>
      </c>
      <c r="G30" s="193" t="s">
        <v>835</v>
      </c>
      <c r="H30" s="62" t="s">
        <v>111</v>
      </c>
      <c r="I30" s="62" t="s">
        <v>1243</v>
      </c>
      <c r="J30" s="62" t="s">
        <v>1245</v>
      </c>
      <c r="K30" s="270" t="s">
        <v>470</v>
      </c>
      <c r="L30" s="194">
        <v>44197</v>
      </c>
      <c r="M30" s="194">
        <v>44560</v>
      </c>
      <c r="N30" s="270"/>
      <c r="O30" s="60" t="s">
        <v>833</v>
      </c>
      <c r="P30" s="373" t="s">
        <v>977</v>
      </c>
      <c r="Q30" s="373"/>
    </row>
    <row r="31" spans="5:17" s="370" customFormat="1" ht="45">
      <c r="E31" s="60" t="s">
        <v>337</v>
      </c>
      <c r="F31" s="193" t="s">
        <v>836</v>
      </c>
      <c r="G31" s="193" t="s">
        <v>837</v>
      </c>
      <c r="H31" s="62" t="s">
        <v>111</v>
      </c>
      <c r="I31" s="62" t="s">
        <v>1243</v>
      </c>
      <c r="J31" s="62" t="s">
        <v>838</v>
      </c>
      <c r="K31" s="270" t="s">
        <v>470</v>
      </c>
      <c r="L31" s="194">
        <v>44197</v>
      </c>
      <c r="M31" s="194">
        <v>44560</v>
      </c>
      <c r="N31" s="270"/>
      <c r="O31" s="60" t="s">
        <v>833</v>
      </c>
      <c r="P31" s="373" t="s">
        <v>1246</v>
      </c>
      <c r="Q31" s="373"/>
    </row>
    <row r="32" spans="5:17" s="370" customFormat="1" ht="45">
      <c r="E32" s="60" t="s">
        <v>337</v>
      </c>
      <c r="F32" s="193" t="s">
        <v>839</v>
      </c>
      <c r="G32" s="193" t="s">
        <v>840</v>
      </c>
      <c r="H32" s="62" t="s">
        <v>111</v>
      </c>
      <c r="I32" s="62" t="s">
        <v>1243</v>
      </c>
      <c r="J32" s="62" t="s">
        <v>1247</v>
      </c>
      <c r="K32" s="270" t="s">
        <v>473</v>
      </c>
      <c r="L32" s="194">
        <v>44197</v>
      </c>
      <c r="M32" s="194">
        <v>44560</v>
      </c>
      <c r="N32" s="270"/>
      <c r="O32" s="60" t="s">
        <v>833</v>
      </c>
      <c r="P32" s="373" t="s">
        <v>960</v>
      </c>
      <c r="Q32" s="373"/>
    </row>
    <row r="33" spans="1:17" s="370" customFormat="1" ht="45">
      <c r="E33" s="60" t="s">
        <v>337</v>
      </c>
      <c r="F33" s="193" t="s">
        <v>1248</v>
      </c>
      <c r="G33" s="193" t="s">
        <v>841</v>
      </c>
      <c r="H33" s="62" t="s">
        <v>111</v>
      </c>
      <c r="I33" s="62" t="s">
        <v>1243</v>
      </c>
      <c r="J33" s="62" t="s">
        <v>842</v>
      </c>
      <c r="K33" s="270" t="s">
        <v>473</v>
      </c>
      <c r="L33" s="194">
        <v>44197</v>
      </c>
      <c r="M33" s="194">
        <v>44560</v>
      </c>
      <c r="N33" s="270"/>
      <c r="O33" s="60" t="s">
        <v>833</v>
      </c>
      <c r="P33" s="373" t="s">
        <v>1249</v>
      </c>
      <c r="Q33" s="373"/>
    </row>
    <row r="34" spans="1:17" s="370" customFormat="1" ht="125.25" customHeight="1">
      <c r="E34" s="60" t="s">
        <v>337</v>
      </c>
      <c r="F34" s="193" t="s">
        <v>1250</v>
      </c>
      <c r="G34" s="193" t="s">
        <v>1251</v>
      </c>
      <c r="H34" s="62" t="s">
        <v>111</v>
      </c>
      <c r="I34" s="62" t="s">
        <v>1243</v>
      </c>
      <c r="J34" s="62" t="s">
        <v>843</v>
      </c>
      <c r="K34" s="270" t="s">
        <v>844</v>
      </c>
      <c r="L34" s="194">
        <v>44197</v>
      </c>
      <c r="M34" s="194">
        <v>44560</v>
      </c>
      <c r="N34" s="270"/>
      <c r="O34" s="60" t="s">
        <v>833</v>
      </c>
      <c r="P34" s="373" t="s">
        <v>957</v>
      </c>
      <c r="Q34" s="373"/>
    </row>
    <row r="35" spans="1:17" s="370" customFormat="1" ht="78" customHeight="1">
      <c r="E35" s="60" t="s">
        <v>337</v>
      </c>
      <c r="F35" s="193" t="s">
        <v>845</v>
      </c>
      <c r="G35" s="193" t="s">
        <v>1251</v>
      </c>
      <c r="H35" s="62" t="s">
        <v>111</v>
      </c>
      <c r="I35" s="62" t="s">
        <v>1243</v>
      </c>
      <c r="J35" s="62" t="s">
        <v>846</v>
      </c>
      <c r="K35" s="270" t="s">
        <v>844</v>
      </c>
      <c r="L35" s="194">
        <v>44197</v>
      </c>
      <c r="M35" s="194">
        <v>44560</v>
      </c>
      <c r="N35" s="270"/>
      <c r="O35" s="60" t="s">
        <v>833</v>
      </c>
      <c r="P35" s="373" t="s">
        <v>1252</v>
      </c>
      <c r="Q35" s="373"/>
    </row>
    <row r="36" spans="1:17" s="370" customFormat="1" ht="73.5" customHeight="1">
      <c r="E36" s="60" t="s">
        <v>337</v>
      </c>
      <c r="F36" s="193" t="s">
        <v>845</v>
      </c>
      <c r="G36" s="193" t="s">
        <v>1251</v>
      </c>
      <c r="H36" s="62" t="s">
        <v>111</v>
      </c>
      <c r="I36" s="62" t="s">
        <v>1243</v>
      </c>
      <c r="J36" s="62" t="s">
        <v>847</v>
      </c>
      <c r="K36" s="270" t="s">
        <v>844</v>
      </c>
      <c r="L36" s="194">
        <v>44197</v>
      </c>
      <c r="M36" s="194">
        <v>44560</v>
      </c>
      <c r="N36" s="270"/>
      <c r="O36" s="60" t="s">
        <v>833</v>
      </c>
      <c r="P36" s="373" t="s">
        <v>1253</v>
      </c>
      <c r="Q36" s="373"/>
    </row>
    <row r="37" spans="1:17" s="370" customFormat="1" ht="99" customHeight="1">
      <c r="E37" s="60" t="s">
        <v>337</v>
      </c>
      <c r="F37" s="193" t="s">
        <v>848</v>
      </c>
      <c r="G37" s="193" t="s">
        <v>1251</v>
      </c>
      <c r="H37" s="62" t="s">
        <v>111</v>
      </c>
      <c r="I37" s="62" t="s">
        <v>1243</v>
      </c>
      <c r="J37" s="62" t="s">
        <v>849</v>
      </c>
      <c r="K37" s="270" t="s">
        <v>844</v>
      </c>
      <c r="L37" s="194">
        <v>44197</v>
      </c>
      <c r="M37" s="194">
        <v>44560</v>
      </c>
      <c r="N37" s="270"/>
      <c r="O37" s="60" t="s">
        <v>833</v>
      </c>
      <c r="P37" s="373" t="s">
        <v>1254</v>
      </c>
      <c r="Q37" s="373"/>
    </row>
    <row r="38" spans="1:17" s="370" customFormat="1" ht="45">
      <c r="E38" s="60" t="s">
        <v>337</v>
      </c>
      <c r="F38" s="193" t="s">
        <v>850</v>
      </c>
      <c r="G38" s="193" t="s">
        <v>851</v>
      </c>
      <c r="H38" s="62" t="s">
        <v>111</v>
      </c>
      <c r="I38" s="62" t="s">
        <v>1243</v>
      </c>
      <c r="J38" s="62" t="s">
        <v>852</v>
      </c>
      <c r="K38" s="270" t="s">
        <v>473</v>
      </c>
      <c r="L38" s="194">
        <v>44197</v>
      </c>
      <c r="M38" s="194">
        <v>44560</v>
      </c>
      <c r="N38" s="270"/>
      <c r="O38" s="60" t="s">
        <v>833</v>
      </c>
      <c r="P38" s="373" t="s">
        <v>960</v>
      </c>
      <c r="Q38" s="373"/>
    </row>
    <row r="39" spans="1:17" s="370" customFormat="1" ht="75">
      <c r="E39" s="60" t="s">
        <v>337</v>
      </c>
      <c r="F39" s="193" t="s">
        <v>1255</v>
      </c>
      <c r="G39" s="193" t="s">
        <v>853</v>
      </c>
      <c r="H39" s="62" t="s">
        <v>111</v>
      </c>
      <c r="I39" s="62" t="s">
        <v>1243</v>
      </c>
      <c r="J39" s="62" t="s">
        <v>854</v>
      </c>
      <c r="K39" s="270" t="s">
        <v>855</v>
      </c>
      <c r="L39" s="194">
        <v>44197</v>
      </c>
      <c r="M39" s="194">
        <v>44560</v>
      </c>
      <c r="N39" s="270"/>
      <c r="O39" s="60" t="s">
        <v>833</v>
      </c>
      <c r="P39" s="373" t="s">
        <v>978</v>
      </c>
      <c r="Q39" s="373"/>
    </row>
    <row r="40" spans="1:17" s="370" customFormat="1" ht="45">
      <c r="E40" s="60" t="s">
        <v>337</v>
      </c>
      <c r="F40" s="193" t="s">
        <v>856</v>
      </c>
      <c r="G40" s="193" t="s">
        <v>857</v>
      </c>
      <c r="H40" s="62" t="s">
        <v>111</v>
      </c>
      <c r="I40" s="62" t="s">
        <v>1243</v>
      </c>
      <c r="J40" s="62" t="s">
        <v>858</v>
      </c>
      <c r="K40" s="270" t="s">
        <v>473</v>
      </c>
      <c r="L40" s="194">
        <v>44197</v>
      </c>
      <c r="M40" s="194">
        <v>44560</v>
      </c>
      <c r="N40" s="270"/>
      <c r="O40" s="60" t="s">
        <v>833</v>
      </c>
      <c r="P40" s="373" t="s">
        <v>960</v>
      </c>
      <c r="Q40" s="373"/>
    </row>
    <row r="41" spans="1:17" s="370" customFormat="1" ht="45">
      <c r="E41" s="60" t="s">
        <v>337</v>
      </c>
      <c r="F41" s="193" t="s">
        <v>859</v>
      </c>
      <c r="G41" s="193" t="s">
        <v>860</v>
      </c>
      <c r="H41" s="62" t="s">
        <v>111</v>
      </c>
      <c r="I41" s="62" t="s">
        <v>1243</v>
      </c>
      <c r="J41" s="62" t="s">
        <v>861</v>
      </c>
      <c r="K41" s="270" t="s">
        <v>473</v>
      </c>
      <c r="L41" s="194">
        <v>44197</v>
      </c>
      <c r="M41" s="194">
        <v>44560</v>
      </c>
      <c r="N41" s="270"/>
      <c r="O41" s="60" t="s">
        <v>833</v>
      </c>
      <c r="P41" s="373" t="s">
        <v>960</v>
      </c>
      <c r="Q41" s="373"/>
    </row>
    <row r="42" spans="1:17" s="370" customFormat="1" ht="45">
      <c r="E42" s="60" t="s">
        <v>337</v>
      </c>
      <c r="F42" s="193" t="s">
        <v>1256</v>
      </c>
      <c r="G42" s="193" t="s">
        <v>862</v>
      </c>
      <c r="H42" s="62" t="s">
        <v>111</v>
      </c>
      <c r="I42" s="62" t="s">
        <v>1243</v>
      </c>
      <c r="J42" s="62" t="s">
        <v>863</v>
      </c>
      <c r="K42" s="270" t="s">
        <v>473</v>
      </c>
      <c r="L42" s="194">
        <v>44197</v>
      </c>
      <c r="M42" s="194">
        <v>44560</v>
      </c>
      <c r="N42" s="270"/>
      <c r="O42" s="60" t="s">
        <v>833</v>
      </c>
      <c r="P42" s="373" t="s">
        <v>1257</v>
      </c>
      <c r="Q42" s="373"/>
    </row>
    <row r="43" spans="1:17" s="370" customFormat="1" ht="62.25" customHeight="1">
      <c r="E43" s="60" t="s">
        <v>337</v>
      </c>
      <c r="F43" s="193" t="s">
        <v>1258</v>
      </c>
      <c r="G43" s="193" t="s">
        <v>864</v>
      </c>
      <c r="H43" s="62" t="s">
        <v>111</v>
      </c>
      <c r="I43" s="62" t="s">
        <v>1243</v>
      </c>
      <c r="J43" s="62" t="s">
        <v>1259</v>
      </c>
      <c r="K43" s="270" t="s">
        <v>1260</v>
      </c>
      <c r="L43" s="194">
        <v>44197</v>
      </c>
      <c r="M43" s="194">
        <v>44560</v>
      </c>
      <c r="N43" s="270"/>
      <c r="O43" s="60" t="s">
        <v>833</v>
      </c>
      <c r="P43" s="373" t="s">
        <v>1261</v>
      </c>
      <c r="Q43" s="373"/>
    </row>
    <row r="44" spans="1:17" s="370" customFormat="1">
      <c r="L44" s="428"/>
      <c r="M44" s="428"/>
      <c r="N44" s="428"/>
    </row>
    <row r="45" spans="1:17" s="370" customFormat="1">
      <c r="L45" s="428"/>
      <c r="M45" s="428"/>
      <c r="N45" s="428"/>
    </row>
    <row r="46" spans="1:17" s="370" customFormat="1">
      <c r="L46" s="428"/>
      <c r="M46" s="428"/>
      <c r="N46" s="428"/>
    </row>
    <row r="47" spans="1:17" s="376" customFormat="1" ht="33.75" customHeight="1">
      <c r="A47" s="573" t="s">
        <v>865</v>
      </c>
      <c r="B47" s="573"/>
      <c r="C47" s="573"/>
      <c r="D47" s="573"/>
      <c r="E47" s="573"/>
      <c r="F47" s="573"/>
      <c r="G47" s="195"/>
      <c r="H47" s="196"/>
      <c r="I47" s="196"/>
      <c r="J47" s="195"/>
      <c r="K47" s="195"/>
      <c r="L47" s="375"/>
      <c r="M47" s="375"/>
      <c r="N47" s="375"/>
      <c r="O47" s="195"/>
    </row>
    <row r="48" spans="1:17" s="370" customFormat="1">
      <c r="L48" s="428"/>
      <c r="M48" s="428"/>
      <c r="N48" s="428"/>
    </row>
    <row r="49" spans="12:14" s="370" customFormat="1">
      <c r="L49" s="428"/>
      <c r="M49" s="428"/>
      <c r="N49" s="428"/>
    </row>
    <row r="50" spans="12:14" s="370" customFormat="1">
      <c r="L50" s="428"/>
      <c r="M50" s="428"/>
      <c r="N50" s="428"/>
    </row>
    <row r="51" spans="12:14" s="370" customFormat="1">
      <c r="L51" s="428"/>
      <c r="M51" s="428"/>
      <c r="N51" s="428"/>
    </row>
    <row r="52" spans="12:14" s="370" customFormat="1">
      <c r="L52" s="428"/>
      <c r="M52" s="428"/>
      <c r="N52" s="428"/>
    </row>
    <row r="53" spans="12:14" s="370" customFormat="1">
      <c r="L53" s="428"/>
      <c r="M53" s="428"/>
      <c r="N53" s="428"/>
    </row>
    <row r="54" spans="12:14" s="370" customFormat="1">
      <c r="L54" s="428"/>
      <c r="M54" s="428"/>
      <c r="N54" s="428"/>
    </row>
    <row r="55" spans="12:14" s="370" customFormat="1">
      <c r="L55" s="428"/>
      <c r="M55" s="428"/>
      <c r="N55" s="428"/>
    </row>
    <row r="56" spans="12:14" s="370" customFormat="1">
      <c r="L56" s="428"/>
      <c r="M56" s="428"/>
      <c r="N56" s="428"/>
    </row>
    <row r="57" spans="12:14" s="370" customFormat="1">
      <c r="L57" s="428"/>
      <c r="M57" s="428"/>
      <c r="N57" s="428"/>
    </row>
    <row r="58" spans="12:14" s="370" customFormat="1">
      <c r="L58" s="428"/>
      <c r="M58" s="428"/>
      <c r="N58" s="428"/>
    </row>
    <row r="59" spans="12:14" s="370" customFormat="1">
      <c r="L59" s="428"/>
      <c r="M59" s="428"/>
      <c r="N59" s="428"/>
    </row>
    <row r="60" spans="12:14" s="370" customFormat="1">
      <c r="L60" s="428"/>
      <c r="M60" s="428"/>
      <c r="N60" s="428"/>
    </row>
    <row r="61" spans="12:14" s="370" customFormat="1">
      <c r="L61" s="428"/>
      <c r="M61" s="428"/>
      <c r="N61" s="428"/>
    </row>
    <row r="62" spans="12:14" s="370" customFormat="1">
      <c r="L62" s="428"/>
      <c r="M62" s="428"/>
      <c r="N62" s="428"/>
    </row>
    <row r="63" spans="12:14" s="370" customFormat="1">
      <c r="L63" s="428"/>
      <c r="M63" s="428"/>
      <c r="N63" s="428"/>
    </row>
    <row r="64" spans="12:14" s="370" customFormat="1">
      <c r="L64" s="428"/>
      <c r="M64" s="428"/>
      <c r="N64" s="428"/>
    </row>
    <row r="65" spans="12:14" s="370" customFormat="1">
      <c r="L65" s="428"/>
      <c r="M65" s="428"/>
      <c r="N65" s="428"/>
    </row>
    <row r="66" spans="12:14" s="370" customFormat="1">
      <c r="L66" s="428"/>
      <c r="M66" s="428"/>
      <c r="N66" s="428"/>
    </row>
    <row r="67" spans="12:14" s="370" customFormat="1">
      <c r="L67" s="428"/>
      <c r="M67" s="428"/>
      <c r="N67" s="428"/>
    </row>
    <row r="68" spans="12:14" s="370" customFormat="1">
      <c r="L68" s="428"/>
      <c r="M68" s="428"/>
      <c r="N68" s="428"/>
    </row>
    <row r="69" spans="12:14" s="370" customFormat="1">
      <c r="L69" s="428"/>
      <c r="M69" s="428"/>
      <c r="N69" s="428"/>
    </row>
    <row r="70" spans="12:14" s="370" customFormat="1">
      <c r="L70" s="428"/>
      <c r="M70" s="428"/>
      <c r="N70" s="428"/>
    </row>
    <row r="71" spans="12:14" s="370" customFormat="1">
      <c r="L71" s="428"/>
      <c r="M71" s="428"/>
      <c r="N71" s="428"/>
    </row>
    <row r="72" spans="12:14" s="370" customFormat="1">
      <c r="L72" s="428"/>
      <c r="M72" s="428"/>
      <c r="N72" s="428"/>
    </row>
    <row r="73" spans="12:14" s="370" customFormat="1">
      <c r="L73" s="428"/>
      <c r="M73" s="428"/>
      <c r="N73" s="428"/>
    </row>
    <row r="74" spans="12:14" s="370" customFormat="1">
      <c r="L74" s="428"/>
      <c r="M74" s="428"/>
      <c r="N74" s="428"/>
    </row>
    <row r="75" spans="12:14" s="370" customFormat="1">
      <c r="L75" s="428"/>
      <c r="M75" s="428"/>
      <c r="N75" s="428"/>
    </row>
    <row r="76" spans="12:14" s="370" customFormat="1">
      <c r="L76" s="428"/>
      <c r="M76" s="428"/>
      <c r="N76" s="428"/>
    </row>
    <row r="77" spans="12:14" s="370" customFormat="1">
      <c r="L77" s="428"/>
      <c r="M77" s="428"/>
      <c r="N77" s="428"/>
    </row>
    <row r="78" spans="12:14" s="370" customFormat="1">
      <c r="L78" s="428"/>
      <c r="M78" s="428"/>
      <c r="N78" s="428"/>
    </row>
    <row r="79" spans="12:14" s="370" customFormat="1">
      <c r="L79" s="428"/>
      <c r="M79" s="428"/>
      <c r="N79" s="428"/>
    </row>
    <row r="80" spans="12:14" s="370" customFormat="1">
      <c r="L80" s="428"/>
      <c r="M80" s="428"/>
      <c r="N80" s="428"/>
    </row>
    <row r="81" spans="12:14" s="370" customFormat="1">
      <c r="L81" s="428"/>
      <c r="M81" s="428"/>
      <c r="N81" s="428"/>
    </row>
    <row r="82" spans="12:14" s="370" customFormat="1">
      <c r="L82" s="428"/>
      <c r="M82" s="428"/>
      <c r="N82" s="428"/>
    </row>
    <row r="83" spans="12:14" s="370" customFormat="1">
      <c r="L83" s="428"/>
      <c r="M83" s="428"/>
      <c r="N83" s="428"/>
    </row>
    <row r="84" spans="12:14" s="370" customFormat="1">
      <c r="L84" s="428"/>
      <c r="M84" s="428"/>
      <c r="N84" s="428"/>
    </row>
    <row r="85" spans="12:14" s="370" customFormat="1">
      <c r="L85" s="428"/>
      <c r="M85" s="428"/>
      <c r="N85" s="428"/>
    </row>
    <row r="86" spans="12:14" s="370" customFormat="1">
      <c r="L86" s="428"/>
      <c r="M86" s="428"/>
      <c r="N86" s="428"/>
    </row>
    <row r="87" spans="12:14" s="370" customFormat="1">
      <c r="L87" s="428"/>
      <c r="M87" s="428"/>
      <c r="N87" s="428"/>
    </row>
    <row r="88" spans="12:14" s="370" customFormat="1">
      <c r="L88" s="428"/>
      <c r="M88" s="428"/>
      <c r="N88" s="428"/>
    </row>
    <row r="89" spans="12:14" s="370" customFormat="1">
      <c r="L89" s="428"/>
      <c r="M89" s="428"/>
      <c r="N89" s="428"/>
    </row>
    <row r="90" spans="12:14" s="370" customFormat="1">
      <c r="L90" s="428"/>
      <c r="M90" s="428"/>
      <c r="N90" s="428"/>
    </row>
    <row r="91" spans="12:14" s="370" customFormat="1">
      <c r="L91" s="428"/>
      <c r="M91" s="428"/>
      <c r="N91" s="428"/>
    </row>
    <row r="92" spans="12:14" s="370" customFormat="1">
      <c r="L92" s="428"/>
      <c r="M92" s="428"/>
      <c r="N92" s="428"/>
    </row>
    <row r="93" spans="12:14" s="370" customFormat="1">
      <c r="L93" s="428"/>
      <c r="M93" s="428"/>
      <c r="N93" s="428"/>
    </row>
    <row r="94" spans="12:14" s="370" customFormat="1">
      <c r="L94" s="428"/>
      <c r="M94" s="428"/>
      <c r="N94" s="428"/>
    </row>
    <row r="95" spans="12:14" s="370" customFormat="1">
      <c r="L95" s="428"/>
      <c r="M95" s="428"/>
      <c r="N95" s="428"/>
    </row>
    <row r="96" spans="12:14" s="370" customFormat="1">
      <c r="L96" s="428"/>
      <c r="M96" s="428"/>
      <c r="N96" s="428"/>
    </row>
    <row r="97" spans="12:14" s="370" customFormat="1">
      <c r="L97" s="428"/>
      <c r="M97" s="428"/>
      <c r="N97" s="428"/>
    </row>
    <row r="98" spans="12:14" s="370" customFormat="1">
      <c r="L98" s="428"/>
      <c r="M98" s="428"/>
      <c r="N98" s="428"/>
    </row>
    <row r="99" spans="12:14" s="370" customFormat="1">
      <c r="L99" s="428"/>
      <c r="M99" s="428"/>
      <c r="N99" s="428"/>
    </row>
    <row r="100" spans="12:14" s="370" customFormat="1">
      <c r="L100" s="428"/>
      <c r="M100" s="428"/>
      <c r="N100" s="428"/>
    </row>
    <row r="101" spans="12:14" s="370" customFormat="1">
      <c r="L101" s="428"/>
      <c r="M101" s="428"/>
      <c r="N101" s="428"/>
    </row>
    <row r="102" spans="12:14" s="370" customFormat="1">
      <c r="L102" s="428"/>
      <c r="M102" s="428"/>
      <c r="N102" s="428"/>
    </row>
    <row r="103" spans="12:14" s="370" customFormat="1">
      <c r="L103" s="428"/>
      <c r="M103" s="428"/>
      <c r="N103" s="428"/>
    </row>
    <row r="104" spans="12:14" s="370" customFormat="1">
      <c r="L104" s="428"/>
      <c r="M104" s="428"/>
      <c r="N104" s="428"/>
    </row>
    <row r="105" spans="12:14" s="370" customFormat="1">
      <c r="L105" s="428"/>
      <c r="M105" s="428"/>
      <c r="N105" s="428"/>
    </row>
    <row r="106" spans="12:14" s="370" customFormat="1">
      <c r="L106" s="428"/>
      <c r="M106" s="428"/>
      <c r="N106" s="428"/>
    </row>
    <row r="107" spans="12:14" s="370" customFormat="1">
      <c r="L107" s="428"/>
      <c r="M107" s="428"/>
      <c r="N107" s="428"/>
    </row>
    <row r="108" spans="12:14" s="370" customFormat="1">
      <c r="L108" s="428"/>
      <c r="M108" s="428"/>
      <c r="N108" s="428"/>
    </row>
    <row r="109" spans="12:14" s="370" customFormat="1">
      <c r="L109" s="428"/>
      <c r="M109" s="428"/>
      <c r="N109" s="428"/>
    </row>
    <row r="110" spans="12:14" s="370" customFormat="1">
      <c r="L110" s="428"/>
      <c r="M110" s="428"/>
      <c r="N110" s="428"/>
    </row>
    <row r="111" spans="12:14" s="370" customFormat="1">
      <c r="L111" s="428"/>
      <c r="M111" s="428"/>
      <c r="N111" s="428"/>
    </row>
    <row r="112" spans="12:14" s="370" customFormat="1">
      <c r="L112" s="428"/>
      <c r="M112" s="428"/>
      <c r="N112" s="428"/>
    </row>
    <row r="113" spans="12:14" s="370" customFormat="1">
      <c r="L113" s="428"/>
      <c r="M113" s="428"/>
      <c r="N113" s="428"/>
    </row>
    <row r="114" spans="12:14" s="370" customFormat="1">
      <c r="L114" s="428"/>
      <c r="M114" s="428"/>
      <c r="N114" s="428"/>
    </row>
    <row r="115" spans="12:14" s="370" customFormat="1">
      <c r="L115" s="428"/>
      <c r="M115" s="428"/>
      <c r="N115" s="428"/>
    </row>
    <row r="116" spans="12:14" s="370" customFormat="1">
      <c r="L116" s="428"/>
      <c r="M116" s="428"/>
      <c r="N116" s="428"/>
    </row>
    <row r="117" spans="12:14" s="370" customFormat="1">
      <c r="L117" s="428"/>
      <c r="M117" s="428"/>
      <c r="N117" s="428"/>
    </row>
    <row r="118" spans="12:14" s="370" customFormat="1">
      <c r="L118" s="428"/>
      <c r="M118" s="428"/>
      <c r="N118" s="428"/>
    </row>
    <row r="119" spans="12:14" s="370" customFormat="1">
      <c r="L119" s="428"/>
      <c r="M119" s="428"/>
      <c r="N119" s="428"/>
    </row>
    <row r="120" spans="12:14" s="370" customFormat="1">
      <c r="L120" s="428"/>
      <c r="M120" s="428"/>
      <c r="N120" s="428"/>
    </row>
    <row r="121" spans="12:14" s="370" customFormat="1">
      <c r="L121" s="428"/>
      <c r="M121" s="428"/>
      <c r="N121" s="428"/>
    </row>
    <row r="122" spans="12:14" s="370" customFormat="1">
      <c r="L122" s="428"/>
      <c r="M122" s="428"/>
      <c r="N122" s="428"/>
    </row>
    <row r="123" spans="12:14" s="370" customFormat="1">
      <c r="L123" s="428"/>
      <c r="M123" s="428"/>
      <c r="N123" s="428"/>
    </row>
    <row r="124" spans="12:14" s="370" customFormat="1">
      <c r="L124" s="428"/>
      <c r="M124" s="428"/>
      <c r="N124" s="428"/>
    </row>
    <row r="125" spans="12:14" s="370" customFormat="1">
      <c r="L125" s="428"/>
      <c r="M125" s="428"/>
      <c r="N125" s="428"/>
    </row>
    <row r="126" spans="12:14" s="370" customFormat="1">
      <c r="L126" s="428"/>
      <c r="M126" s="428"/>
      <c r="N126" s="428"/>
    </row>
    <row r="127" spans="12:14" s="370" customFormat="1">
      <c r="L127" s="428"/>
      <c r="M127" s="428"/>
      <c r="N127" s="428"/>
    </row>
    <row r="128" spans="12:14" s="370" customFormat="1">
      <c r="L128" s="428"/>
      <c r="M128" s="428"/>
      <c r="N128" s="428"/>
    </row>
    <row r="129" spans="12:14" s="370" customFormat="1">
      <c r="L129" s="428"/>
      <c r="M129" s="428"/>
      <c r="N129" s="428"/>
    </row>
    <row r="130" spans="12:14" s="370" customFormat="1">
      <c r="L130" s="428"/>
      <c r="M130" s="428"/>
      <c r="N130" s="428"/>
    </row>
    <row r="131" spans="12:14" s="370" customFormat="1">
      <c r="L131" s="428"/>
      <c r="M131" s="428"/>
      <c r="N131" s="428"/>
    </row>
    <row r="132" spans="12:14" s="370" customFormat="1">
      <c r="L132" s="428"/>
      <c r="M132" s="428"/>
      <c r="N132" s="428"/>
    </row>
    <row r="133" spans="12:14" s="370" customFormat="1">
      <c r="L133" s="428"/>
      <c r="M133" s="428"/>
      <c r="N133" s="428"/>
    </row>
    <row r="134" spans="12:14" s="370" customFormat="1">
      <c r="L134" s="428"/>
      <c r="M134" s="428"/>
      <c r="N134" s="428"/>
    </row>
    <row r="135" spans="12:14" s="370" customFormat="1">
      <c r="L135" s="428"/>
      <c r="M135" s="428"/>
      <c r="N135" s="428"/>
    </row>
    <row r="136" spans="12:14" s="370" customFormat="1">
      <c r="L136" s="428"/>
      <c r="M136" s="428"/>
      <c r="N136" s="428"/>
    </row>
    <row r="137" spans="12:14" s="370" customFormat="1">
      <c r="L137" s="428"/>
      <c r="M137" s="428"/>
      <c r="N137" s="428"/>
    </row>
    <row r="138" spans="12:14" s="370" customFormat="1">
      <c r="L138" s="428"/>
      <c r="M138" s="428"/>
      <c r="N138" s="428"/>
    </row>
    <row r="139" spans="12:14" s="370" customFormat="1">
      <c r="L139" s="428"/>
      <c r="M139" s="428"/>
      <c r="N139" s="428"/>
    </row>
    <row r="140" spans="12:14" s="370" customFormat="1">
      <c r="L140" s="428"/>
      <c r="M140" s="428"/>
      <c r="N140" s="428"/>
    </row>
    <row r="141" spans="12:14" s="370" customFormat="1">
      <c r="L141" s="428"/>
      <c r="M141" s="428"/>
      <c r="N141" s="428"/>
    </row>
    <row r="142" spans="12:14" s="370" customFormat="1">
      <c r="L142" s="428"/>
      <c r="M142" s="428"/>
      <c r="N142" s="428"/>
    </row>
    <row r="143" spans="12:14" s="370" customFormat="1">
      <c r="L143" s="428"/>
      <c r="M143" s="428"/>
      <c r="N143" s="428"/>
    </row>
    <row r="144" spans="12:14" s="370" customFormat="1">
      <c r="L144" s="428"/>
      <c r="M144" s="428"/>
      <c r="N144" s="428"/>
    </row>
    <row r="145" spans="12:14" s="370" customFormat="1">
      <c r="L145" s="428"/>
      <c r="M145" s="428"/>
      <c r="N145" s="428"/>
    </row>
    <row r="146" spans="12:14" s="370" customFormat="1">
      <c r="L146" s="428"/>
      <c r="M146" s="428"/>
      <c r="N146" s="428"/>
    </row>
    <row r="147" spans="12:14" s="370" customFormat="1">
      <c r="L147" s="428"/>
      <c r="M147" s="428"/>
      <c r="N147" s="428"/>
    </row>
    <row r="148" spans="12:14" s="370" customFormat="1">
      <c r="L148" s="428"/>
      <c r="M148" s="428"/>
      <c r="N148" s="428"/>
    </row>
    <row r="149" spans="12:14" s="370" customFormat="1">
      <c r="L149" s="428"/>
      <c r="M149" s="428"/>
      <c r="N149" s="428"/>
    </row>
    <row r="150" spans="12:14" s="370" customFormat="1">
      <c r="L150" s="428"/>
      <c r="M150" s="428"/>
      <c r="N150" s="428"/>
    </row>
    <row r="151" spans="12:14" s="370" customFormat="1">
      <c r="L151" s="428"/>
      <c r="M151" s="428"/>
      <c r="N151" s="428"/>
    </row>
    <row r="152" spans="12:14" s="370" customFormat="1">
      <c r="L152" s="428"/>
      <c r="M152" s="428"/>
      <c r="N152" s="428"/>
    </row>
    <row r="153" spans="12:14" s="370" customFormat="1">
      <c r="L153" s="428"/>
      <c r="M153" s="428"/>
      <c r="N153" s="428"/>
    </row>
    <row r="154" spans="12:14" s="370" customFormat="1">
      <c r="L154" s="428"/>
      <c r="M154" s="428"/>
      <c r="N154" s="428"/>
    </row>
    <row r="155" spans="12:14" s="370" customFormat="1">
      <c r="L155" s="428"/>
      <c r="M155" s="428"/>
      <c r="N155" s="428"/>
    </row>
    <row r="156" spans="12:14" s="370" customFormat="1">
      <c r="L156" s="428"/>
      <c r="M156" s="428"/>
      <c r="N156" s="428"/>
    </row>
    <row r="157" spans="12:14" s="370" customFormat="1">
      <c r="L157" s="428"/>
      <c r="M157" s="428"/>
      <c r="N157" s="428"/>
    </row>
    <row r="158" spans="12:14" s="370" customFormat="1">
      <c r="L158" s="428"/>
      <c r="M158" s="428"/>
      <c r="N158" s="428"/>
    </row>
    <row r="159" spans="12:14" s="370" customFormat="1">
      <c r="L159" s="428"/>
      <c r="M159" s="428"/>
      <c r="N159" s="428"/>
    </row>
    <row r="160" spans="12:14" s="370" customFormat="1">
      <c r="L160" s="428"/>
      <c r="M160" s="428"/>
      <c r="N160" s="428"/>
    </row>
    <row r="161" spans="12:14" s="370" customFormat="1">
      <c r="L161" s="428"/>
      <c r="M161" s="428"/>
      <c r="N161" s="428"/>
    </row>
    <row r="162" spans="12:14" s="370" customFormat="1">
      <c r="L162" s="428"/>
      <c r="M162" s="428"/>
      <c r="N162" s="428"/>
    </row>
    <row r="163" spans="12:14" s="370" customFormat="1">
      <c r="L163" s="428"/>
      <c r="M163" s="428"/>
      <c r="N163" s="428"/>
    </row>
    <row r="164" spans="12:14" s="370" customFormat="1">
      <c r="L164" s="428"/>
      <c r="M164" s="428"/>
      <c r="N164" s="428"/>
    </row>
    <row r="165" spans="12:14" s="370" customFormat="1">
      <c r="L165" s="428"/>
      <c r="M165" s="428"/>
      <c r="N165" s="428"/>
    </row>
    <row r="166" spans="12:14" s="370" customFormat="1">
      <c r="L166" s="428"/>
      <c r="M166" s="428"/>
      <c r="N166" s="428"/>
    </row>
    <row r="167" spans="12:14" s="370" customFormat="1">
      <c r="L167" s="428"/>
      <c r="M167" s="428"/>
      <c r="N167" s="428"/>
    </row>
    <row r="168" spans="12:14" s="370" customFormat="1">
      <c r="L168" s="428"/>
      <c r="M168" s="428"/>
      <c r="N168" s="428"/>
    </row>
    <row r="169" spans="12:14" s="370" customFormat="1">
      <c r="L169" s="428"/>
      <c r="M169" s="428"/>
      <c r="N169" s="428"/>
    </row>
    <row r="170" spans="12:14" s="370" customFormat="1">
      <c r="L170" s="428"/>
      <c r="M170" s="428"/>
      <c r="N170" s="428"/>
    </row>
    <row r="171" spans="12:14" s="370" customFormat="1">
      <c r="L171" s="428"/>
      <c r="M171" s="428"/>
      <c r="N171" s="428"/>
    </row>
    <row r="172" spans="12:14" s="370" customFormat="1">
      <c r="L172" s="428"/>
      <c r="M172" s="428"/>
      <c r="N172" s="428"/>
    </row>
    <row r="173" spans="12:14" s="370" customFormat="1">
      <c r="L173" s="428"/>
      <c r="M173" s="428"/>
      <c r="N173" s="428"/>
    </row>
    <row r="174" spans="12:14" s="370" customFormat="1">
      <c r="L174" s="428"/>
      <c r="M174" s="428"/>
      <c r="N174" s="428"/>
    </row>
    <row r="175" spans="12:14" s="370" customFormat="1">
      <c r="L175" s="428"/>
      <c r="M175" s="428"/>
      <c r="N175" s="428"/>
    </row>
    <row r="176" spans="12:14" s="370" customFormat="1">
      <c r="L176" s="428"/>
      <c r="M176" s="428"/>
      <c r="N176" s="428"/>
    </row>
    <row r="177" spans="12:14" s="370" customFormat="1">
      <c r="L177" s="428"/>
      <c r="M177" s="428"/>
      <c r="N177" s="428"/>
    </row>
    <row r="178" spans="12:14" s="370" customFormat="1">
      <c r="L178" s="428"/>
      <c r="M178" s="428"/>
      <c r="N178" s="428"/>
    </row>
    <row r="179" spans="12:14" s="370" customFormat="1">
      <c r="L179" s="428"/>
      <c r="M179" s="428"/>
      <c r="N179" s="428"/>
    </row>
    <row r="180" spans="12:14" s="370" customFormat="1">
      <c r="L180" s="428"/>
      <c r="M180" s="428"/>
      <c r="N180" s="428"/>
    </row>
    <row r="181" spans="12:14" s="370" customFormat="1">
      <c r="L181" s="428"/>
      <c r="M181" s="428"/>
      <c r="N181" s="428"/>
    </row>
    <row r="182" spans="12:14" s="370" customFormat="1">
      <c r="L182" s="428"/>
      <c r="M182" s="428"/>
      <c r="N182" s="428"/>
    </row>
    <row r="183" spans="12:14" s="370" customFormat="1">
      <c r="L183" s="428"/>
      <c r="M183" s="428"/>
      <c r="N183" s="428"/>
    </row>
    <row r="184" spans="12:14" s="370" customFormat="1">
      <c r="L184" s="428"/>
      <c r="M184" s="428"/>
      <c r="N184" s="428"/>
    </row>
    <row r="185" spans="12:14" s="370" customFormat="1">
      <c r="L185" s="428"/>
      <c r="M185" s="428"/>
      <c r="N185" s="428"/>
    </row>
    <row r="186" spans="12:14" s="370" customFormat="1">
      <c r="L186" s="428"/>
      <c r="M186" s="428"/>
      <c r="N186" s="428"/>
    </row>
    <row r="187" spans="12:14" s="370" customFormat="1">
      <c r="L187" s="428"/>
      <c r="M187" s="428"/>
      <c r="N187" s="428"/>
    </row>
    <row r="188" spans="12:14" s="370" customFormat="1">
      <c r="L188" s="428"/>
      <c r="M188" s="428"/>
      <c r="N188" s="428"/>
    </row>
    <row r="189" spans="12:14" s="370" customFormat="1">
      <c r="L189" s="428"/>
      <c r="M189" s="428"/>
      <c r="N189" s="428"/>
    </row>
    <row r="190" spans="12:14" s="370" customFormat="1">
      <c r="L190" s="428"/>
      <c r="M190" s="428"/>
      <c r="N190" s="428"/>
    </row>
    <row r="191" spans="12:14" s="370" customFormat="1">
      <c r="L191" s="428"/>
      <c r="M191" s="428"/>
      <c r="N191" s="428"/>
    </row>
    <row r="192" spans="12:14" s="370" customFormat="1">
      <c r="L192" s="428"/>
      <c r="M192" s="428"/>
      <c r="N192" s="428"/>
    </row>
    <row r="193" spans="12:14" s="370" customFormat="1">
      <c r="L193" s="428"/>
      <c r="M193" s="428"/>
      <c r="N193" s="428"/>
    </row>
    <row r="194" spans="12:14" s="370" customFormat="1">
      <c r="L194" s="428"/>
      <c r="M194" s="428"/>
      <c r="N194" s="428"/>
    </row>
    <row r="195" spans="12:14" s="370" customFormat="1">
      <c r="L195" s="428"/>
      <c r="M195" s="428"/>
      <c r="N195" s="428"/>
    </row>
    <row r="196" spans="12:14" s="370" customFormat="1">
      <c r="L196" s="428"/>
      <c r="M196" s="428"/>
      <c r="N196" s="428"/>
    </row>
    <row r="197" spans="12:14" s="370" customFormat="1">
      <c r="L197" s="428"/>
      <c r="M197" s="428"/>
      <c r="N197" s="428"/>
    </row>
    <row r="198" spans="12:14" s="370" customFormat="1">
      <c r="L198" s="428"/>
      <c r="M198" s="428"/>
      <c r="N198" s="428"/>
    </row>
    <row r="199" spans="12:14" s="370" customFormat="1">
      <c r="L199" s="428"/>
      <c r="M199" s="428"/>
      <c r="N199" s="428"/>
    </row>
    <row r="200" spans="12:14" s="370" customFormat="1">
      <c r="L200" s="428"/>
      <c r="M200" s="428"/>
      <c r="N200" s="428"/>
    </row>
    <row r="201" spans="12:14" s="370" customFormat="1">
      <c r="L201" s="428"/>
      <c r="M201" s="428"/>
      <c r="N201" s="428"/>
    </row>
    <row r="202" spans="12:14" s="370" customFormat="1">
      <c r="L202" s="428"/>
      <c r="M202" s="428"/>
      <c r="N202" s="428"/>
    </row>
    <row r="203" spans="12:14" s="370" customFormat="1">
      <c r="L203" s="428"/>
      <c r="M203" s="428"/>
      <c r="N203" s="428"/>
    </row>
    <row r="204" spans="12:14" s="370" customFormat="1">
      <c r="L204" s="428"/>
      <c r="M204" s="428"/>
      <c r="N204" s="428"/>
    </row>
    <row r="205" spans="12:14" s="370" customFormat="1">
      <c r="L205" s="428"/>
      <c r="M205" s="428"/>
      <c r="N205" s="428"/>
    </row>
    <row r="206" spans="12:14" s="370" customFormat="1">
      <c r="L206" s="428"/>
      <c r="M206" s="428"/>
      <c r="N206" s="428"/>
    </row>
    <row r="207" spans="12:14" s="370" customFormat="1">
      <c r="L207" s="428"/>
      <c r="M207" s="428"/>
      <c r="N207" s="428"/>
    </row>
    <row r="208" spans="12:14" s="370" customFormat="1">
      <c r="L208" s="428"/>
      <c r="M208" s="428"/>
      <c r="N208" s="428"/>
    </row>
    <row r="209" spans="12:14" s="370" customFormat="1">
      <c r="L209" s="428"/>
      <c r="M209" s="428"/>
      <c r="N209" s="428"/>
    </row>
    <row r="210" spans="12:14" s="370" customFormat="1">
      <c r="L210" s="428"/>
      <c r="M210" s="428"/>
      <c r="N210" s="428"/>
    </row>
    <row r="211" spans="12:14" s="370" customFormat="1">
      <c r="L211" s="428"/>
      <c r="M211" s="428"/>
      <c r="N211" s="428"/>
    </row>
    <row r="212" spans="12:14" s="370" customFormat="1">
      <c r="L212" s="428"/>
      <c r="M212" s="428"/>
      <c r="N212" s="428"/>
    </row>
    <row r="213" spans="12:14" s="370" customFormat="1">
      <c r="L213" s="428"/>
      <c r="M213" s="428"/>
      <c r="N213" s="428"/>
    </row>
    <row r="214" spans="12:14" s="370" customFormat="1">
      <c r="L214" s="428"/>
      <c r="M214" s="428"/>
      <c r="N214" s="428"/>
    </row>
    <row r="215" spans="12:14" s="370" customFormat="1">
      <c r="L215" s="428"/>
      <c r="M215" s="428"/>
      <c r="N215" s="428"/>
    </row>
    <row r="216" spans="12:14" s="370" customFormat="1">
      <c r="L216" s="428"/>
      <c r="M216" s="428"/>
      <c r="N216" s="428"/>
    </row>
    <row r="217" spans="12:14" s="370" customFormat="1">
      <c r="L217" s="428"/>
      <c r="M217" s="428"/>
      <c r="N217" s="428"/>
    </row>
    <row r="218" spans="12:14" s="370" customFormat="1">
      <c r="L218" s="428"/>
      <c r="M218" s="428"/>
      <c r="N218" s="428"/>
    </row>
    <row r="219" spans="12:14" s="370" customFormat="1">
      <c r="L219" s="428"/>
      <c r="M219" s="428"/>
      <c r="N219" s="428"/>
    </row>
    <row r="220" spans="12:14" s="370" customFormat="1">
      <c r="L220" s="428"/>
      <c r="M220" s="428"/>
      <c r="N220" s="428"/>
    </row>
    <row r="221" spans="12:14" s="370" customFormat="1">
      <c r="L221" s="428"/>
      <c r="M221" s="428"/>
      <c r="N221" s="428"/>
    </row>
    <row r="222" spans="12:14" s="370" customFormat="1">
      <c r="L222" s="428"/>
      <c r="M222" s="428"/>
      <c r="N222" s="428"/>
    </row>
    <row r="223" spans="12:14" s="370" customFormat="1">
      <c r="L223" s="428"/>
      <c r="M223" s="428"/>
      <c r="N223" s="428"/>
    </row>
    <row r="224" spans="12:14" s="370" customFormat="1">
      <c r="L224" s="428"/>
      <c r="M224" s="428"/>
      <c r="N224" s="428"/>
    </row>
    <row r="225" spans="12:14" s="370" customFormat="1">
      <c r="L225" s="428"/>
      <c r="M225" s="428"/>
      <c r="N225" s="428"/>
    </row>
    <row r="226" spans="12:14" s="370" customFormat="1">
      <c r="L226" s="428"/>
      <c r="M226" s="428"/>
      <c r="N226" s="428"/>
    </row>
    <row r="227" spans="12:14" s="370" customFormat="1">
      <c r="L227" s="428"/>
      <c r="M227" s="428"/>
      <c r="N227" s="428"/>
    </row>
    <row r="228" spans="12:14" s="370" customFormat="1">
      <c r="L228" s="428"/>
      <c r="M228" s="428"/>
      <c r="N228" s="428"/>
    </row>
    <row r="229" spans="12:14" s="370" customFormat="1">
      <c r="L229" s="428"/>
      <c r="M229" s="428"/>
      <c r="N229" s="428"/>
    </row>
    <row r="230" spans="12:14" s="370" customFormat="1">
      <c r="L230" s="428"/>
      <c r="M230" s="428"/>
      <c r="N230" s="428"/>
    </row>
    <row r="231" spans="12:14" s="370" customFormat="1">
      <c r="L231" s="428"/>
      <c r="M231" s="428"/>
      <c r="N231" s="428"/>
    </row>
    <row r="232" spans="12:14" s="370" customFormat="1">
      <c r="L232" s="428"/>
      <c r="M232" s="428"/>
      <c r="N232" s="428"/>
    </row>
    <row r="233" spans="12:14" s="370" customFormat="1">
      <c r="L233" s="428"/>
      <c r="M233" s="428"/>
      <c r="N233" s="428"/>
    </row>
    <row r="234" spans="12:14" s="370" customFormat="1">
      <c r="L234" s="428"/>
      <c r="M234" s="428"/>
      <c r="N234" s="428"/>
    </row>
    <row r="235" spans="12:14" s="370" customFormat="1">
      <c r="L235" s="428"/>
      <c r="M235" s="428"/>
      <c r="N235" s="428"/>
    </row>
    <row r="236" spans="12:14" s="370" customFormat="1">
      <c r="L236" s="428"/>
      <c r="M236" s="428"/>
      <c r="N236" s="428"/>
    </row>
    <row r="237" spans="12:14" s="370" customFormat="1">
      <c r="L237" s="428"/>
      <c r="M237" s="428"/>
      <c r="N237" s="428"/>
    </row>
    <row r="238" spans="12:14" s="370" customFormat="1">
      <c r="L238" s="428"/>
      <c r="M238" s="428"/>
      <c r="N238" s="428"/>
    </row>
    <row r="239" spans="12:14" s="370" customFormat="1">
      <c r="L239" s="428"/>
      <c r="M239" s="428"/>
      <c r="N239" s="428"/>
    </row>
    <row r="240" spans="12:14" s="370" customFormat="1">
      <c r="L240" s="428"/>
      <c r="M240" s="428"/>
      <c r="N240" s="428"/>
    </row>
    <row r="241" spans="12:14" s="370" customFormat="1">
      <c r="L241" s="428"/>
      <c r="M241" s="428"/>
      <c r="N241" s="428"/>
    </row>
    <row r="242" spans="12:14" s="370" customFormat="1">
      <c r="L242" s="428"/>
      <c r="M242" s="428"/>
      <c r="N242" s="428"/>
    </row>
    <row r="243" spans="12:14" s="370" customFormat="1">
      <c r="L243" s="428"/>
      <c r="M243" s="428"/>
      <c r="N243" s="428"/>
    </row>
    <row r="244" spans="12:14" s="370" customFormat="1">
      <c r="L244" s="428"/>
      <c r="M244" s="428"/>
      <c r="N244" s="428"/>
    </row>
    <row r="245" spans="12:14" s="370" customFormat="1">
      <c r="L245" s="428"/>
      <c r="M245" s="428"/>
      <c r="N245" s="428"/>
    </row>
    <row r="246" spans="12:14" s="370" customFormat="1">
      <c r="L246" s="428"/>
      <c r="M246" s="428"/>
      <c r="N246" s="428"/>
    </row>
    <row r="247" spans="12:14" s="370" customFormat="1">
      <c r="L247" s="428"/>
      <c r="M247" s="428"/>
      <c r="N247" s="428"/>
    </row>
    <row r="248" spans="12:14" s="370" customFormat="1">
      <c r="L248" s="428"/>
      <c r="M248" s="428"/>
      <c r="N248" s="428"/>
    </row>
    <row r="249" spans="12:14" s="370" customFormat="1">
      <c r="L249" s="428"/>
      <c r="M249" s="428"/>
      <c r="N249" s="428"/>
    </row>
    <row r="250" spans="12:14" s="370" customFormat="1">
      <c r="L250" s="428"/>
      <c r="M250" s="428"/>
      <c r="N250" s="428"/>
    </row>
    <row r="251" spans="12:14" s="370" customFormat="1">
      <c r="L251" s="428"/>
      <c r="M251" s="428"/>
      <c r="N251" s="428"/>
    </row>
    <row r="252" spans="12:14" s="370" customFormat="1">
      <c r="L252" s="428"/>
      <c r="M252" s="428"/>
      <c r="N252" s="428"/>
    </row>
    <row r="253" spans="12:14" s="370" customFormat="1">
      <c r="L253" s="428"/>
      <c r="M253" s="428"/>
      <c r="N253" s="428"/>
    </row>
    <row r="254" spans="12:14" s="370" customFormat="1">
      <c r="L254" s="428"/>
      <c r="M254" s="428"/>
      <c r="N254" s="428"/>
    </row>
    <row r="255" spans="12:14" s="370" customFormat="1">
      <c r="L255" s="428"/>
      <c r="M255" s="428"/>
      <c r="N255" s="428"/>
    </row>
    <row r="256" spans="12:14" s="370" customFormat="1">
      <c r="L256" s="428"/>
      <c r="M256" s="428"/>
      <c r="N256" s="428"/>
    </row>
    <row r="257" spans="12:14" s="370" customFormat="1">
      <c r="L257" s="428"/>
      <c r="M257" s="428"/>
      <c r="N257" s="428"/>
    </row>
    <row r="258" spans="12:14" s="370" customFormat="1">
      <c r="L258" s="428"/>
      <c r="M258" s="428"/>
      <c r="N258" s="428"/>
    </row>
    <row r="259" spans="12:14" s="370" customFormat="1">
      <c r="L259" s="428"/>
      <c r="M259" s="428"/>
      <c r="N259" s="428"/>
    </row>
    <row r="260" spans="12:14" s="370" customFormat="1">
      <c r="L260" s="428"/>
      <c r="M260" s="428"/>
      <c r="N260" s="428"/>
    </row>
    <row r="261" spans="12:14" s="370" customFormat="1">
      <c r="L261" s="428"/>
      <c r="M261" s="428"/>
      <c r="N261" s="428"/>
    </row>
    <row r="262" spans="12:14" s="370" customFormat="1">
      <c r="L262" s="428"/>
      <c r="M262" s="428"/>
      <c r="N262" s="428"/>
    </row>
    <row r="263" spans="12:14" s="370" customFormat="1">
      <c r="L263" s="428"/>
      <c r="M263" s="428"/>
      <c r="N263" s="428"/>
    </row>
    <row r="264" spans="12:14" s="370" customFormat="1">
      <c r="L264" s="428"/>
      <c r="M264" s="428"/>
      <c r="N264" s="428"/>
    </row>
    <row r="265" spans="12:14" s="370" customFormat="1">
      <c r="L265" s="428"/>
      <c r="M265" s="428"/>
      <c r="N265" s="428"/>
    </row>
    <row r="266" spans="12:14" s="370" customFormat="1">
      <c r="L266" s="428"/>
      <c r="M266" s="428"/>
      <c r="N266" s="428"/>
    </row>
    <row r="267" spans="12:14" s="370" customFormat="1">
      <c r="L267" s="428"/>
      <c r="M267" s="428"/>
      <c r="N267" s="428"/>
    </row>
    <row r="268" spans="12:14" s="370" customFormat="1">
      <c r="L268" s="428"/>
      <c r="M268" s="428"/>
      <c r="N268" s="428"/>
    </row>
    <row r="269" spans="12:14" s="370" customFormat="1">
      <c r="L269" s="428"/>
      <c r="M269" s="428"/>
      <c r="N269" s="428"/>
    </row>
    <row r="270" spans="12:14" s="370" customFormat="1">
      <c r="L270" s="428"/>
      <c r="M270" s="428"/>
      <c r="N270" s="428"/>
    </row>
    <row r="271" spans="12:14" s="370" customFormat="1">
      <c r="L271" s="428"/>
      <c r="M271" s="428"/>
      <c r="N271" s="428"/>
    </row>
    <row r="272" spans="12:14" s="370" customFormat="1">
      <c r="L272" s="428"/>
      <c r="M272" s="428"/>
      <c r="N272" s="428"/>
    </row>
    <row r="273" spans="12:14" s="370" customFormat="1">
      <c r="L273" s="428"/>
      <c r="M273" s="428"/>
      <c r="N273" s="428"/>
    </row>
    <row r="274" spans="12:14" s="370" customFormat="1">
      <c r="L274" s="428"/>
      <c r="M274" s="428"/>
      <c r="N274" s="428"/>
    </row>
    <row r="275" spans="12:14" s="370" customFormat="1">
      <c r="L275" s="428"/>
      <c r="M275" s="428"/>
      <c r="N275" s="428"/>
    </row>
    <row r="276" spans="12:14" s="370" customFormat="1">
      <c r="L276" s="428"/>
      <c r="M276" s="428"/>
      <c r="N276" s="428"/>
    </row>
    <row r="277" spans="12:14" s="370" customFormat="1">
      <c r="L277" s="428"/>
      <c r="M277" s="428"/>
      <c r="N277" s="428"/>
    </row>
    <row r="278" spans="12:14" s="370" customFormat="1">
      <c r="L278" s="428"/>
      <c r="M278" s="428"/>
      <c r="N278" s="428"/>
    </row>
    <row r="279" spans="12:14" s="370" customFormat="1">
      <c r="L279" s="428"/>
      <c r="M279" s="428"/>
      <c r="N279" s="428"/>
    </row>
    <row r="280" spans="12:14" s="370" customFormat="1">
      <c r="L280" s="428"/>
      <c r="M280" s="428"/>
      <c r="N280" s="428"/>
    </row>
    <row r="281" spans="12:14" s="370" customFormat="1">
      <c r="L281" s="428"/>
      <c r="M281" s="428"/>
      <c r="N281" s="428"/>
    </row>
    <row r="282" spans="12:14" s="370" customFormat="1">
      <c r="L282" s="428"/>
      <c r="M282" s="428"/>
      <c r="N282" s="428"/>
    </row>
    <row r="283" spans="12:14" s="370" customFormat="1">
      <c r="L283" s="428"/>
      <c r="M283" s="428"/>
      <c r="N283" s="428"/>
    </row>
    <row r="284" spans="12:14" s="370" customFormat="1">
      <c r="L284" s="428"/>
      <c r="M284" s="428"/>
      <c r="N284" s="428"/>
    </row>
    <row r="285" spans="12:14" s="370" customFormat="1">
      <c r="L285" s="428"/>
      <c r="M285" s="428"/>
      <c r="N285" s="428"/>
    </row>
    <row r="286" spans="12:14" s="370" customFormat="1">
      <c r="L286" s="428"/>
      <c r="M286" s="428"/>
      <c r="N286" s="428"/>
    </row>
    <row r="287" spans="12:14" s="370" customFormat="1">
      <c r="L287" s="428"/>
      <c r="M287" s="428"/>
      <c r="N287" s="428"/>
    </row>
    <row r="288" spans="12:14" s="370" customFormat="1">
      <c r="L288" s="428"/>
      <c r="M288" s="428"/>
      <c r="N288" s="428"/>
    </row>
    <row r="289" spans="12:14" s="370" customFormat="1">
      <c r="L289" s="428"/>
      <c r="M289" s="428"/>
      <c r="N289" s="428"/>
    </row>
    <row r="290" spans="12:14" s="370" customFormat="1">
      <c r="L290" s="428"/>
      <c r="M290" s="428"/>
      <c r="N290" s="428"/>
    </row>
    <row r="291" spans="12:14" s="370" customFormat="1">
      <c r="L291" s="428"/>
      <c r="M291" s="428"/>
      <c r="N291" s="428"/>
    </row>
    <row r="292" spans="12:14" s="370" customFormat="1">
      <c r="L292" s="428"/>
      <c r="M292" s="428"/>
      <c r="N292" s="428"/>
    </row>
    <row r="293" spans="12:14" s="370" customFormat="1">
      <c r="L293" s="428"/>
      <c r="M293" s="428"/>
      <c r="N293" s="428"/>
    </row>
    <row r="294" spans="12:14" s="370" customFormat="1">
      <c r="L294" s="428"/>
      <c r="M294" s="428"/>
      <c r="N294" s="428"/>
    </row>
    <row r="295" spans="12:14" s="370" customFormat="1">
      <c r="L295" s="428"/>
      <c r="M295" s="428"/>
      <c r="N295" s="428"/>
    </row>
    <row r="296" spans="12:14" s="370" customFormat="1">
      <c r="L296" s="428"/>
      <c r="M296" s="428"/>
      <c r="N296" s="428"/>
    </row>
    <row r="297" spans="12:14" s="370" customFormat="1">
      <c r="L297" s="428"/>
      <c r="M297" s="428"/>
      <c r="N297" s="428"/>
    </row>
    <row r="298" spans="12:14" s="370" customFormat="1">
      <c r="L298" s="428"/>
      <c r="M298" s="428"/>
      <c r="N298" s="428"/>
    </row>
    <row r="299" spans="12:14" s="370" customFormat="1">
      <c r="L299" s="428"/>
      <c r="M299" s="428"/>
      <c r="N299" s="428"/>
    </row>
    <row r="300" spans="12:14" s="370" customFormat="1">
      <c r="L300" s="428"/>
      <c r="M300" s="428"/>
      <c r="N300" s="428"/>
    </row>
    <row r="301" spans="12:14" s="370" customFormat="1">
      <c r="L301" s="428"/>
      <c r="M301" s="428"/>
      <c r="N301" s="428"/>
    </row>
    <row r="302" spans="12:14" s="370" customFormat="1">
      <c r="L302" s="428"/>
      <c r="M302" s="428"/>
      <c r="N302" s="428"/>
    </row>
    <row r="303" spans="12:14" s="370" customFormat="1">
      <c r="L303" s="428"/>
      <c r="M303" s="428"/>
      <c r="N303" s="428"/>
    </row>
    <row r="304" spans="12:14" s="370" customFormat="1">
      <c r="L304" s="428"/>
      <c r="M304" s="428"/>
      <c r="N304" s="428"/>
    </row>
    <row r="305" spans="12:14" s="370" customFormat="1">
      <c r="L305" s="428"/>
      <c r="M305" s="428"/>
      <c r="N305" s="428"/>
    </row>
    <row r="306" spans="12:14" s="370" customFormat="1">
      <c r="L306" s="428"/>
      <c r="M306" s="428"/>
      <c r="N306" s="428"/>
    </row>
    <row r="307" spans="12:14" s="370" customFormat="1">
      <c r="L307" s="428"/>
      <c r="M307" s="428"/>
      <c r="N307" s="428"/>
    </row>
    <row r="308" spans="12:14" s="370" customFormat="1">
      <c r="L308" s="428"/>
      <c r="M308" s="428"/>
      <c r="N308" s="428"/>
    </row>
    <row r="309" spans="12:14" s="370" customFormat="1">
      <c r="L309" s="428"/>
      <c r="M309" s="428"/>
      <c r="N309" s="428"/>
    </row>
    <row r="310" spans="12:14" s="370" customFormat="1">
      <c r="L310" s="428"/>
      <c r="M310" s="428"/>
      <c r="N310" s="428"/>
    </row>
    <row r="311" spans="12:14" s="370" customFormat="1">
      <c r="L311" s="428"/>
      <c r="M311" s="428"/>
      <c r="N311" s="428"/>
    </row>
    <row r="312" spans="12:14" s="370" customFormat="1">
      <c r="L312" s="428"/>
      <c r="M312" s="428"/>
      <c r="N312" s="428"/>
    </row>
    <row r="313" spans="12:14" s="370" customFormat="1">
      <c r="L313" s="428"/>
      <c r="M313" s="428"/>
      <c r="N313" s="428"/>
    </row>
    <row r="314" spans="12:14" s="370" customFormat="1">
      <c r="L314" s="428"/>
      <c r="M314" s="428"/>
      <c r="N314" s="428"/>
    </row>
    <row r="315" spans="12:14" s="370" customFormat="1">
      <c r="L315" s="428"/>
      <c r="M315" s="428"/>
      <c r="N315" s="428"/>
    </row>
    <row r="316" spans="12:14" s="370" customFormat="1">
      <c r="L316" s="428"/>
      <c r="M316" s="428"/>
      <c r="N316" s="428"/>
    </row>
    <row r="317" spans="12:14" s="370" customFormat="1">
      <c r="L317" s="428"/>
      <c r="M317" s="428"/>
      <c r="N317" s="428"/>
    </row>
    <row r="318" spans="12:14" s="370" customFormat="1">
      <c r="L318" s="428"/>
      <c r="M318" s="428"/>
      <c r="N318" s="428"/>
    </row>
    <row r="319" spans="12:14" s="370" customFormat="1">
      <c r="L319" s="428"/>
      <c r="M319" s="428"/>
      <c r="N319" s="428"/>
    </row>
    <row r="320" spans="12:14" s="370" customFormat="1">
      <c r="L320" s="428"/>
      <c r="M320" s="428"/>
      <c r="N320" s="428"/>
    </row>
    <row r="321" spans="12:14" s="370" customFormat="1">
      <c r="L321" s="428"/>
      <c r="M321" s="428"/>
      <c r="N321" s="428"/>
    </row>
    <row r="322" spans="12:14" s="370" customFormat="1">
      <c r="L322" s="428"/>
      <c r="M322" s="428"/>
      <c r="N322" s="428"/>
    </row>
    <row r="323" spans="12:14" s="370" customFormat="1">
      <c r="L323" s="428"/>
      <c r="M323" s="428"/>
      <c r="N323" s="428"/>
    </row>
    <row r="324" spans="12:14" s="370" customFormat="1">
      <c r="L324" s="428"/>
      <c r="M324" s="428"/>
      <c r="N324" s="428"/>
    </row>
    <row r="325" spans="12:14" s="370" customFormat="1">
      <c r="L325" s="428"/>
      <c r="M325" s="428"/>
      <c r="N325" s="428"/>
    </row>
    <row r="326" spans="12:14" s="370" customFormat="1">
      <c r="L326" s="428"/>
      <c r="M326" s="428"/>
      <c r="N326" s="428"/>
    </row>
    <row r="327" spans="12:14" s="370" customFormat="1">
      <c r="L327" s="428"/>
      <c r="M327" s="428"/>
      <c r="N327" s="428"/>
    </row>
    <row r="328" spans="12:14" s="370" customFormat="1">
      <c r="L328" s="428"/>
      <c r="M328" s="428"/>
      <c r="N328" s="428"/>
    </row>
    <row r="329" spans="12:14" s="370" customFormat="1">
      <c r="L329" s="428"/>
      <c r="M329" s="428"/>
      <c r="N329" s="428"/>
    </row>
    <row r="330" spans="12:14" s="370" customFormat="1">
      <c r="L330" s="428"/>
      <c r="M330" s="428"/>
      <c r="N330" s="428"/>
    </row>
    <row r="331" spans="12:14" s="370" customFormat="1">
      <c r="L331" s="428"/>
      <c r="M331" s="428"/>
      <c r="N331" s="428"/>
    </row>
    <row r="332" spans="12:14" s="370" customFormat="1">
      <c r="L332" s="428"/>
      <c r="M332" s="428"/>
      <c r="N332" s="428"/>
    </row>
    <row r="333" spans="12:14" s="370" customFormat="1">
      <c r="L333" s="428"/>
      <c r="M333" s="428"/>
      <c r="N333" s="428"/>
    </row>
    <row r="334" spans="12:14" s="370" customFormat="1">
      <c r="L334" s="428"/>
      <c r="M334" s="428"/>
      <c r="N334" s="428"/>
    </row>
    <row r="335" spans="12:14" s="370" customFormat="1">
      <c r="L335" s="428"/>
      <c r="M335" s="428"/>
      <c r="N335" s="428"/>
    </row>
    <row r="336" spans="12:14" s="370" customFormat="1">
      <c r="L336" s="428"/>
      <c r="M336" s="428"/>
      <c r="N336" s="428"/>
    </row>
    <row r="337" spans="12:14" s="370" customFormat="1">
      <c r="L337" s="428"/>
      <c r="M337" s="428"/>
      <c r="N337" s="428"/>
    </row>
    <row r="338" spans="12:14" s="370" customFormat="1">
      <c r="L338" s="428"/>
      <c r="M338" s="428"/>
      <c r="N338" s="428"/>
    </row>
    <row r="339" spans="12:14" s="370" customFormat="1">
      <c r="L339" s="428"/>
      <c r="M339" s="428"/>
      <c r="N339" s="428"/>
    </row>
    <row r="340" spans="12:14" s="370" customFormat="1">
      <c r="L340" s="428"/>
      <c r="M340" s="428"/>
      <c r="N340" s="428"/>
    </row>
    <row r="341" spans="12:14" s="370" customFormat="1">
      <c r="L341" s="428"/>
      <c r="M341" s="428"/>
      <c r="N341" s="428"/>
    </row>
    <row r="342" spans="12:14" s="370" customFormat="1">
      <c r="L342" s="428"/>
      <c r="M342" s="428"/>
      <c r="N342" s="428"/>
    </row>
    <row r="343" spans="12:14" s="370" customFormat="1">
      <c r="L343" s="428"/>
      <c r="M343" s="428"/>
      <c r="N343" s="428"/>
    </row>
    <row r="344" spans="12:14" s="370" customFormat="1">
      <c r="L344" s="428"/>
      <c r="M344" s="428"/>
      <c r="N344" s="428"/>
    </row>
    <row r="345" spans="12:14" s="370" customFormat="1">
      <c r="L345" s="428"/>
      <c r="M345" s="428"/>
      <c r="N345" s="428"/>
    </row>
    <row r="346" spans="12:14" s="370" customFormat="1">
      <c r="L346" s="428"/>
      <c r="M346" s="428"/>
      <c r="N346" s="428"/>
    </row>
    <row r="347" spans="12:14" s="370" customFormat="1">
      <c r="L347" s="428"/>
      <c r="M347" s="428"/>
      <c r="N347" s="428"/>
    </row>
    <row r="348" spans="12:14" s="370" customFormat="1">
      <c r="L348" s="428"/>
      <c r="M348" s="428"/>
      <c r="N348" s="428"/>
    </row>
    <row r="349" spans="12:14" s="370" customFormat="1">
      <c r="L349" s="428"/>
      <c r="M349" s="428"/>
      <c r="N349" s="428"/>
    </row>
    <row r="350" spans="12:14" s="370" customFormat="1">
      <c r="L350" s="428"/>
      <c r="M350" s="428"/>
      <c r="N350" s="428"/>
    </row>
    <row r="351" spans="12:14" s="370" customFormat="1">
      <c r="L351" s="428"/>
      <c r="M351" s="428"/>
      <c r="N351" s="428"/>
    </row>
    <row r="352" spans="12:14" s="370" customFormat="1">
      <c r="L352" s="428"/>
      <c r="M352" s="428"/>
      <c r="N352" s="428"/>
    </row>
    <row r="353" spans="12:14" s="370" customFormat="1">
      <c r="L353" s="428"/>
      <c r="M353" s="428"/>
      <c r="N353" s="428"/>
    </row>
    <row r="354" spans="12:14" s="370" customFormat="1">
      <c r="L354" s="428"/>
      <c r="M354" s="428"/>
      <c r="N354" s="428"/>
    </row>
    <row r="355" spans="12:14" s="370" customFormat="1">
      <c r="L355" s="428"/>
      <c r="M355" s="428"/>
      <c r="N355" s="428"/>
    </row>
    <row r="356" spans="12:14" s="370" customFormat="1">
      <c r="L356" s="428"/>
      <c r="M356" s="428"/>
      <c r="N356" s="428"/>
    </row>
    <row r="357" spans="12:14" s="370" customFormat="1">
      <c r="L357" s="428"/>
      <c r="M357" s="428"/>
      <c r="N357" s="428"/>
    </row>
    <row r="358" spans="12:14" s="370" customFormat="1">
      <c r="L358" s="428"/>
      <c r="M358" s="428"/>
      <c r="N358" s="428"/>
    </row>
    <row r="359" spans="12:14" s="370" customFormat="1">
      <c r="L359" s="428"/>
      <c r="M359" s="428"/>
      <c r="N359" s="428"/>
    </row>
    <row r="360" spans="12:14" s="370" customFormat="1">
      <c r="L360" s="428"/>
      <c r="M360" s="428"/>
      <c r="N360" s="428"/>
    </row>
    <row r="361" spans="12:14" s="370" customFormat="1">
      <c r="L361" s="428"/>
      <c r="M361" s="428"/>
      <c r="N361" s="428"/>
    </row>
    <row r="362" spans="12:14" s="370" customFormat="1">
      <c r="L362" s="428"/>
      <c r="M362" s="428"/>
      <c r="N362" s="428"/>
    </row>
    <row r="363" spans="12:14" s="370" customFormat="1">
      <c r="L363" s="428"/>
      <c r="M363" s="428"/>
      <c r="N363" s="428"/>
    </row>
    <row r="364" spans="12:14" s="370" customFormat="1">
      <c r="L364" s="428"/>
      <c r="M364" s="428"/>
      <c r="N364" s="428"/>
    </row>
    <row r="365" spans="12:14" s="370" customFormat="1">
      <c r="L365" s="428"/>
      <c r="M365" s="428"/>
      <c r="N365" s="428"/>
    </row>
    <row r="366" spans="12:14" s="370" customFormat="1">
      <c r="L366" s="428"/>
      <c r="M366" s="428"/>
      <c r="N366" s="428"/>
    </row>
    <row r="367" spans="12:14" s="370" customFormat="1">
      <c r="L367" s="428"/>
      <c r="M367" s="428"/>
      <c r="N367" s="428"/>
    </row>
    <row r="368" spans="12:14" s="370" customFormat="1">
      <c r="L368" s="428"/>
      <c r="M368" s="428"/>
      <c r="N368" s="428"/>
    </row>
    <row r="369" spans="12:14" s="370" customFormat="1">
      <c r="L369" s="428"/>
      <c r="M369" s="428"/>
      <c r="N369" s="428"/>
    </row>
    <row r="370" spans="12:14" s="370" customFormat="1">
      <c r="L370" s="428"/>
      <c r="M370" s="428"/>
      <c r="N370" s="428"/>
    </row>
    <row r="371" spans="12:14" s="370" customFormat="1">
      <c r="L371" s="428"/>
      <c r="M371" s="428"/>
      <c r="N371" s="428"/>
    </row>
    <row r="372" spans="12:14" s="370" customFormat="1">
      <c r="L372" s="428"/>
      <c r="M372" s="428"/>
      <c r="N372" s="428"/>
    </row>
    <row r="373" spans="12:14" s="370" customFormat="1">
      <c r="L373" s="428"/>
      <c r="M373" s="428"/>
      <c r="N373" s="428"/>
    </row>
    <row r="374" spans="12:14" s="370" customFormat="1">
      <c r="L374" s="428"/>
      <c r="M374" s="428"/>
      <c r="N374" s="428"/>
    </row>
    <row r="375" spans="12:14" s="370" customFormat="1">
      <c r="L375" s="428"/>
      <c r="M375" s="428"/>
      <c r="N375" s="428"/>
    </row>
    <row r="376" spans="12:14" s="370" customFormat="1">
      <c r="L376" s="428"/>
      <c r="M376" s="428"/>
      <c r="N376" s="428"/>
    </row>
    <row r="377" spans="12:14" s="370" customFormat="1">
      <c r="L377" s="428"/>
      <c r="M377" s="428"/>
      <c r="N377" s="428"/>
    </row>
    <row r="378" spans="12:14" s="370" customFormat="1">
      <c r="L378" s="428"/>
      <c r="M378" s="428"/>
      <c r="N378" s="428"/>
    </row>
    <row r="379" spans="12:14" s="370" customFormat="1">
      <c r="L379" s="428"/>
      <c r="M379" s="428"/>
      <c r="N379" s="428"/>
    </row>
    <row r="380" spans="12:14" s="370" customFormat="1">
      <c r="L380" s="428"/>
      <c r="M380" s="428"/>
      <c r="N380" s="428"/>
    </row>
    <row r="381" spans="12:14" s="370" customFormat="1">
      <c r="L381" s="428"/>
      <c r="M381" s="428"/>
      <c r="N381" s="428"/>
    </row>
    <row r="382" spans="12:14" s="370" customFormat="1">
      <c r="L382" s="428"/>
      <c r="M382" s="428"/>
      <c r="N382" s="428"/>
    </row>
    <row r="383" spans="12:14" s="370" customFormat="1">
      <c r="L383" s="428"/>
      <c r="M383" s="428"/>
      <c r="N383" s="428"/>
    </row>
    <row r="384" spans="12:14" s="370" customFormat="1">
      <c r="L384" s="428"/>
      <c r="M384" s="428"/>
      <c r="N384" s="428"/>
    </row>
    <row r="385" spans="12:14" s="370" customFormat="1">
      <c r="L385" s="428"/>
      <c r="M385" s="428"/>
      <c r="N385" s="428"/>
    </row>
    <row r="386" spans="12:14" s="370" customFormat="1">
      <c r="L386" s="428"/>
      <c r="M386" s="428"/>
      <c r="N386" s="428"/>
    </row>
    <row r="387" spans="12:14" s="370" customFormat="1">
      <c r="L387" s="428"/>
      <c r="M387" s="428"/>
      <c r="N387" s="428"/>
    </row>
    <row r="388" spans="12:14" s="370" customFormat="1">
      <c r="L388" s="428"/>
      <c r="M388" s="428"/>
      <c r="N388" s="428"/>
    </row>
    <row r="389" spans="12:14" s="370" customFormat="1">
      <c r="L389" s="428"/>
      <c r="M389" s="428"/>
      <c r="N389" s="428"/>
    </row>
    <row r="390" spans="12:14" s="370" customFormat="1">
      <c r="L390" s="428"/>
      <c r="M390" s="428"/>
      <c r="N390" s="428"/>
    </row>
    <row r="391" spans="12:14" s="370" customFormat="1">
      <c r="L391" s="428"/>
      <c r="M391" s="428"/>
      <c r="N391" s="428"/>
    </row>
    <row r="392" spans="12:14" s="370" customFormat="1">
      <c r="L392" s="428"/>
      <c r="M392" s="428"/>
      <c r="N392" s="428"/>
    </row>
    <row r="393" spans="12:14" s="370" customFormat="1">
      <c r="L393" s="428"/>
      <c r="M393" s="428"/>
      <c r="N393" s="428"/>
    </row>
    <row r="394" spans="12:14" s="370" customFormat="1">
      <c r="L394" s="428"/>
      <c r="M394" s="428"/>
      <c r="N394" s="428"/>
    </row>
    <row r="395" spans="12:14" s="370" customFormat="1">
      <c r="L395" s="428"/>
      <c r="M395" s="428"/>
      <c r="N395" s="428"/>
    </row>
    <row r="396" spans="12:14" s="370" customFormat="1">
      <c r="L396" s="428"/>
      <c r="M396" s="428"/>
      <c r="N396" s="428"/>
    </row>
    <row r="397" spans="12:14" s="370" customFormat="1">
      <c r="L397" s="428"/>
      <c r="M397" s="428"/>
      <c r="N397" s="428"/>
    </row>
    <row r="398" spans="12:14" s="370" customFormat="1">
      <c r="L398" s="428"/>
      <c r="M398" s="428"/>
      <c r="N398" s="428"/>
    </row>
    <row r="399" spans="12:14" s="370" customFormat="1">
      <c r="L399" s="428"/>
      <c r="M399" s="428"/>
      <c r="N399" s="428"/>
    </row>
    <row r="400" spans="12:14" s="370" customFormat="1">
      <c r="L400" s="428"/>
      <c r="M400" s="428"/>
      <c r="N400" s="428"/>
    </row>
    <row r="401" spans="12:14" s="370" customFormat="1">
      <c r="L401" s="428"/>
      <c r="M401" s="428"/>
      <c r="N401" s="428"/>
    </row>
    <row r="402" spans="12:14" s="370" customFormat="1">
      <c r="L402" s="428"/>
      <c r="M402" s="428"/>
      <c r="N402" s="428"/>
    </row>
    <row r="403" spans="12:14" s="370" customFormat="1">
      <c r="L403" s="428"/>
      <c r="M403" s="428"/>
      <c r="N403" s="428"/>
    </row>
    <row r="404" spans="12:14" s="370" customFormat="1">
      <c r="L404" s="428"/>
      <c r="M404" s="428"/>
      <c r="N404" s="428"/>
    </row>
    <row r="405" spans="12:14" s="370" customFormat="1">
      <c r="L405" s="428"/>
      <c r="M405" s="428"/>
      <c r="N405" s="428"/>
    </row>
    <row r="406" spans="12:14" s="370" customFormat="1">
      <c r="L406" s="428"/>
      <c r="M406" s="428"/>
      <c r="N406" s="428"/>
    </row>
    <row r="407" spans="12:14" s="370" customFormat="1">
      <c r="L407" s="428"/>
      <c r="M407" s="428"/>
      <c r="N407" s="428"/>
    </row>
    <row r="408" spans="12:14" s="370" customFormat="1">
      <c r="L408" s="428"/>
      <c r="M408" s="428"/>
      <c r="N408" s="428"/>
    </row>
    <row r="409" spans="12:14" s="370" customFormat="1">
      <c r="L409" s="428"/>
      <c r="M409" s="428"/>
      <c r="N409" s="428"/>
    </row>
    <row r="410" spans="12:14" s="370" customFormat="1">
      <c r="L410" s="428"/>
      <c r="M410" s="428"/>
      <c r="N410" s="428"/>
    </row>
    <row r="411" spans="12:14" s="370" customFormat="1">
      <c r="L411" s="428"/>
      <c r="M411" s="428"/>
      <c r="N411" s="428"/>
    </row>
    <row r="412" spans="12:14" s="370" customFormat="1">
      <c r="L412" s="428"/>
      <c r="M412" s="428"/>
      <c r="N412" s="428"/>
    </row>
    <row r="413" spans="12:14" s="370" customFormat="1">
      <c r="L413" s="428"/>
      <c r="M413" s="428"/>
      <c r="N413" s="428"/>
    </row>
    <row r="414" spans="12:14" s="370" customFormat="1">
      <c r="L414" s="428"/>
      <c r="M414" s="428"/>
      <c r="N414" s="428"/>
    </row>
    <row r="415" spans="12:14" s="370" customFormat="1">
      <c r="L415" s="428"/>
      <c r="M415" s="428"/>
      <c r="N415" s="428"/>
    </row>
    <row r="416" spans="12:14" s="370" customFormat="1">
      <c r="L416" s="428"/>
      <c r="M416" s="428"/>
      <c r="N416" s="428"/>
    </row>
    <row r="417" spans="12:14" s="370" customFormat="1">
      <c r="L417" s="428"/>
      <c r="M417" s="428"/>
      <c r="N417" s="428"/>
    </row>
    <row r="418" spans="12:14" s="370" customFormat="1">
      <c r="L418" s="428"/>
      <c r="M418" s="428"/>
      <c r="N418" s="428"/>
    </row>
    <row r="419" spans="12:14" s="370" customFormat="1">
      <c r="L419" s="428"/>
      <c r="M419" s="428"/>
      <c r="N419" s="428"/>
    </row>
    <row r="420" spans="12:14" s="370" customFormat="1">
      <c r="L420" s="428"/>
      <c r="M420" s="428"/>
      <c r="N420" s="428"/>
    </row>
    <row r="421" spans="12:14" s="370" customFormat="1">
      <c r="L421" s="428"/>
      <c r="M421" s="428"/>
      <c r="N421" s="428"/>
    </row>
    <row r="422" spans="12:14" s="370" customFormat="1">
      <c r="L422" s="428"/>
      <c r="M422" s="428"/>
      <c r="N422" s="428"/>
    </row>
    <row r="423" spans="12:14" s="370" customFormat="1">
      <c r="L423" s="428"/>
      <c r="M423" s="428"/>
      <c r="N423" s="428"/>
    </row>
    <row r="424" spans="12:14" s="370" customFormat="1">
      <c r="L424" s="428"/>
      <c r="M424" s="428"/>
      <c r="N424" s="428"/>
    </row>
    <row r="425" spans="12:14" s="370" customFormat="1">
      <c r="L425" s="428"/>
      <c r="M425" s="428"/>
      <c r="N425" s="428"/>
    </row>
    <row r="426" spans="12:14" s="370" customFormat="1">
      <c r="L426" s="428"/>
      <c r="M426" s="428"/>
      <c r="N426" s="428"/>
    </row>
    <row r="427" spans="12:14" s="370" customFormat="1">
      <c r="L427" s="428"/>
      <c r="M427" s="428"/>
      <c r="N427" s="428"/>
    </row>
    <row r="428" spans="12:14" s="370" customFormat="1">
      <c r="L428" s="428"/>
      <c r="M428" s="428"/>
      <c r="N428" s="428"/>
    </row>
    <row r="429" spans="12:14" s="370" customFormat="1">
      <c r="L429" s="428"/>
      <c r="M429" s="428"/>
      <c r="N429" s="428"/>
    </row>
    <row r="430" spans="12:14" s="370" customFormat="1">
      <c r="L430" s="428"/>
      <c r="M430" s="428"/>
      <c r="N430" s="428"/>
    </row>
    <row r="431" spans="12:14" s="370" customFormat="1">
      <c r="L431" s="428"/>
      <c r="M431" s="428"/>
      <c r="N431" s="428"/>
    </row>
    <row r="432" spans="12:14" s="370" customFormat="1">
      <c r="L432" s="428"/>
      <c r="M432" s="428"/>
      <c r="N432" s="428"/>
    </row>
    <row r="433" spans="12:14" s="370" customFormat="1">
      <c r="L433" s="428"/>
      <c r="M433" s="428"/>
      <c r="N433" s="428"/>
    </row>
    <row r="434" spans="12:14" s="370" customFormat="1">
      <c r="L434" s="428"/>
      <c r="M434" s="428"/>
      <c r="N434" s="428"/>
    </row>
    <row r="435" spans="12:14" s="370" customFormat="1">
      <c r="L435" s="428"/>
      <c r="M435" s="428"/>
      <c r="N435" s="428"/>
    </row>
    <row r="436" spans="12:14" s="370" customFormat="1">
      <c r="L436" s="428"/>
      <c r="M436" s="428"/>
      <c r="N436" s="428"/>
    </row>
    <row r="437" spans="12:14" s="370" customFormat="1">
      <c r="L437" s="428"/>
      <c r="M437" s="428"/>
      <c r="N437" s="428"/>
    </row>
    <row r="438" spans="12:14" s="370" customFormat="1">
      <c r="L438" s="428"/>
      <c r="M438" s="428"/>
      <c r="N438" s="428"/>
    </row>
    <row r="439" spans="12:14" s="370" customFormat="1">
      <c r="L439" s="428"/>
      <c r="M439" s="428"/>
      <c r="N439" s="428"/>
    </row>
    <row r="440" spans="12:14" s="370" customFormat="1">
      <c r="L440" s="428"/>
      <c r="M440" s="428"/>
      <c r="N440" s="428"/>
    </row>
    <row r="441" spans="12:14" s="370" customFormat="1">
      <c r="L441" s="428"/>
      <c r="M441" s="428"/>
      <c r="N441" s="428"/>
    </row>
    <row r="442" spans="12:14" s="370" customFormat="1">
      <c r="L442" s="428"/>
      <c r="M442" s="428"/>
      <c r="N442" s="428"/>
    </row>
    <row r="443" spans="12:14" s="370" customFormat="1">
      <c r="L443" s="428"/>
      <c r="M443" s="428"/>
      <c r="N443" s="428"/>
    </row>
    <row r="444" spans="12:14" s="370" customFormat="1">
      <c r="L444" s="428"/>
      <c r="M444" s="428"/>
      <c r="N444" s="428"/>
    </row>
    <row r="445" spans="12:14" s="370" customFormat="1">
      <c r="L445" s="428"/>
      <c r="M445" s="428"/>
      <c r="N445" s="428"/>
    </row>
    <row r="446" spans="12:14" s="370" customFormat="1">
      <c r="L446" s="428"/>
      <c r="M446" s="428"/>
      <c r="N446" s="428"/>
    </row>
    <row r="447" spans="12:14" s="370" customFormat="1">
      <c r="L447" s="428"/>
      <c r="M447" s="428"/>
      <c r="N447" s="428"/>
    </row>
    <row r="448" spans="12:14" s="370" customFormat="1">
      <c r="L448" s="428"/>
      <c r="M448" s="428"/>
      <c r="N448" s="428"/>
    </row>
    <row r="449" spans="12:14" s="370" customFormat="1">
      <c r="L449" s="428"/>
      <c r="M449" s="428"/>
      <c r="N449" s="428"/>
    </row>
    <row r="450" spans="12:14" s="370" customFormat="1">
      <c r="L450" s="428"/>
      <c r="M450" s="428"/>
      <c r="N450" s="428"/>
    </row>
    <row r="451" spans="12:14" s="370" customFormat="1">
      <c r="L451" s="428"/>
      <c r="M451" s="428"/>
      <c r="N451" s="428"/>
    </row>
    <row r="452" spans="12:14" s="370" customFormat="1">
      <c r="L452" s="428"/>
      <c r="M452" s="428"/>
      <c r="N452" s="428"/>
    </row>
    <row r="453" spans="12:14" s="370" customFormat="1">
      <c r="L453" s="428"/>
      <c r="M453" s="428"/>
      <c r="N453" s="428"/>
    </row>
    <row r="454" spans="12:14" s="370" customFormat="1">
      <c r="L454" s="428"/>
      <c r="M454" s="428"/>
      <c r="N454" s="428"/>
    </row>
    <row r="455" spans="12:14" s="370" customFormat="1">
      <c r="L455" s="428"/>
      <c r="M455" s="428"/>
      <c r="N455" s="428"/>
    </row>
    <row r="456" spans="12:14" s="370" customFormat="1">
      <c r="L456" s="428"/>
      <c r="M456" s="428"/>
      <c r="N456" s="428"/>
    </row>
    <row r="457" spans="12:14" s="370" customFormat="1">
      <c r="L457" s="428"/>
      <c r="M457" s="428"/>
      <c r="N457" s="428"/>
    </row>
    <row r="458" spans="12:14" s="370" customFormat="1">
      <c r="L458" s="428"/>
      <c r="M458" s="428"/>
      <c r="N458" s="428"/>
    </row>
    <row r="459" spans="12:14" s="370" customFormat="1">
      <c r="L459" s="428"/>
      <c r="M459" s="428"/>
      <c r="N459" s="428"/>
    </row>
    <row r="460" spans="12:14" s="370" customFormat="1">
      <c r="L460" s="428"/>
      <c r="M460" s="428"/>
      <c r="N460" s="428"/>
    </row>
    <row r="461" spans="12:14" s="370" customFormat="1">
      <c r="L461" s="428"/>
      <c r="M461" s="428"/>
      <c r="N461" s="428"/>
    </row>
    <row r="462" spans="12:14" s="370" customFormat="1">
      <c r="L462" s="428"/>
      <c r="M462" s="428"/>
      <c r="N462" s="428"/>
    </row>
    <row r="463" spans="12:14" s="370" customFormat="1">
      <c r="L463" s="428"/>
      <c r="M463" s="428"/>
      <c r="N463" s="428"/>
    </row>
    <row r="464" spans="12:14" s="370" customFormat="1">
      <c r="L464" s="428"/>
      <c r="M464" s="428"/>
      <c r="N464" s="428"/>
    </row>
    <row r="465" spans="12:14" s="370" customFormat="1">
      <c r="L465" s="428"/>
      <c r="M465" s="428"/>
      <c r="N465" s="428"/>
    </row>
    <row r="466" spans="12:14" s="370" customFormat="1">
      <c r="L466" s="428"/>
      <c r="M466" s="428"/>
      <c r="N466" s="428"/>
    </row>
    <row r="467" spans="12:14" s="370" customFormat="1">
      <c r="L467" s="428"/>
      <c r="M467" s="428"/>
      <c r="N467" s="428"/>
    </row>
    <row r="468" spans="12:14" s="370" customFormat="1">
      <c r="L468" s="428"/>
      <c r="M468" s="428"/>
      <c r="N468" s="428"/>
    </row>
    <row r="469" spans="12:14" s="370" customFormat="1">
      <c r="L469" s="428"/>
      <c r="M469" s="428"/>
      <c r="N469" s="428"/>
    </row>
    <row r="470" spans="12:14" s="370" customFormat="1">
      <c r="L470" s="428"/>
      <c r="M470" s="428"/>
      <c r="N470" s="428"/>
    </row>
    <row r="471" spans="12:14" s="370" customFormat="1">
      <c r="L471" s="428"/>
      <c r="M471" s="428"/>
      <c r="N471" s="428"/>
    </row>
    <row r="472" spans="12:14" s="370" customFormat="1">
      <c r="L472" s="428"/>
      <c r="M472" s="428"/>
      <c r="N472" s="428"/>
    </row>
    <row r="473" spans="12:14" s="370" customFormat="1">
      <c r="L473" s="428"/>
      <c r="M473" s="428"/>
      <c r="N473" s="428"/>
    </row>
    <row r="474" spans="12:14" s="370" customFormat="1">
      <c r="L474" s="428"/>
      <c r="M474" s="428"/>
      <c r="N474" s="428"/>
    </row>
    <row r="475" spans="12:14" s="370" customFormat="1">
      <c r="L475" s="428"/>
      <c r="M475" s="428"/>
      <c r="N475" s="428"/>
    </row>
    <row r="476" spans="12:14" s="370" customFormat="1">
      <c r="L476" s="428"/>
      <c r="M476" s="428"/>
      <c r="N476" s="428"/>
    </row>
    <row r="477" spans="12:14" s="370" customFormat="1">
      <c r="L477" s="428"/>
      <c r="M477" s="428"/>
      <c r="N477" s="428"/>
    </row>
    <row r="478" spans="12:14" s="370" customFormat="1">
      <c r="L478" s="428"/>
      <c r="M478" s="428"/>
      <c r="N478" s="428"/>
    </row>
    <row r="479" spans="12:14" s="370" customFormat="1">
      <c r="L479" s="428"/>
      <c r="M479" s="428"/>
      <c r="N479" s="428"/>
    </row>
    <row r="480" spans="12:14" s="370" customFormat="1">
      <c r="L480" s="428"/>
      <c r="M480" s="428"/>
      <c r="N480" s="428"/>
    </row>
    <row r="481" spans="12:14" s="370" customFormat="1">
      <c r="L481" s="428"/>
      <c r="M481" s="428"/>
      <c r="N481" s="428"/>
    </row>
    <row r="482" spans="12:14" s="370" customFormat="1">
      <c r="L482" s="428"/>
      <c r="M482" s="428"/>
      <c r="N482" s="428"/>
    </row>
    <row r="483" spans="12:14" s="370" customFormat="1">
      <c r="L483" s="428"/>
      <c r="M483" s="428"/>
      <c r="N483" s="428"/>
    </row>
    <row r="484" spans="12:14" s="370" customFormat="1">
      <c r="L484" s="428"/>
      <c r="M484" s="428"/>
      <c r="N484" s="428"/>
    </row>
    <row r="485" spans="12:14" s="370" customFormat="1">
      <c r="L485" s="428"/>
      <c r="M485" s="428"/>
      <c r="N485" s="428"/>
    </row>
    <row r="486" spans="12:14" s="370" customFormat="1">
      <c r="L486" s="428"/>
      <c r="M486" s="428"/>
      <c r="N486" s="428"/>
    </row>
    <row r="487" spans="12:14" s="370" customFormat="1">
      <c r="L487" s="428"/>
      <c r="M487" s="428"/>
      <c r="N487" s="428"/>
    </row>
    <row r="488" spans="12:14" s="370" customFormat="1">
      <c r="L488" s="428"/>
      <c r="M488" s="428"/>
      <c r="N488" s="428"/>
    </row>
    <row r="489" spans="12:14" s="370" customFormat="1">
      <c r="L489" s="428"/>
      <c r="M489" s="428"/>
      <c r="N489" s="428"/>
    </row>
    <row r="490" spans="12:14" s="370" customFormat="1">
      <c r="L490" s="428"/>
      <c r="M490" s="428"/>
      <c r="N490" s="428"/>
    </row>
    <row r="491" spans="12:14" s="370" customFormat="1">
      <c r="L491" s="428"/>
      <c r="M491" s="428"/>
      <c r="N491" s="428"/>
    </row>
    <row r="492" spans="12:14" s="370" customFormat="1">
      <c r="L492" s="428"/>
      <c r="M492" s="428"/>
      <c r="N492" s="428"/>
    </row>
    <row r="493" spans="12:14" s="370" customFormat="1">
      <c r="L493" s="428"/>
      <c r="M493" s="428"/>
      <c r="N493" s="428"/>
    </row>
    <row r="494" spans="12:14" s="370" customFormat="1">
      <c r="L494" s="428"/>
      <c r="M494" s="428"/>
      <c r="N494" s="428"/>
    </row>
    <row r="495" spans="12:14" s="370" customFormat="1">
      <c r="L495" s="428"/>
      <c r="M495" s="428"/>
      <c r="N495" s="428"/>
    </row>
    <row r="496" spans="12:14" s="370" customFormat="1">
      <c r="L496" s="428"/>
      <c r="M496" s="428"/>
      <c r="N496" s="428"/>
    </row>
    <row r="497" spans="12:14" s="370" customFormat="1">
      <c r="L497" s="428"/>
      <c r="M497" s="428"/>
      <c r="N497" s="428"/>
    </row>
    <row r="498" spans="12:14" s="370" customFormat="1">
      <c r="L498" s="428"/>
      <c r="M498" s="428"/>
      <c r="N498" s="428"/>
    </row>
    <row r="499" spans="12:14" s="370" customFormat="1">
      <c r="L499" s="428"/>
      <c r="M499" s="428"/>
      <c r="N499" s="428"/>
    </row>
    <row r="500" spans="12:14" s="370" customFormat="1">
      <c r="L500" s="428"/>
      <c r="M500" s="428"/>
      <c r="N500" s="428"/>
    </row>
    <row r="501" spans="12:14" s="370" customFormat="1">
      <c r="L501" s="428"/>
      <c r="M501" s="428"/>
      <c r="N501" s="428"/>
    </row>
    <row r="502" spans="12:14" s="370" customFormat="1">
      <c r="L502" s="428"/>
      <c r="M502" s="428"/>
      <c r="N502" s="428"/>
    </row>
    <row r="503" spans="12:14" s="370" customFormat="1">
      <c r="L503" s="428"/>
      <c r="M503" s="428"/>
      <c r="N503" s="428"/>
    </row>
    <row r="504" spans="12:14" s="370" customFormat="1">
      <c r="L504" s="428"/>
      <c r="M504" s="428"/>
      <c r="N504" s="428"/>
    </row>
    <row r="505" spans="12:14" s="370" customFormat="1">
      <c r="L505" s="428"/>
      <c r="M505" s="428"/>
      <c r="N505" s="428"/>
    </row>
    <row r="506" spans="12:14" s="370" customFormat="1">
      <c r="L506" s="428"/>
      <c r="M506" s="428"/>
      <c r="N506" s="428"/>
    </row>
    <row r="507" spans="12:14" s="370" customFormat="1">
      <c r="L507" s="428"/>
      <c r="M507" s="428"/>
      <c r="N507" s="428"/>
    </row>
    <row r="508" spans="12:14" s="370" customFormat="1">
      <c r="L508" s="428"/>
      <c r="M508" s="428"/>
      <c r="N508" s="428"/>
    </row>
    <row r="509" spans="12:14" s="370" customFormat="1">
      <c r="L509" s="428"/>
      <c r="M509" s="428"/>
      <c r="N509" s="428"/>
    </row>
    <row r="510" spans="12:14" s="370" customFormat="1">
      <c r="L510" s="428"/>
      <c r="M510" s="428"/>
      <c r="N510" s="428"/>
    </row>
    <row r="511" spans="12:14" s="370" customFormat="1">
      <c r="L511" s="428"/>
      <c r="M511" s="428"/>
      <c r="N511" s="428"/>
    </row>
    <row r="512" spans="12:14" s="370" customFormat="1">
      <c r="L512" s="428"/>
      <c r="M512" s="428"/>
      <c r="N512" s="428"/>
    </row>
    <row r="513" spans="12:14" s="370" customFormat="1">
      <c r="L513" s="428"/>
      <c r="M513" s="428"/>
      <c r="N513" s="428"/>
    </row>
    <row r="514" spans="12:14" s="370" customFormat="1">
      <c r="L514" s="428"/>
      <c r="M514" s="428"/>
      <c r="N514" s="428"/>
    </row>
    <row r="515" spans="12:14" s="370" customFormat="1">
      <c r="L515" s="428"/>
      <c r="M515" s="428"/>
      <c r="N515" s="428"/>
    </row>
    <row r="516" spans="12:14" s="370" customFormat="1">
      <c r="L516" s="428"/>
      <c r="M516" s="428"/>
      <c r="N516" s="428"/>
    </row>
    <row r="517" spans="12:14" s="370" customFormat="1">
      <c r="L517" s="428"/>
      <c r="M517" s="428"/>
      <c r="N517" s="428"/>
    </row>
    <row r="518" spans="12:14" s="370" customFormat="1">
      <c r="L518" s="428"/>
      <c r="M518" s="428"/>
      <c r="N518" s="428"/>
    </row>
    <row r="519" spans="12:14" s="370" customFormat="1">
      <c r="L519" s="428"/>
      <c r="M519" s="428"/>
      <c r="N519" s="428"/>
    </row>
    <row r="520" spans="12:14" s="370" customFormat="1">
      <c r="L520" s="428"/>
      <c r="M520" s="428"/>
      <c r="N520" s="428"/>
    </row>
    <row r="521" spans="12:14" s="370" customFormat="1">
      <c r="L521" s="428"/>
      <c r="M521" s="428"/>
      <c r="N521" s="428"/>
    </row>
    <row r="522" spans="12:14" s="370" customFormat="1">
      <c r="L522" s="428"/>
      <c r="M522" s="428"/>
      <c r="N522" s="428"/>
    </row>
    <row r="523" spans="12:14" s="370" customFormat="1">
      <c r="L523" s="428"/>
      <c r="M523" s="428"/>
      <c r="N523" s="428"/>
    </row>
    <row r="524" spans="12:14" s="370" customFormat="1">
      <c r="L524" s="428"/>
      <c r="M524" s="428"/>
      <c r="N524" s="428"/>
    </row>
    <row r="525" spans="12:14" s="370" customFormat="1">
      <c r="L525" s="428"/>
      <c r="M525" s="428"/>
      <c r="N525" s="428"/>
    </row>
    <row r="526" spans="12:14" s="370" customFormat="1">
      <c r="L526" s="428"/>
      <c r="M526" s="428"/>
      <c r="N526" s="428"/>
    </row>
    <row r="527" spans="12:14" s="370" customFormat="1">
      <c r="L527" s="428"/>
      <c r="M527" s="428"/>
      <c r="N527" s="428"/>
    </row>
    <row r="528" spans="12:14" s="370" customFormat="1">
      <c r="L528" s="428"/>
      <c r="M528" s="428"/>
      <c r="N528" s="428"/>
    </row>
    <row r="529" spans="12:14" s="370" customFormat="1">
      <c r="L529" s="428"/>
      <c r="M529" s="428"/>
      <c r="N529" s="428"/>
    </row>
    <row r="530" spans="12:14" s="370" customFormat="1">
      <c r="L530" s="428"/>
      <c r="M530" s="428"/>
      <c r="N530" s="428"/>
    </row>
    <row r="531" spans="12:14" s="370" customFormat="1">
      <c r="L531" s="428"/>
      <c r="M531" s="428"/>
      <c r="N531" s="428"/>
    </row>
    <row r="532" spans="12:14" s="370" customFormat="1">
      <c r="L532" s="428"/>
      <c r="M532" s="428"/>
      <c r="N532" s="428"/>
    </row>
    <row r="533" spans="12:14" s="370" customFormat="1">
      <c r="L533" s="428"/>
      <c r="M533" s="428"/>
      <c r="N533" s="428"/>
    </row>
    <row r="534" spans="12:14" s="370" customFormat="1">
      <c r="L534" s="428"/>
      <c r="M534" s="428"/>
      <c r="N534" s="428"/>
    </row>
    <row r="535" spans="12:14" s="370" customFormat="1">
      <c r="L535" s="428"/>
      <c r="M535" s="428"/>
      <c r="N535" s="428"/>
    </row>
    <row r="536" spans="12:14" s="370" customFormat="1">
      <c r="L536" s="428"/>
      <c r="M536" s="428"/>
      <c r="N536" s="428"/>
    </row>
    <row r="537" spans="12:14" s="370" customFormat="1">
      <c r="L537" s="428"/>
      <c r="M537" s="428"/>
      <c r="N537" s="428"/>
    </row>
    <row r="538" spans="12:14" s="370" customFormat="1">
      <c r="L538" s="428"/>
      <c r="M538" s="428"/>
      <c r="N538" s="428"/>
    </row>
    <row r="539" spans="12:14" s="370" customFormat="1">
      <c r="L539" s="428"/>
      <c r="M539" s="428"/>
      <c r="N539" s="428"/>
    </row>
    <row r="540" spans="12:14" s="370" customFormat="1">
      <c r="L540" s="428"/>
      <c r="M540" s="428"/>
      <c r="N540" s="428"/>
    </row>
    <row r="541" spans="12:14" s="370" customFormat="1">
      <c r="L541" s="428"/>
      <c r="M541" s="428"/>
      <c r="N541" s="428"/>
    </row>
    <row r="542" spans="12:14" s="370" customFormat="1">
      <c r="L542" s="428"/>
      <c r="M542" s="428"/>
      <c r="N542" s="428"/>
    </row>
    <row r="543" spans="12:14" s="370" customFormat="1">
      <c r="L543" s="428"/>
      <c r="M543" s="428"/>
      <c r="N543" s="428"/>
    </row>
    <row r="544" spans="12:14" s="370" customFormat="1">
      <c r="L544" s="428"/>
      <c r="M544" s="428"/>
      <c r="N544" s="428"/>
    </row>
    <row r="545" spans="12:14" s="370" customFormat="1">
      <c r="L545" s="428"/>
      <c r="M545" s="428"/>
      <c r="N545" s="428"/>
    </row>
    <row r="546" spans="12:14" s="370" customFormat="1">
      <c r="L546" s="428"/>
      <c r="M546" s="428"/>
      <c r="N546" s="428"/>
    </row>
    <row r="547" spans="12:14" s="370" customFormat="1">
      <c r="L547" s="428"/>
      <c r="M547" s="428"/>
      <c r="N547" s="428"/>
    </row>
    <row r="548" spans="12:14" s="370" customFormat="1">
      <c r="L548" s="428"/>
      <c r="M548" s="428"/>
      <c r="N548" s="428"/>
    </row>
    <row r="549" spans="12:14" s="370" customFormat="1">
      <c r="L549" s="428"/>
      <c r="M549" s="428"/>
      <c r="N549" s="428"/>
    </row>
    <row r="550" spans="12:14" s="370" customFormat="1">
      <c r="L550" s="428"/>
      <c r="M550" s="428"/>
      <c r="N550" s="428"/>
    </row>
    <row r="551" spans="12:14" s="370" customFormat="1">
      <c r="L551" s="428"/>
      <c r="M551" s="428"/>
      <c r="N551" s="428"/>
    </row>
    <row r="552" spans="12:14" s="370" customFormat="1">
      <c r="L552" s="428"/>
      <c r="M552" s="428"/>
      <c r="N552" s="428"/>
    </row>
    <row r="553" spans="12:14" s="370" customFormat="1">
      <c r="L553" s="428"/>
      <c r="M553" s="428"/>
      <c r="N553" s="428"/>
    </row>
    <row r="554" spans="12:14" s="370" customFormat="1">
      <c r="L554" s="428"/>
      <c r="M554" s="428"/>
      <c r="N554" s="428"/>
    </row>
    <row r="555" spans="12:14" s="370" customFormat="1">
      <c r="L555" s="428"/>
      <c r="M555" s="428"/>
      <c r="N555" s="428"/>
    </row>
    <row r="556" spans="12:14" s="370" customFormat="1">
      <c r="L556" s="428"/>
      <c r="M556" s="428"/>
      <c r="N556" s="428"/>
    </row>
    <row r="557" spans="12:14" s="370" customFormat="1">
      <c r="L557" s="428"/>
      <c r="M557" s="428"/>
      <c r="N557" s="428"/>
    </row>
    <row r="558" spans="12:14" s="370" customFormat="1">
      <c r="L558" s="428"/>
      <c r="M558" s="428"/>
      <c r="N558" s="428"/>
    </row>
    <row r="559" spans="12:14" s="370" customFormat="1">
      <c r="L559" s="428"/>
      <c r="M559" s="428"/>
      <c r="N559" s="428"/>
    </row>
    <row r="560" spans="12:14" s="370" customFormat="1">
      <c r="L560" s="428"/>
      <c r="M560" s="428"/>
      <c r="N560" s="428"/>
    </row>
    <row r="561" spans="12:14" s="370" customFormat="1">
      <c r="L561" s="428"/>
      <c r="M561" s="428"/>
      <c r="N561" s="428"/>
    </row>
    <row r="562" spans="12:14" s="370" customFormat="1">
      <c r="L562" s="428"/>
      <c r="M562" s="428"/>
      <c r="N562" s="428"/>
    </row>
    <row r="563" spans="12:14" s="370" customFormat="1">
      <c r="L563" s="428"/>
      <c r="M563" s="428"/>
      <c r="N563" s="428"/>
    </row>
    <row r="564" spans="12:14" s="370" customFormat="1">
      <c r="L564" s="428"/>
      <c r="M564" s="428"/>
      <c r="N564" s="428"/>
    </row>
    <row r="565" spans="12:14" s="370" customFormat="1">
      <c r="L565" s="428"/>
      <c r="M565" s="428"/>
      <c r="N565" s="428"/>
    </row>
    <row r="566" spans="12:14" s="370" customFormat="1">
      <c r="L566" s="428"/>
      <c r="M566" s="428"/>
      <c r="N566" s="428"/>
    </row>
    <row r="567" spans="12:14" s="370" customFormat="1">
      <c r="L567" s="428"/>
      <c r="M567" s="428"/>
      <c r="N567" s="428"/>
    </row>
    <row r="568" spans="12:14" s="370" customFormat="1">
      <c r="L568" s="428"/>
      <c r="M568" s="428"/>
      <c r="N568" s="428"/>
    </row>
    <row r="569" spans="12:14" s="370" customFormat="1">
      <c r="L569" s="428"/>
      <c r="M569" s="428"/>
      <c r="N569" s="428"/>
    </row>
    <row r="570" spans="12:14" s="370" customFormat="1">
      <c r="L570" s="428"/>
      <c r="M570" s="428"/>
      <c r="N570" s="428"/>
    </row>
    <row r="571" spans="12:14" s="370" customFormat="1">
      <c r="L571" s="428"/>
      <c r="M571" s="428"/>
      <c r="N571" s="428"/>
    </row>
    <row r="572" spans="12:14" s="370" customFormat="1">
      <c r="L572" s="428"/>
      <c r="M572" s="428"/>
      <c r="N572" s="428"/>
    </row>
    <row r="573" spans="12:14" s="370" customFormat="1">
      <c r="L573" s="428"/>
      <c r="M573" s="428"/>
      <c r="N573" s="428"/>
    </row>
    <row r="574" spans="12:14" s="370" customFormat="1">
      <c r="L574" s="428"/>
      <c r="M574" s="428"/>
      <c r="N574" s="428"/>
    </row>
    <row r="575" spans="12:14" s="370" customFormat="1">
      <c r="L575" s="428"/>
      <c r="M575" s="428"/>
      <c r="N575" s="428"/>
    </row>
    <row r="576" spans="12:14" s="370" customFormat="1">
      <c r="L576" s="428"/>
      <c r="M576" s="428"/>
      <c r="N576" s="428"/>
    </row>
    <row r="577" spans="12:14" s="370" customFormat="1">
      <c r="L577" s="428"/>
      <c r="M577" s="428"/>
      <c r="N577" s="428"/>
    </row>
    <row r="578" spans="12:14" s="370" customFormat="1">
      <c r="L578" s="428"/>
      <c r="M578" s="428"/>
      <c r="N578" s="428"/>
    </row>
    <row r="579" spans="12:14" s="370" customFormat="1">
      <c r="L579" s="428"/>
      <c r="M579" s="428"/>
      <c r="N579" s="428"/>
    </row>
    <row r="580" spans="12:14" s="370" customFormat="1">
      <c r="L580" s="428"/>
      <c r="M580" s="428"/>
      <c r="N580" s="428"/>
    </row>
    <row r="581" spans="12:14" s="370" customFormat="1">
      <c r="L581" s="428"/>
      <c r="M581" s="428"/>
      <c r="N581" s="428"/>
    </row>
    <row r="582" spans="12:14" s="370" customFormat="1">
      <c r="L582" s="428"/>
      <c r="M582" s="428"/>
      <c r="N582" s="428"/>
    </row>
    <row r="583" spans="12:14" s="370" customFormat="1">
      <c r="L583" s="428"/>
      <c r="M583" s="428"/>
      <c r="N583" s="428"/>
    </row>
    <row r="584" spans="12:14" s="370" customFormat="1">
      <c r="L584" s="428"/>
      <c r="M584" s="428"/>
      <c r="N584" s="428"/>
    </row>
    <row r="585" spans="12:14" s="370" customFormat="1">
      <c r="L585" s="428"/>
      <c r="M585" s="428"/>
      <c r="N585" s="428"/>
    </row>
    <row r="586" spans="12:14" s="370" customFormat="1">
      <c r="L586" s="428"/>
      <c r="M586" s="428"/>
      <c r="N586" s="428"/>
    </row>
    <row r="587" spans="12:14" s="370" customFormat="1">
      <c r="L587" s="428"/>
      <c r="M587" s="428"/>
      <c r="N587" s="428"/>
    </row>
    <row r="588" spans="12:14" s="370" customFormat="1">
      <c r="L588" s="428"/>
      <c r="M588" s="428"/>
      <c r="N588" s="428"/>
    </row>
    <row r="589" spans="12:14" s="370" customFormat="1">
      <c r="L589" s="428"/>
      <c r="M589" s="428"/>
      <c r="N589" s="428"/>
    </row>
    <row r="590" spans="12:14" s="370" customFormat="1">
      <c r="L590" s="428"/>
      <c r="M590" s="428"/>
      <c r="N590" s="428"/>
    </row>
    <row r="591" spans="12:14" s="370" customFormat="1">
      <c r="L591" s="428"/>
      <c r="M591" s="428"/>
      <c r="N591" s="428"/>
    </row>
    <row r="592" spans="12:14" s="370" customFormat="1">
      <c r="L592" s="428"/>
      <c r="M592" s="428"/>
      <c r="N592" s="428"/>
    </row>
    <row r="593" spans="12:14" s="370" customFormat="1">
      <c r="L593" s="428"/>
      <c r="M593" s="428"/>
      <c r="N593" s="428"/>
    </row>
    <row r="594" spans="12:14" s="370" customFormat="1">
      <c r="L594" s="428"/>
      <c r="M594" s="428"/>
      <c r="N594" s="428"/>
    </row>
    <row r="595" spans="12:14" s="370" customFormat="1">
      <c r="L595" s="428"/>
      <c r="M595" s="428"/>
      <c r="N595" s="428"/>
    </row>
    <row r="596" spans="12:14" s="370" customFormat="1">
      <c r="L596" s="428"/>
      <c r="M596" s="428"/>
      <c r="N596" s="428"/>
    </row>
    <row r="597" spans="12:14" s="370" customFormat="1">
      <c r="L597" s="428"/>
      <c r="M597" s="428"/>
      <c r="N597" s="428"/>
    </row>
    <row r="598" spans="12:14" s="370" customFormat="1">
      <c r="L598" s="428"/>
      <c r="M598" s="428"/>
      <c r="N598" s="428"/>
    </row>
    <row r="599" spans="12:14" s="370" customFormat="1">
      <c r="L599" s="428"/>
      <c r="M599" s="428"/>
      <c r="N599" s="428"/>
    </row>
    <row r="600" spans="12:14" s="370" customFormat="1">
      <c r="L600" s="428"/>
      <c r="M600" s="428"/>
      <c r="N600" s="428"/>
    </row>
    <row r="601" spans="12:14" s="370" customFormat="1">
      <c r="L601" s="428"/>
      <c r="M601" s="428"/>
      <c r="N601" s="428"/>
    </row>
    <row r="602" spans="12:14" s="370" customFormat="1">
      <c r="L602" s="428"/>
      <c r="M602" s="428"/>
      <c r="N602" s="428"/>
    </row>
    <row r="603" spans="12:14" s="370" customFormat="1">
      <c r="L603" s="428"/>
      <c r="M603" s="428"/>
      <c r="N603" s="428"/>
    </row>
    <row r="604" spans="12:14" s="370" customFormat="1">
      <c r="L604" s="428"/>
      <c r="M604" s="428"/>
      <c r="N604" s="428"/>
    </row>
    <row r="605" spans="12:14" s="370" customFormat="1">
      <c r="L605" s="428"/>
      <c r="M605" s="428"/>
      <c r="N605" s="428"/>
    </row>
    <row r="606" spans="12:14" s="370" customFormat="1">
      <c r="L606" s="428"/>
      <c r="M606" s="428"/>
      <c r="N606" s="428"/>
    </row>
    <row r="607" spans="12:14" s="370" customFormat="1">
      <c r="L607" s="428"/>
      <c r="M607" s="428"/>
      <c r="N607" s="428"/>
    </row>
    <row r="608" spans="12:14" s="370" customFormat="1">
      <c r="L608" s="428"/>
      <c r="M608" s="428"/>
      <c r="N608" s="428"/>
    </row>
    <row r="609" spans="12:14" s="370" customFormat="1">
      <c r="L609" s="428"/>
      <c r="M609" s="428"/>
      <c r="N609" s="428"/>
    </row>
    <row r="610" spans="12:14" s="370" customFormat="1">
      <c r="L610" s="428"/>
      <c r="M610" s="428"/>
      <c r="N610" s="428"/>
    </row>
    <row r="611" spans="12:14" s="370" customFormat="1">
      <c r="L611" s="428"/>
      <c r="M611" s="428"/>
      <c r="N611" s="428"/>
    </row>
    <row r="612" spans="12:14" s="370" customFormat="1">
      <c r="L612" s="428"/>
      <c r="M612" s="428"/>
      <c r="N612" s="428"/>
    </row>
    <row r="613" spans="12:14" s="370" customFormat="1">
      <c r="L613" s="428"/>
      <c r="M613" s="428"/>
      <c r="N613" s="428"/>
    </row>
    <row r="614" spans="12:14" s="370" customFormat="1">
      <c r="L614" s="428"/>
      <c r="M614" s="428"/>
      <c r="N614" s="428"/>
    </row>
    <row r="615" spans="12:14" s="370" customFormat="1">
      <c r="L615" s="428"/>
      <c r="M615" s="428"/>
      <c r="N615" s="428"/>
    </row>
    <row r="616" spans="12:14" s="370" customFormat="1">
      <c r="L616" s="428"/>
      <c r="M616" s="428"/>
      <c r="N616" s="428"/>
    </row>
    <row r="617" spans="12:14" s="370" customFormat="1">
      <c r="L617" s="428"/>
      <c r="M617" s="428"/>
      <c r="N617" s="428"/>
    </row>
    <row r="618" spans="12:14" s="370" customFormat="1">
      <c r="L618" s="428"/>
      <c r="M618" s="428"/>
      <c r="N618" s="428"/>
    </row>
    <row r="619" spans="12:14" s="370" customFormat="1">
      <c r="L619" s="428"/>
      <c r="M619" s="428"/>
      <c r="N619" s="428"/>
    </row>
    <row r="620" spans="12:14" s="370" customFormat="1">
      <c r="L620" s="428"/>
      <c r="M620" s="428"/>
      <c r="N620" s="428"/>
    </row>
    <row r="621" spans="12:14" s="370" customFormat="1">
      <c r="L621" s="428"/>
      <c r="M621" s="428"/>
      <c r="N621" s="428"/>
    </row>
    <row r="622" spans="12:14" s="370" customFormat="1">
      <c r="L622" s="428"/>
      <c r="M622" s="428"/>
      <c r="N622" s="428"/>
    </row>
    <row r="623" spans="12:14" s="370" customFormat="1">
      <c r="L623" s="428"/>
      <c r="M623" s="428"/>
      <c r="N623" s="428"/>
    </row>
    <row r="624" spans="12:14" s="370" customFormat="1">
      <c r="L624" s="428"/>
      <c r="M624" s="428"/>
      <c r="N624" s="428"/>
    </row>
    <row r="625" spans="12:14" s="370" customFormat="1">
      <c r="L625" s="428"/>
      <c r="M625" s="428"/>
      <c r="N625" s="428"/>
    </row>
    <row r="626" spans="12:14" s="370" customFormat="1">
      <c r="L626" s="428"/>
      <c r="M626" s="428"/>
      <c r="N626" s="428"/>
    </row>
    <row r="627" spans="12:14" s="370" customFormat="1">
      <c r="L627" s="428"/>
      <c r="M627" s="428"/>
      <c r="N627" s="428"/>
    </row>
    <row r="628" spans="12:14" s="370" customFormat="1">
      <c r="L628" s="428"/>
      <c r="M628" s="428"/>
      <c r="N628" s="428"/>
    </row>
    <row r="629" spans="12:14" s="370" customFormat="1">
      <c r="L629" s="428"/>
      <c r="M629" s="428"/>
      <c r="N629" s="428"/>
    </row>
    <row r="630" spans="12:14" s="370" customFormat="1">
      <c r="L630" s="428"/>
      <c r="M630" s="428"/>
      <c r="N630" s="428"/>
    </row>
    <row r="631" spans="12:14" s="370" customFormat="1">
      <c r="L631" s="428"/>
      <c r="M631" s="428"/>
      <c r="N631" s="428"/>
    </row>
    <row r="632" spans="12:14" s="370" customFormat="1">
      <c r="L632" s="428"/>
      <c r="M632" s="428"/>
      <c r="N632" s="428"/>
    </row>
    <row r="633" spans="12:14" s="370" customFormat="1">
      <c r="L633" s="428"/>
      <c r="M633" s="428"/>
      <c r="N633" s="428"/>
    </row>
    <row r="634" spans="12:14" s="370" customFormat="1">
      <c r="L634" s="428"/>
      <c r="M634" s="428"/>
      <c r="N634" s="428"/>
    </row>
    <row r="635" spans="12:14" s="370" customFormat="1">
      <c r="L635" s="428"/>
      <c r="M635" s="428"/>
      <c r="N635" s="428"/>
    </row>
    <row r="636" spans="12:14" s="370" customFormat="1">
      <c r="L636" s="428"/>
      <c r="M636" s="428"/>
      <c r="N636" s="428"/>
    </row>
    <row r="637" spans="12:14" s="370" customFormat="1">
      <c r="L637" s="428"/>
      <c r="M637" s="428"/>
      <c r="N637" s="428"/>
    </row>
    <row r="638" spans="12:14" s="370" customFormat="1">
      <c r="L638" s="428"/>
      <c r="M638" s="428"/>
      <c r="N638" s="428"/>
    </row>
    <row r="639" spans="12:14" s="370" customFormat="1">
      <c r="L639" s="428"/>
      <c r="M639" s="428"/>
      <c r="N639" s="428"/>
    </row>
    <row r="640" spans="12:14" s="370" customFormat="1">
      <c r="L640" s="428"/>
      <c r="M640" s="428"/>
      <c r="N640" s="428"/>
    </row>
    <row r="641" spans="12:14" s="370" customFormat="1">
      <c r="L641" s="428"/>
      <c r="M641" s="428"/>
      <c r="N641" s="428"/>
    </row>
    <row r="642" spans="12:14" s="370" customFormat="1">
      <c r="L642" s="428"/>
      <c r="M642" s="428"/>
      <c r="N642" s="428"/>
    </row>
    <row r="643" spans="12:14" s="370" customFormat="1">
      <c r="L643" s="428"/>
      <c r="M643" s="428"/>
      <c r="N643" s="428"/>
    </row>
    <row r="644" spans="12:14" s="370" customFormat="1">
      <c r="L644" s="428"/>
      <c r="M644" s="428"/>
      <c r="N644" s="428"/>
    </row>
    <row r="645" spans="12:14" s="370" customFormat="1">
      <c r="L645" s="428"/>
      <c r="M645" s="428"/>
      <c r="N645" s="428"/>
    </row>
    <row r="646" spans="12:14" s="370" customFormat="1">
      <c r="L646" s="428"/>
      <c r="M646" s="428"/>
      <c r="N646" s="428"/>
    </row>
    <row r="647" spans="12:14" s="370" customFormat="1">
      <c r="L647" s="428"/>
      <c r="M647" s="428"/>
      <c r="N647" s="428"/>
    </row>
    <row r="648" spans="12:14" s="370" customFormat="1">
      <c r="L648" s="428"/>
      <c r="M648" s="428"/>
      <c r="N648" s="428"/>
    </row>
    <row r="649" spans="12:14" s="370" customFormat="1">
      <c r="L649" s="428"/>
      <c r="M649" s="428"/>
      <c r="N649" s="428"/>
    </row>
    <row r="650" spans="12:14" s="370" customFormat="1">
      <c r="L650" s="428"/>
      <c r="M650" s="428"/>
      <c r="N650" s="428"/>
    </row>
    <row r="651" spans="12:14" s="370" customFormat="1">
      <c r="L651" s="428"/>
      <c r="M651" s="428"/>
      <c r="N651" s="428"/>
    </row>
    <row r="652" spans="12:14" s="370" customFormat="1">
      <c r="L652" s="428"/>
      <c r="M652" s="428"/>
      <c r="N652" s="428"/>
    </row>
    <row r="653" spans="12:14" s="370" customFormat="1">
      <c r="L653" s="428"/>
      <c r="M653" s="428"/>
      <c r="N653" s="428"/>
    </row>
    <row r="654" spans="12:14" s="370" customFormat="1">
      <c r="L654" s="428"/>
      <c r="M654" s="428"/>
      <c r="N654" s="428"/>
    </row>
    <row r="655" spans="12:14" s="370" customFormat="1">
      <c r="L655" s="428"/>
      <c r="M655" s="428"/>
      <c r="N655" s="428"/>
    </row>
    <row r="656" spans="12:14" s="370" customFormat="1">
      <c r="L656" s="428"/>
      <c r="M656" s="428"/>
      <c r="N656" s="428"/>
    </row>
    <row r="657" spans="12:14" s="370" customFormat="1">
      <c r="L657" s="428"/>
      <c r="M657" s="428"/>
      <c r="N657" s="428"/>
    </row>
    <row r="658" spans="12:14" s="370" customFormat="1">
      <c r="L658" s="428"/>
      <c r="M658" s="428"/>
      <c r="N658" s="428"/>
    </row>
    <row r="659" spans="12:14" s="370" customFormat="1">
      <c r="L659" s="428"/>
      <c r="M659" s="428"/>
      <c r="N659" s="428"/>
    </row>
    <row r="660" spans="12:14" s="370" customFormat="1">
      <c r="L660" s="428"/>
      <c r="M660" s="428"/>
      <c r="N660" s="428"/>
    </row>
    <row r="661" spans="12:14" s="370" customFormat="1">
      <c r="L661" s="428"/>
      <c r="M661" s="428"/>
      <c r="N661" s="428"/>
    </row>
    <row r="662" spans="12:14" s="370" customFormat="1">
      <c r="L662" s="428"/>
      <c r="M662" s="428"/>
      <c r="N662" s="428"/>
    </row>
    <row r="663" spans="12:14" s="370" customFormat="1">
      <c r="L663" s="428"/>
      <c r="M663" s="428"/>
      <c r="N663" s="428"/>
    </row>
    <row r="664" spans="12:14" s="370" customFormat="1">
      <c r="L664" s="428"/>
      <c r="M664" s="428"/>
      <c r="N664" s="428"/>
    </row>
    <row r="665" spans="12:14" s="370" customFormat="1">
      <c r="L665" s="428"/>
      <c r="M665" s="428"/>
      <c r="N665" s="428"/>
    </row>
    <row r="666" spans="12:14" s="370" customFormat="1">
      <c r="L666" s="428"/>
      <c r="M666" s="428"/>
      <c r="N666" s="428"/>
    </row>
    <row r="667" spans="12:14" s="370" customFormat="1">
      <c r="L667" s="428"/>
      <c r="M667" s="428"/>
      <c r="N667" s="428"/>
    </row>
    <row r="668" spans="12:14" s="370" customFormat="1">
      <c r="L668" s="428"/>
      <c r="M668" s="428"/>
      <c r="N668" s="428"/>
    </row>
    <row r="669" spans="12:14" s="370" customFormat="1">
      <c r="L669" s="428"/>
      <c r="M669" s="428"/>
      <c r="N669" s="428"/>
    </row>
    <row r="670" spans="12:14" s="370" customFormat="1">
      <c r="L670" s="428"/>
      <c r="M670" s="428"/>
      <c r="N670" s="428"/>
    </row>
    <row r="671" spans="12:14" s="370" customFormat="1">
      <c r="L671" s="428"/>
      <c r="M671" s="428"/>
      <c r="N671" s="428"/>
    </row>
    <row r="672" spans="12:14" s="370" customFormat="1">
      <c r="L672" s="428"/>
      <c r="M672" s="428"/>
      <c r="N672" s="428"/>
    </row>
    <row r="673" spans="12:14" s="370" customFormat="1">
      <c r="L673" s="428"/>
      <c r="M673" s="428"/>
      <c r="N673" s="428"/>
    </row>
    <row r="674" spans="12:14" s="370" customFormat="1">
      <c r="L674" s="428"/>
      <c r="M674" s="428"/>
      <c r="N674" s="428"/>
    </row>
    <row r="675" spans="12:14" s="370" customFormat="1">
      <c r="L675" s="428"/>
      <c r="M675" s="428"/>
      <c r="N675" s="428"/>
    </row>
    <row r="676" spans="12:14" s="370" customFormat="1">
      <c r="L676" s="428"/>
      <c r="M676" s="428"/>
      <c r="N676" s="428"/>
    </row>
    <row r="677" spans="12:14" s="370" customFormat="1">
      <c r="L677" s="428"/>
      <c r="M677" s="428"/>
      <c r="N677" s="428"/>
    </row>
    <row r="678" spans="12:14" s="370" customFormat="1">
      <c r="L678" s="428"/>
      <c r="M678" s="428"/>
      <c r="N678" s="428"/>
    </row>
    <row r="679" spans="12:14" s="370" customFormat="1">
      <c r="L679" s="428"/>
      <c r="M679" s="428"/>
      <c r="N679" s="428"/>
    </row>
    <row r="680" spans="12:14" s="370" customFormat="1">
      <c r="L680" s="428"/>
      <c r="M680" s="428"/>
      <c r="N680" s="428"/>
    </row>
    <row r="681" spans="12:14" s="370" customFormat="1">
      <c r="L681" s="428"/>
      <c r="M681" s="428"/>
      <c r="N681" s="428"/>
    </row>
    <row r="682" spans="12:14" s="370" customFormat="1">
      <c r="L682" s="428"/>
      <c r="M682" s="428"/>
      <c r="N682" s="428"/>
    </row>
    <row r="683" spans="12:14" s="370" customFormat="1">
      <c r="L683" s="428"/>
      <c r="M683" s="428"/>
      <c r="N683" s="428"/>
    </row>
    <row r="684" spans="12:14" s="370" customFormat="1">
      <c r="L684" s="428"/>
      <c r="M684" s="428"/>
      <c r="N684" s="428"/>
    </row>
    <row r="685" spans="12:14" s="370" customFormat="1">
      <c r="L685" s="428"/>
      <c r="M685" s="428"/>
      <c r="N685" s="428"/>
    </row>
    <row r="686" spans="12:14" s="370" customFormat="1">
      <c r="L686" s="428"/>
      <c r="M686" s="428"/>
      <c r="N686" s="428"/>
    </row>
    <row r="687" spans="12:14" s="370" customFormat="1">
      <c r="L687" s="428"/>
      <c r="M687" s="428"/>
      <c r="N687" s="428"/>
    </row>
    <row r="688" spans="12:14" s="370" customFormat="1">
      <c r="L688" s="428"/>
      <c r="M688" s="428"/>
      <c r="N688" s="428"/>
    </row>
    <row r="689" spans="12:14" s="370" customFormat="1">
      <c r="L689" s="428"/>
      <c r="M689" s="428"/>
      <c r="N689" s="428"/>
    </row>
    <row r="690" spans="12:14" s="370" customFormat="1">
      <c r="L690" s="428"/>
      <c r="M690" s="428"/>
      <c r="N690" s="428"/>
    </row>
    <row r="691" spans="12:14" s="370" customFormat="1">
      <c r="L691" s="428"/>
      <c r="M691" s="428"/>
      <c r="N691" s="428"/>
    </row>
    <row r="692" spans="12:14" s="370" customFormat="1">
      <c r="L692" s="428"/>
      <c r="M692" s="428"/>
      <c r="N692" s="428"/>
    </row>
    <row r="693" spans="12:14" s="370" customFormat="1">
      <c r="L693" s="428"/>
      <c r="M693" s="428"/>
      <c r="N693" s="428"/>
    </row>
    <row r="694" spans="12:14" s="370" customFormat="1">
      <c r="L694" s="428"/>
      <c r="M694" s="428"/>
      <c r="N694" s="428"/>
    </row>
    <row r="695" spans="12:14" s="370" customFormat="1">
      <c r="L695" s="428"/>
      <c r="M695" s="428"/>
      <c r="N695" s="428"/>
    </row>
    <row r="696" spans="12:14" s="370" customFormat="1">
      <c r="L696" s="428"/>
      <c r="M696" s="428"/>
      <c r="N696" s="428"/>
    </row>
    <row r="697" spans="12:14" s="370" customFormat="1">
      <c r="L697" s="428"/>
      <c r="M697" s="428"/>
      <c r="N697" s="428"/>
    </row>
    <row r="698" spans="12:14" s="370" customFormat="1">
      <c r="L698" s="428"/>
      <c r="M698" s="428"/>
      <c r="N698" s="428"/>
    </row>
    <row r="699" spans="12:14" s="370" customFormat="1">
      <c r="L699" s="428"/>
      <c r="M699" s="428"/>
      <c r="N699" s="428"/>
    </row>
    <row r="700" spans="12:14" s="370" customFormat="1">
      <c r="L700" s="428"/>
      <c r="M700" s="428"/>
      <c r="N700" s="428"/>
    </row>
    <row r="701" spans="12:14" s="370" customFormat="1">
      <c r="L701" s="428"/>
      <c r="M701" s="428"/>
      <c r="N701" s="428"/>
    </row>
    <row r="702" spans="12:14" s="370" customFormat="1">
      <c r="L702" s="428"/>
      <c r="M702" s="428"/>
      <c r="N702" s="428"/>
    </row>
    <row r="703" spans="12:14" s="370" customFormat="1">
      <c r="L703" s="428"/>
      <c r="M703" s="428"/>
      <c r="N703" s="428"/>
    </row>
    <row r="704" spans="12:14" s="370" customFormat="1">
      <c r="L704" s="428"/>
      <c r="M704" s="428"/>
      <c r="N704" s="428"/>
    </row>
    <row r="705" spans="12:14" s="370" customFormat="1">
      <c r="L705" s="428"/>
      <c r="M705" s="428"/>
      <c r="N705" s="428"/>
    </row>
    <row r="706" spans="12:14" s="370" customFormat="1">
      <c r="L706" s="428"/>
      <c r="M706" s="428"/>
      <c r="N706" s="428"/>
    </row>
    <row r="707" spans="12:14" s="370" customFormat="1">
      <c r="L707" s="428"/>
      <c r="M707" s="428"/>
      <c r="N707" s="428"/>
    </row>
    <row r="708" spans="12:14" s="370" customFormat="1">
      <c r="L708" s="428"/>
      <c r="M708" s="428"/>
      <c r="N708" s="428"/>
    </row>
    <row r="709" spans="12:14" s="370" customFormat="1">
      <c r="L709" s="428"/>
      <c r="M709" s="428"/>
      <c r="N709" s="428"/>
    </row>
    <row r="710" spans="12:14" s="370" customFormat="1">
      <c r="L710" s="428"/>
      <c r="M710" s="428"/>
      <c r="N710" s="428"/>
    </row>
    <row r="711" spans="12:14" s="370" customFormat="1">
      <c r="L711" s="428"/>
      <c r="M711" s="428"/>
      <c r="N711" s="428"/>
    </row>
    <row r="712" spans="12:14" s="370" customFormat="1">
      <c r="L712" s="428"/>
      <c r="M712" s="428"/>
      <c r="N712" s="428"/>
    </row>
    <row r="713" spans="12:14" s="370" customFormat="1">
      <c r="L713" s="428"/>
      <c r="M713" s="428"/>
      <c r="N713" s="428"/>
    </row>
    <row r="714" spans="12:14" s="370" customFormat="1">
      <c r="L714" s="428"/>
      <c r="M714" s="428"/>
      <c r="N714" s="428"/>
    </row>
    <row r="715" spans="12:14" s="370" customFormat="1">
      <c r="L715" s="428"/>
      <c r="M715" s="428"/>
      <c r="N715" s="428"/>
    </row>
    <row r="716" spans="12:14" s="370" customFormat="1">
      <c r="L716" s="428"/>
      <c r="M716" s="428"/>
      <c r="N716" s="428"/>
    </row>
    <row r="717" spans="12:14" s="370" customFormat="1">
      <c r="L717" s="428"/>
      <c r="M717" s="428"/>
      <c r="N717" s="428"/>
    </row>
    <row r="718" spans="12:14" s="370" customFormat="1">
      <c r="L718" s="428"/>
      <c r="M718" s="428"/>
      <c r="N718" s="428"/>
    </row>
    <row r="719" spans="12:14" s="370" customFormat="1">
      <c r="L719" s="428"/>
      <c r="M719" s="428"/>
      <c r="N719" s="428"/>
    </row>
    <row r="720" spans="12:14" s="370" customFormat="1">
      <c r="L720" s="428"/>
      <c r="M720" s="428"/>
      <c r="N720" s="428"/>
    </row>
    <row r="721" spans="12:14" s="370" customFormat="1">
      <c r="L721" s="428"/>
      <c r="M721" s="428"/>
      <c r="N721" s="428"/>
    </row>
    <row r="722" spans="12:14" s="370" customFormat="1">
      <c r="L722" s="428"/>
      <c r="M722" s="428"/>
      <c r="N722" s="428"/>
    </row>
    <row r="723" spans="12:14" s="370" customFormat="1">
      <c r="L723" s="428"/>
      <c r="M723" s="428"/>
      <c r="N723" s="428"/>
    </row>
    <row r="724" spans="12:14" s="370" customFormat="1">
      <c r="L724" s="428"/>
      <c r="M724" s="428"/>
      <c r="N724" s="428"/>
    </row>
    <row r="725" spans="12:14" s="370" customFormat="1">
      <c r="L725" s="428"/>
      <c r="M725" s="428"/>
      <c r="N725" s="428"/>
    </row>
    <row r="726" spans="12:14" s="370" customFormat="1">
      <c r="L726" s="428"/>
      <c r="M726" s="428"/>
      <c r="N726" s="428"/>
    </row>
    <row r="727" spans="12:14" s="370" customFormat="1">
      <c r="L727" s="428"/>
      <c r="M727" s="428"/>
      <c r="N727" s="428"/>
    </row>
    <row r="728" spans="12:14" s="370" customFormat="1">
      <c r="L728" s="428"/>
      <c r="M728" s="428"/>
      <c r="N728" s="428"/>
    </row>
    <row r="729" spans="12:14" s="370" customFormat="1">
      <c r="L729" s="428"/>
      <c r="M729" s="428"/>
      <c r="N729" s="428"/>
    </row>
    <row r="730" spans="12:14" s="370" customFormat="1">
      <c r="L730" s="428"/>
      <c r="M730" s="428"/>
      <c r="N730" s="428"/>
    </row>
    <row r="731" spans="12:14" s="370" customFormat="1">
      <c r="L731" s="428"/>
      <c r="M731" s="428"/>
      <c r="N731" s="428"/>
    </row>
    <row r="732" spans="12:14" s="370" customFormat="1">
      <c r="L732" s="428"/>
      <c r="M732" s="428"/>
      <c r="N732" s="428"/>
    </row>
    <row r="733" spans="12:14" s="370" customFormat="1">
      <c r="L733" s="428"/>
      <c r="M733" s="428"/>
      <c r="N733" s="428"/>
    </row>
    <row r="734" spans="12:14" s="370" customFormat="1">
      <c r="L734" s="428"/>
      <c r="M734" s="428"/>
      <c r="N734" s="428"/>
    </row>
    <row r="735" spans="12:14" s="370" customFormat="1">
      <c r="L735" s="428"/>
      <c r="M735" s="428"/>
      <c r="N735" s="428"/>
    </row>
    <row r="736" spans="12:14" s="370" customFormat="1">
      <c r="L736" s="428"/>
      <c r="M736" s="428"/>
      <c r="N736" s="428"/>
    </row>
    <row r="737" spans="12:14" s="370" customFormat="1">
      <c r="L737" s="428"/>
      <c r="M737" s="428"/>
      <c r="N737" s="428"/>
    </row>
    <row r="738" spans="12:14" s="370" customFormat="1">
      <c r="L738" s="428"/>
      <c r="M738" s="428"/>
      <c r="N738" s="428"/>
    </row>
    <row r="739" spans="12:14" s="370" customFormat="1">
      <c r="L739" s="428"/>
      <c r="M739" s="428"/>
      <c r="N739" s="428"/>
    </row>
    <row r="740" spans="12:14" s="370" customFormat="1">
      <c r="L740" s="428"/>
      <c r="M740" s="428"/>
      <c r="N740" s="428"/>
    </row>
    <row r="741" spans="12:14" s="370" customFormat="1">
      <c r="L741" s="428"/>
      <c r="M741" s="428"/>
      <c r="N741" s="428"/>
    </row>
    <row r="742" spans="12:14" s="370" customFormat="1">
      <c r="L742" s="428"/>
      <c r="M742" s="428"/>
      <c r="N742" s="428"/>
    </row>
    <row r="743" spans="12:14" s="370" customFormat="1">
      <c r="L743" s="428"/>
      <c r="M743" s="428"/>
      <c r="N743" s="428"/>
    </row>
    <row r="744" spans="12:14" s="370" customFormat="1">
      <c r="L744" s="428"/>
      <c r="M744" s="428"/>
      <c r="N744" s="428"/>
    </row>
    <row r="745" spans="12:14" s="370" customFormat="1">
      <c r="L745" s="428"/>
      <c r="M745" s="428"/>
      <c r="N745" s="428"/>
    </row>
    <row r="746" spans="12:14" s="370" customFormat="1">
      <c r="L746" s="428"/>
      <c r="M746" s="428"/>
      <c r="N746" s="428"/>
    </row>
    <row r="747" spans="12:14" s="370" customFormat="1">
      <c r="L747" s="428"/>
      <c r="M747" s="428"/>
      <c r="N747" s="428"/>
    </row>
    <row r="748" spans="12:14" s="370" customFormat="1">
      <c r="L748" s="428"/>
      <c r="M748" s="428"/>
      <c r="N748" s="428"/>
    </row>
    <row r="749" spans="12:14" s="370" customFormat="1">
      <c r="L749" s="428"/>
      <c r="M749" s="428"/>
      <c r="N749" s="428"/>
    </row>
    <row r="750" spans="12:14" s="370" customFormat="1">
      <c r="L750" s="428"/>
      <c r="M750" s="428"/>
      <c r="N750" s="428"/>
    </row>
    <row r="751" spans="12:14" s="370" customFormat="1">
      <c r="L751" s="428"/>
      <c r="M751" s="428"/>
      <c r="N751" s="428"/>
    </row>
    <row r="752" spans="12:14" s="370" customFormat="1">
      <c r="L752" s="428"/>
      <c r="M752" s="428"/>
      <c r="N752" s="428"/>
    </row>
    <row r="753" spans="12:14" s="370" customFormat="1">
      <c r="L753" s="428"/>
      <c r="M753" s="428"/>
      <c r="N753" s="428"/>
    </row>
    <row r="754" spans="12:14" s="370" customFormat="1">
      <c r="L754" s="428"/>
      <c r="M754" s="428"/>
      <c r="N754" s="428"/>
    </row>
    <row r="755" spans="12:14" s="370" customFormat="1">
      <c r="L755" s="428"/>
      <c r="M755" s="428"/>
      <c r="N755" s="428"/>
    </row>
    <row r="756" spans="12:14" s="370" customFormat="1">
      <c r="L756" s="428"/>
      <c r="M756" s="428"/>
      <c r="N756" s="428"/>
    </row>
    <row r="757" spans="12:14" s="370" customFormat="1">
      <c r="L757" s="428"/>
      <c r="M757" s="428"/>
      <c r="N757" s="428"/>
    </row>
    <row r="758" spans="12:14" s="370" customFormat="1">
      <c r="L758" s="428"/>
      <c r="M758" s="428"/>
      <c r="N758" s="428"/>
    </row>
    <row r="759" spans="12:14" s="370" customFormat="1">
      <c r="L759" s="428"/>
      <c r="M759" s="428"/>
      <c r="N759" s="428"/>
    </row>
    <row r="760" spans="12:14" s="370" customFormat="1">
      <c r="L760" s="428"/>
      <c r="M760" s="428"/>
      <c r="N760" s="428"/>
    </row>
    <row r="761" spans="12:14" s="370" customFormat="1">
      <c r="L761" s="428"/>
      <c r="M761" s="428"/>
      <c r="N761" s="428"/>
    </row>
    <row r="762" spans="12:14" s="370" customFormat="1">
      <c r="L762" s="428"/>
      <c r="M762" s="428"/>
      <c r="N762" s="428"/>
    </row>
    <row r="763" spans="12:14" s="370" customFormat="1">
      <c r="L763" s="428"/>
      <c r="M763" s="428"/>
      <c r="N763" s="428"/>
    </row>
    <row r="764" spans="12:14" s="370" customFormat="1">
      <c r="L764" s="428"/>
      <c r="M764" s="428"/>
      <c r="N764" s="428"/>
    </row>
    <row r="765" spans="12:14" s="370" customFormat="1">
      <c r="L765" s="428"/>
      <c r="M765" s="428"/>
      <c r="N765" s="428"/>
    </row>
    <row r="766" spans="12:14" s="370" customFormat="1">
      <c r="L766" s="428"/>
      <c r="M766" s="428"/>
      <c r="N766" s="428"/>
    </row>
    <row r="767" spans="12:14" s="370" customFormat="1">
      <c r="L767" s="428"/>
      <c r="M767" s="428"/>
      <c r="N767" s="428"/>
    </row>
    <row r="768" spans="12:14" s="370" customFormat="1">
      <c r="L768" s="428"/>
      <c r="M768" s="428"/>
      <c r="N768" s="428"/>
    </row>
    <row r="769" spans="12:14" s="370" customFormat="1">
      <c r="L769" s="428"/>
      <c r="M769" s="428"/>
      <c r="N769" s="428"/>
    </row>
    <row r="770" spans="12:14" s="370" customFormat="1">
      <c r="L770" s="428"/>
      <c r="M770" s="428"/>
      <c r="N770" s="428"/>
    </row>
    <row r="771" spans="12:14" s="370" customFormat="1">
      <c r="L771" s="428"/>
      <c r="M771" s="428"/>
      <c r="N771" s="428"/>
    </row>
    <row r="772" spans="12:14" s="370" customFormat="1">
      <c r="L772" s="428"/>
      <c r="M772" s="428"/>
      <c r="N772" s="428"/>
    </row>
    <row r="773" spans="12:14" s="370" customFormat="1">
      <c r="L773" s="428"/>
      <c r="M773" s="428"/>
      <c r="N773" s="428"/>
    </row>
    <row r="774" spans="12:14" s="370" customFormat="1">
      <c r="L774" s="428"/>
      <c r="M774" s="428"/>
      <c r="N774" s="428"/>
    </row>
    <row r="775" spans="12:14" s="370" customFormat="1">
      <c r="L775" s="428"/>
      <c r="M775" s="428"/>
      <c r="N775" s="428"/>
    </row>
    <row r="776" spans="12:14" s="370" customFormat="1">
      <c r="L776" s="428"/>
      <c r="M776" s="428"/>
      <c r="N776" s="428"/>
    </row>
    <row r="777" spans="12:14" s="370" customFormat="1">
      <c r="L777" s="428"/>
      <c r="M777" s="428"/>
      <c r="N777" s="428"/>
    </row>
    <row r="778" spans="12:14" s="370" customFormat="1">
      <c r="L778" s="428"/>
      <c r="M778" s="428"/>
      <c r="N778" s="428"/>
    </row>
    <row r="779" spans="12:14" s="370" customFormat="1">
      <c r="L779" s="428"/>
      <c r="M779" s="428"/>
      <c r="N779" s="428"/>
    </row>
    <row r="780" spans="12:14" s="370" customFormat="1">
      <c r="L780" s="428"/>
      <c r="M780" s="428"/>
      <c r="N780" s="428"/>
    </row>
    <row r="781" spans="12:14" s="370" customFormat="1">
      <c r="L781" s="428"/>
      <c r="M781" s="428"/>
      <c r="N781" s="428"/>
    </row>
    <row r="782" spans="12:14" s="370" customFormat="1">
      <c r="L782" s="428"/>
      <c r="M782" s="428"/>
      <c r="N782" s="428"/>
    </row>
    <row r="783" spans="12:14" s="370" customFormat="1">
      <c r="L783" s="428"/>
      <c r="M783" s="428"/>
      <c r="N783" s="428"/>
    </row>
    <row r="784" spans="12:14" s="370" customFormat="1">
      <c r="L784" s="428"/>
      <c r="M784" s="428"/>
      <c r="N784" s="428"/>
    </row>
    <row r="785" spans="12:14" s="370" customFormat="1">
      <c r="L785" s="428"/>
      <c r="M785" s="428"/>
      <c r="N785" s="428"/>
    </row>
    <row r="786" spans="12:14" s="370" customFormat="1">
      <c r="L786" s="428"/>
      <c r="M786" s="428"/>
      <c r="N786" s="428"/>
    </row>
    <row r="787" spans="12:14" s="370" customFormat="1">
      <c r="L787" s="428"/>
      <c r="M787" s="428"/>
      <c r="N787" s="428"/>
    </row>
    <row r="788" spans="12:14" s="370" customFormat="1">
      <c r="L788" s="428"/>
      <c r="M788" s="428"/>
      <c r="N788" s="428"/>
    </row>
    <row r="789" spans="12:14" s="370" customFormat="1">
      <c r="L789" s="428"/>
      <c r="M789" s="428"/>
      <c r="N789" s="428"/>
    </row>
    <row r="790" spans="12:14" s="370" customFormat="1">
      <c r="L790" s="428"/>
      <c r="M790" s="428"/>
      <c r="N790" s="428"/>
    </row>
    <row r="791" spans="12:14" s="370" customFormat="1">
      <c r="L791" s="428"/>
      <c r="M791" s="428"/>
      <c r="N791" s="428"/>
    </row>
    <row r="792" spans="12:14" s="370" customFormat="1">
      <c r="L792" s="428"/>
      <c r="M792" s="428"/>
      <c r="N792" s="428"/>
    </row>
    <row r="793" spans="12:14" s="370" customFormat="1">
      <c r="L793" s="428"/>
      <c r="M793" s="428"/>
      <c r="N793" s="428"/>
    </row>
    <row r="794" spans="12:14" s="370" customFormat="1">
      <c r="L794" s="428"/>
      <c r="M794" s="428"/>
      <c r="N794" s="428"/>
    </row>
    <row r="795" spans="12:14" s="370" customFormat="1">
      <c r="L795" s="428"/>
      <c r="M795" s="428"/>
      <c r="N795" s="428"/>
    </row>
    <row r="796" spans="12:14" s="370" customFormat="1">
      <c r="L796" s="428"/>
      <c r="M796" s="428"/>
      <c r="N796" s="428"/>
    </row>
    <row r="797" spans="12:14" s="370" customFormat="1">
      <c r="L797" s="428"/>
      <c r="M797" s="428"/>
      <c r="N797" s="428"/>
    </row>
    <row r="798" spans="12:14" s="370" customFormat="1">
      <c r="L798" s="428"/>
      <c r="M798" s="428"/>
      <c r="N798" s="428"/>
    </row>
    <row r="799" spans="12:14" s="370" customFormat="1">
      <c r="L799" s="428"/>
      <c r="M799" s="428"/>
      <c r="N799" s="428"/>
    </row>
    <row r="800" spans="12:14" s="370" customFormat="1">
      <c r="L800" s="428"/>
      <c r="M800" s="428"/>
      <c r="N800" s="428"/>
    </row>
    <row r="801" spans="12:14" s="370" customFormat="1">
      <c r="L801" s="428"/>
      <c r="M801" s="428"/>
      <c r="N801" s="428"/>
    </row>
    <row r="802" spans="12:14" s="370" customFormat="1">
      <c r="L802" s="428"/>
      <c r="M802" s="428"/>
      <c r="N802" s="428"/>
    </row>
    <row r="803" spans="12:14" s="370" customFormat="1">
      <c r="L803" s="428"/>
      <c r="M803" s="428"/>
      <c r="N803" s="428"/>
    </row>
    <row r="804" spans="12:14" s="370" customFormat="1">
      <c r="L804" s="428"/>
      <c r="M804" s="428"/>
      <c r="N804" s="428"/>
    </row>
    <row r="805" spans="12:14" s="370" customFormat="1">
      <c r="L805" s="428"/>
      <c r="M805" s="428"/>
      <c r="N805" s="428"/>
    </row>
    <row r="806" spans="12:14" s="370" customFormat="1">
      <c r="L806" s="428"/>
      <c r="M806" s="428"/>
      <c r="N806" s="428"/>
    </row>
    <row r="807" spans="12:14" s="370" customFormat="1">
      <c r="L807" s="428"/>
      <c r="M807" s="428"/>
      <c r="N807" s="428"/>
    </row>
    <row r="808" spans="12:14" s="370" customFormat="1">
      <c r="L808" s="428"/>
      <c r="M808" s="428"/>
      <c r="N808" s="428"/>
    </row>
    <row r="809" spans="12:14" s="370" customFormat="1">
      <c r="L809" s="428"/>
      <c r="M809" s="428"/>
      <c r="N809" s="428"/>
    </row>
    <row r="810" spans="12:14" s="370" customFormat="1">
      <c r="L810" s="428"/>
      <c r="M810" s="428"/>
      <c r="N810" s="428"/>
    </row>
    <row r="811" spans="12:14" s="370" customFormat="1">
      <c r="L811" s="428"/>
      <c r="M811" s="428"/>
      <c r="N811" s="428"/>
    </row>
    <row r="812" spans="12:14" s="370" customFormat="1">
      <c r="L812" s="428"/>
      <c r="M812" s="428"/>
      <c r="N812" s="428"/>
    </row>
  </sheetData>
  <sheetProtection algorithmName="SHA-512" hashValue="08n4kixBC67FK0H4PnApNra0HvNjQWnyF7rqFF/39CEjsk2JNmL4YDVspNZcKSOQaloDepvqTO3JQu7z8oDrEg==" saltValue="CHxkLNluXoAf2A/59ZZ/Eg==" spinCount="100000" sheet="1" objects="1" scenarios="1"/>
  <mergeCells count="31">
    <mergeCell ref="Q10:Q11"/>
    <mergeCell ref="Q27:Q28"/>
    <mergeCell ref="P10:P11"/>
    <mergeCell ref="P27:P28"/>
    <mergeCell ref="A47:F47"/>
    <mergeCell ref="F26:O26"/>
    <mergeCell ref="E27:E28"/>
    <mergeCell ref="F27:F28"/>
    <mergeCell ref="G27:G28"/>
    <mergeCell ref="H27:H28"/>
    <mergeCell ref="I27:I28"/>
    <mergeCell ref="O27:O28"/>
    <mergeCell ref="J27:J28"/>
    <mergeCell ref="K27:K28"/>
    <mergeCell ref="L27:L28"/>
    <mergeCell ref="M27:M28"/>
    <mergeCell ref="N27:N28"/>
    <mergeCell ref="I1:O1"/>
    <mergeCell ref="A1:H1"/>
    <mergeCell ref="J10:J11"/>
    <mergeCell ref="F9:O9"/>
    <mergeCell ref="E10:E11"/>
    <mergeCell ref="F10:F11"/>
    <mergeCell ref="G10:G11"/>
    <mergeCell ref="H10:H11"/>
    <mergeCell ref="I10:I11"/>
    <mergeCell ref="K10:K11"/>
    <mergeCell ref="L10:L11"/>
    <mergeCell ref="M10:M11"/>
    <mergeCell ref="N10:N11"/>
    <mergeCell ref="O10:O11"/>
  </mergeCells>
  <pageMargins left="0.7" right="0.7" top="0.75" bottom="0.75" header="0.3" footer="0.3"/>
  <pageSetup paperSize="9" scale="49" orientation="portrait" r:id="rId1"/>
  <colBreaks count="1" manualBreakCount="1">
    <brk id="11" max="46"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285"/>
  <sheetViews>
    <sheetView topLeftCell="A70" zoomScale="90" zoomScaleNormal="90" workbookViewId="0">
      <selection activeCell="B74" sqref="B74"/>
    </sheetView>
  </sheetViews>
  <sheetFormatPr baseColWidth="10" defaultColWidth="11.42578125" defaultRowHeight="12.75"/>
  <cols>
    <col min="1" max="1" width="24.7109375" style="1" customWidth="1"/>
    <col min="2" max="2" width="24.85546875" style="1" customWidth="1"/>
    <col min="3" max="3" width="37.140625" style="1" customWidth="1"/>
    <col min="4" max="4" width="23" style="1" customWidth="1"/>
    <col min="5" max="5" width="26.140625" style="1" customWidth="1"/>
    <col min="6" max="6" width="29.140625" style="1" customWidth="1"/>
    <col min="7" max="7" width="27.28515625" style="1" customWidth="1"/>
    <col min="8" max="8" width="23.85546875" style="1" customWidth="1"/>
    <col min="9" max="9" width="27.85546875" style="3" customWidth="1"/>
    <col min="10" max="10" width="49" style="1" customWidth="1"/>
    <col min="11" max="11" width="29.28515625" style="1" customWidth="1"/>
    <col min="12" max="12" width="17.140625" style="1" hidden="1" customWidth="1"/>
    <col min="13" max="13" width="19.85546875" style="1" hidden="1" customWidth="1"/>
    <col min="14" max="14" width="19.85546875" style="46" hidden="1" customWidth="1"/>
    <col min="15" max="15" width="22" style="1" hidden="1" customWidth="1"/>
    <col min="16" max="16" width="70.85546875" style="1" customWidth="1"/>
    <col min="17" max="17" width="36.5703125" style="1" customWidth="1"/>
    <col min="18" max="16384" width="11.42578125" style="1"/>
  </cols>
  <sheetData>
    <row r="1" spans="1:17" s="45" customFormat="1" ht="13.5" thickBot="1">
      <c r="A1" s="47"/>
      <c r="B1" s="8"/>
      <c r="C1" s="8"/>
      <c r="D1" s="8"/>
      <c r="E1" s="8"/>
      <c r="F1" s="8"/>
      <c r="G1" s="8"/>
      <c r="H1" s="8"/>
      <c r="I1" s="8"/>
      <c r="J1" s="8"/>
      <c r="K1" s="8"/>
      <c r="L1" s="8"/>
      <c r="M1" s="8"/>
      <c r="N1" s="48"/>
      <c r="O1" s="8"/>
    </row>
    <row r="2" spans="1:17" ht="51" customHeight="1" thickBot="1">
      <c r="A2" s="583" t="s">
        <v>54</v>
      </c>
      <c r="B2" s="584"/>
      <c r="C2" s="584"/>
      <c r="D2" s="584"/>
      <c r="E2" s="584"/>
      <c r="F2" s="584"/>
      <c r="G2" s="584"/>
      <c r="H2" s="585"/>
      <c r="I2" s="580" t="s">
        <v>53</v>
      </c>
      <c r="J2" s="581"/>
      <c r="K2" s="581"/>
      <c r="L2" s="581"/>
      <c r="M2" s="581"/>
      <c r="N2" s="581"/>
      <c r="O2" s="582"/>
    </row>
    <row r="3" spans="1:17" ht="78.75" customHeight="1" thickBot="1">
      <c r="A3" s="113" t="s">
        <v>9</v>
      </c>
      <c r="B3" s="113" t="s">
        <v>10</v>
      </c>
      <c r="C3" s="113" t="s">
        <v>49</v>
      </c>
      <c r="D3" s="113" t="s">
        <v>6</v>
      </c>
      <c r="E3" s="113" t="s">
        <v>1101</v>
      </c>
      <c r="F3" s="113" t="s">
        <v>0</v>
      </c>
      <c r="G3" s="114" t="s">
        <v>13</v>
      </c>
      <c r="H3" s="114" t="s">
        <v>51</v>
      </c>
      <c r="I3" s="115" t="s">
        <v>1102</v>
      </c>
      <c r="J3" s="137" t="s">
        <v>55</v>
      </c>
      <c r="K3" s="139" t="s">
        <v>4</v>
      </c>
      <c r="L3" s="140" t="s">
        <v>7</v>
      </c>
      <c r="M3" s="140" t="s">
        <v>8</v>
      </c>
      <c r="N3" s="141" t="s">
        <v>5</v>
      </c>
      <c r="O3" s="418" t="s">
        <v>1</v>
      </c>
      <c r="P3" s="472" t="s">
        <v>958</v>
      </c>
      <c r="Q3" s="472" t="s">
        <v>1076</v>
      </c>
    </row>
    <row r="4" spans="1:17" ht="153" customHeight="1" thickBot="1">
      <c r="A4" s="282" t="s">
        <v>313</v>
      </c>
      <c r="B4" s="281" t="s">
        <v>425</v>
      </c>
      <c r="C4" s="281" t="s">
        <v>1264</v>
      </c>
      <c r="D4" s="281" t="s">
        <v>1265</v>
      </c>
      <c r="E4" s="281" t="s">
        <v>1266</v>
      </c>
      <c r="F4" s="281" t="s">
        <v>426</v>
      </c>
      <c r="G4" s="281" t="s">
        <v>824</v>
      </c>
      <c r="H4" s="281" t="s">
        <v>50</v>
      </c>
      <c r="I4" s="343" t="s">
        <v>1267</v>
      </c>
      <c r="J4" s="148" t="s">
        <v>427</v>
      </c>
      <c r="K4" s="77" t="s">
        <v>1320</v>
      </c>
      <c r="L4" s="149" t="s">
        <v>428</v>
      </c>
      <c r="M4" s="149" t="s">
        <v>429</v>
      </c>
      <c r="N4" s="150">
        <v>0</v>
      </c>
      <c r="O4" s="419" t="s">
        <v>430</v>
      </c>
      <c r="P4" s="430" t="s">
        <v>1263</v>
      </c>
      <c r="Q4" s="430" t="s">
        <v>1262</v>
      </c>
    </row>
    <row r="5" spans="1:17" ht="42" customHeight="1">
      <c r="A5" s="282" t="s">
        <v>313</v>
      </c>
      <c r="B5" s="281" t="s">
        <v>425</v>
      </c>
      <c r="C5" s="281" t="s">
        <v>1264</v>
      </c>
      <c r="D5" s="281" t="s">
        <v>1265</v>
      </c>
      <c r="E5" s="281" t="s">
        <v>1266</v>
      </c>
      <c r="F5" s="281" t="s">
        <v>426</v>
      </c>
      <c r="G5" s="281" t="s">
        <v>824</v>
      </c>
      <c r="H5" s="281" t="s">
        <v>50</v>
      </c>
      <c r="I5" s="343" t="s">
        <v>1267</v>
      </c>
      <c r="J5" s="151" t="s">
        <v>431</v>
      </c>
      <c r="K5" s="78" t="s">
        <v>432</v>
      </c>
      <c r="L5" s="17" t="s">
        <v>433</v>
      </c>
      <c r="M5" s="17" t="s">
        <v>434</v>
      </c>
      <c r="N5" s="150">
        <v>0</v>
      </c>
      <c r="O5" s="387" t="s">
        <v>430</v>
      </c>
      <c r="P5" s="430" t="s">
        <v>19</v>
      </c>
      <c r="Q5" s="430"/>
    </row>
    <row r="6" spans="1:17" ht="60" customHeight="1">
      <c r="A6" s="282" t="s">
        <v>313</v>
      </c>
      <c r="B6" s="281" t="s">
        <v>425</v>
      </c>
      <c r="C6" s="281" t="s">
        <v>1264</v>
      </c>
      <c r="D6" s="281" t="s">
        <v>1265</v>
      </c>
      <c r="E6" s="281" t="s">
        <v>1266</v>
      </c>
      <c r="F6" s="281" t="s">
        <v>426</v>
      </c>
      <c r="G6" s="281" t="s">
        <v>824</v>
      </c>
      <c r="H6" s="281" t="s">
        <v>50</v>
      </c>
      <c r="I6" s="343" t="s">
        <v>1267</v>
      </c>
      <c r="J6" s="151" t="s">
        <v>435</v>
      </c>
      <c r="K6" s="78" t="s">
        <v>436</v>
      </c>
      <c r="L6" s="17" t="s">
        <v>433</v>
      </c>
      <c r="M6" s="17" t="s">
        <v>437</v>
      </c>
      <c r="N6" s="152">
        <v>30000000</v>
      </c>
      <c r="O6" s="387" t="s">
        <v>430</v>
      </c>
      <c r="P6" s="430" t="s">
        <v>19</v>
      </c>
      <c r="Q6" s="430"/>
    </row>
    <row r="7" spans="1:17" ht="149.25" customHeight="1">
      <c r="A7" s="282" t="s">
        <v>313</v>
      </c>
      <c r="B7" s="281" t="s">
        <v>425</v>
      </c>
      <c r="C7" s="281" t="s">
        <v>1264</v>
      </c>
      <c r="D7" s="281" t="s">
        <v>1265</v>
      </c>
      <c r="E7" s="281" t="s">
        <v>1266</v>
      </c>
      <c r="F7" s="281" t="s">
        <v>426</v>
      </c>
      <c r="G7" s="281" t="s">
        <v>824</v>
      </c>
      <c r="H7" s="281" t="s">
        <v>50</v>
      </c>
      <c r="I7" s="343" t="s">
        <v>1267</v>
      </c>
      <c r="J7" s="271" t="s">
        <v>1268</v>
      </c>
      <c r="K7" s="78" t="s">
        <v>438</v>
      </c>
      <c r="L7" s="17" t="s">
        <v>439</v>
      </c>
      <c r="M7" s="17" t="s">
        <v>437</v>
      </c>
      <c r="N7" s="152">
        <v>0</v>
      </c>
      <c r="O7" s="387" t="s">
        <v>430</v>
      </c>
      <c r="P7" s="430" t="s">
        <v>1269</v>
      </c>
      <c r="Q7" s="430"/>
    </row>
    <row r="8" spans="1:17" ht="100.5" customHeight="1">
      <c r="A8" s="282" t="s">
        <v>313</v>
      </c>
      <c r="B8" s="281" t="s">
        <v>425</v>
      </c>
      <c r="C8" s="281" t="s">
        <v>1264</v>
      </c>
      <c r="D8" s="281" t="s">
        <v>1265</v>
      </c>
      <c r="E8" s="281" t="s">
        <v>1266</v>
      </c>
      <c r="F8" s="281" t="s">
        <v>426</v>
      </c>
      <c r="G8" s="281" t="s">
        <v>824</v>
      </c>
      <c r="H8" s="281" t="s">
        <v>50</v>
      </c>
      <c r="I8" s="343" t="s">
        <v>1267</v>
      </c>
      <c r="J8" s="151" t="s">
        <v>440</v>
      </c>
      <c r="K8" s="78" t="s">
        <v>825</v>
      </c>
      <c r="L8" s="17" t="s">
        <v>441</v>
      </c>
      <c r="M8" s="17" t="s">
        <v>442</v>
      </c>
      <c r="N8" s="152">
        <v>0</v>
      </c>
      <c r="O8" s="387" t="s">
        <v>430</v>
      </c>
      <c r="P8" s="430" t="s">
        <v>19</v>
      </c>
      <c r="Q8" s="430"/>
    </row>
    <row r="9" spans="1:17" ht="76.5" customHeight="1">
      <c r="A9" s="282" t="s">
        <v>313</v>
      </c>
      <c r="B9" s="281" t="s">
        <v>425</v>
      </c>
      <c r="C9" s="281" t="s">
        <v>1264</v>
      </c>
      <c r="D9" s="281" t="s">
        <v>1265</v>
      </c>
      <c r="E9" s="281" t="s">
        <v>1266</v>
      </c>
      <c r="F9" s="281" t="s">
        <v>426</v>
      </c>
      <c r="G9" s="281" t="s">
        <v>824</v>
      </c>
      <c r="H9" s="281" t="s">
        <v>50</v>
      </c>
      <c r="I9" s="343" t="s">
        <v>1267</v>
      </c>
      <c r="J9" s="151" t="s">
        <v>443</v>
      </c>
      <c r="K9" s="78" t="s">
        <v>444</v>
      </c>
      <c r="L9" s="17">
        <v>44208</v>
      </c>
      <c r="M9" s="17" t="s">
        <v>445</v>
      </c>
      <c r="N9" s="152">
        <v>0</v>
      </c>
      <c r="O9" s="387" t="s">
        <v>430</v>
      </c>
      <c r="P9" s="86"/>
      <c r="Q9" s="430" t="s">
        <v>1270</v>
      </c>
    </row>
    <row r="10" spans="1:17" ht="108" customHeight="1">
      <c r="A10" s="282" t="s">
        <v>313</v>
      </c>
      <c r="B10" s="281" t="s">
        <v>425</v>
      </c>
      <c r="C10" s="281" t="s">
        <v>1264</v>
      </c>
      <c r="D10" s="281" t="s">
        <v>1265</v>
      </c>
      <c r="E10" s="281" t="s">
        <v>1266</v>
      </c>
      <c r="F10" s="281" t="s">
        <v>426</v>
      </c>
      <c r="G10" s="281" t="s">
        <v>824</v>
      </c>
      <c r="H10" s="281" t="s">
        <v>50</v>
      </c>
      <c r="I10" s="343" t="s">
        <v>1267</v>
      </c>
      <c r="J10" s="151" t="s">
        <v>446</v>
      </c>
      <c r="K10" s="78" t="s">
        <v>447</v>
      </c>
      <c r="L10" s="17" t="s">
        <v>433</v>
      </c>
      <c r="M10" s="17" t="s">
        <v>434</v>
      </c>
      <c r="N10" s="152">
        <v>0</v>
      </c>
      <c r="O10" s="387" t="s">
        <v>430</v>
      </c>
      <c r="P10" s="430" t="s">
        <v>19</v>
      </c>
      <c r="Q10" s="430"/>
    </row>
    <row r="11" spans="1:17" ht="74.25" customHeight="1">
      <c r="A11" s="282" t="s">
        <v>313</v>
      </c>
      <c r="B11" s="281" t="s">
        <v>425</v>
      </c>
      <c r="C11" s="281" t="s">
        <v>1264</v>
      </c>
      <c r="D11" s="281" t="s">
        <v>1265</v>
      </c>
      <c r="E11" s="281" t="s">
        <v>1266</v>
      </c>
      <c r="F11" s="281" t="s">
        <v>426</v>
      </c>
      <c r="G11" s="281" t="s">
        <v>824</v>
      </c>
      <c r="H11" s="281" t="s">
        <v>50</v>
      </c>
      <c r="I11" s="343" t="s">
        <v>1267</v>
      </c>
      <c r="J11" s="75" t="s">
        <v>756</v>
      </c>
      <c r="K11" s="78" t="s">
        <v>448</v>
      </c>
      <c r="L11" s="17" t="s">
        <v>433</v>
      </c>
      <c r="M11" s="17" t="s">
        <v>434</v>
      </c>
      <c r="N11" s="152">
        <v>0</v>
      </c>
      <c r="O11" s="387" t="s">
        <v>430</v>
      </c>
      <c r="P11" s="430" t="s">
        <v>19</v>
      </c>
      <c r="Q11" s="430"/>
    </row>
    <row r="12" spans="1:17" ht="72" customHeight="1">
      <c r="A12" s="282" t="s">
        <v>313</v>
      </c>
      <c r="B12" s="281" t="s">
        <v>425</v>
      </c>
      <c r="C12" s="281" t="s">
        <v>1264</v>
      </c>
      <c r="D12" s="281" t="s">
        <v>1265</v>
      </c>
      <c r="E12" s="281" t="s">
        <v>1266</v>
      </c>
      <c r="F12" s="281" t="s">
        <v>426</v>
      </c>
      <c r="G12" s="281" t="s">
        <v>824</v>
      </c>
      <c r="H12" s="281" t="s">
        <v>50</v>
      </c>
      <c r="I12" s="343" t="s">
        <v>1267</v>
      </c>
      <c r="J12" s="271" t="s">
        <v>1271</v>
      </c>
      <c r="K12" s="78" t="s">
        <v>449</v>
      </c>
      <c r="L12" s="17" t="s">
        <v>428</v>
      </c>
      <c r="M12" s="17" t="s">
        <v>445</v>
      </c>
      <c r="N12" s="152">
        <v>0</v>
      </c>
      <c r="O12" s="387" t="s">
        <v>430</v>
      </c>
      <c r="P12" s="430" t="s">
        <v>1272</v>
      </c>
      <c r="Q12" s="430"/>
    </row>
    <row r="13" spans="1:17" ht="70.5" customHeight="1">
      <c r="A13" s="282" t="s">
        <v>313</v>
      </c>
      <c r="B13" s="281" t="s">
        <v>425</v>
      </c>
      <c r="C13" s="281" t="s">
        <v>1264</v>
      </c>
      <c r="D13" s="281" t="s">
        <v>1265</v>
      </c>
      <c r="E13" s="281" t="s">
        <v>1266</v>
      </c>
      <c r="F13" s="281" t="s">
        <v>426</v>
      </c>
      <c r="G13" s="281" t="s">
        <v>824</v>
      </c>
      <c r="H13" s="281" t="s">
        <v>50</v>
      </c>
      <c r="I13" s="343" t="s">
        <v>1267</v>
      </c>
      <c r="J13" s="271" t="s">
        <v>1273</v>
      </c>
      <c r="K13" s="78" t="s">
        <v>1274</v>
      </c>
      <c r="L13" s="17">
        <v>44208</v>
      </c>
      <c r="M13" s="17" t="s">
        <v>450</v>
      </c>
      <c r="N13" s="152">
        <v>0</v>
      </c>
      <c r="O13" s="387" t="s">
        <v>430</v>
      </c>
      <c r="P13" s="430" t="s">
        <v>979</v>
      </c>
      <c r="Q13" s="430"/>
    </row>
    <row r="14" spans="1:17" ht="99" customHeight="1">
      <c r="A14" s="282" t="s">
        <v>313</v>
      </c>
      <c r="B14" s="281" t="s">
        <v>425</v>
      </c>
      <c r="C14" s="281" t="s">
        <v>1264</v>
      </c>
      <c r="D14" s="281" t="s">
        <v>1265</v>
      </c>
      <c r="E14" s="281" t="s">
        <v>1266</v>
      </c>
      <c r="F14" s="281" t="s">
        <v>426</v>
      </c>
      <c r="G14" s="281" t="s">
        <v>824</v>
      </c>
      <c r="H14" s="281" t="s">
        <v>50</v>
      </c>
      <c r="I14" s="343" t="s">
        <v>1267</v>
      </c>
      <c r="J14" s="271" t="s">
        <v>1275</v>
      </c>
      <c r="K14" s="78" t="s">
        <v>451</v>
      </c>
      <c r="L14" s="17" t="s">
        <v>441</v>
      </c>
      <c r="M14" s="17" t="s">
        <v>442</v>
      </c>
      <c r="N14" s="152">
        <v>0</v>
      </c>
      <c r="O14" s="387" t="s">
        <v>430</v>
      </c>
      <c r="P14" s="430" t="s">
        <v>1276</v>
      </c>
      <c r="Q14" s="430"/>
    </row>
    <row r="15" spans="1:17" ht="164.25" customHeight="1">
      <c r="A15" s="282" t="s">
        <v>313</v>
      </c>
      <c r="B15" s="281" t="s">
        <v>425</v>
      </c>
      <c r="C15" s="281" t="s">
        <v>1264</v>
      </c>
      <c r="D15" s="281" t="s">
        <v>1265</v>
      </c>
      <c r="E15" s="281" t="s">
        <v>1266</v>
      </c>
      <c r="F15" s="281" t="s">
        <v>426</v>
      </c>
      <c r="G15" s="281" t="s">
        <v>824</v>
      </c>
      <c r="H15" s="281" t="s">
        <v>50</v>
      </c>
      <c r="I15" s="343" t="s">
        <v>1267</v>
      </c>
      <c r="J15" s="151" t="s">
        <v>452</v>
      </c>
      <c r="K15" s="78" t="s">
        <v>453</v>
      </c>
      <c r="L15" s="17">
        <v>44208</v>
      </c>
      <c r="M15" s="17" t="s">
        <v>437</v>
      </c>
      <c r="N15" s="152">
        <v>0</v>
      </c>
      <c r="O15" s="387" t="s">
        <v>430</v>
      </c>
      <c r="P15" s="430" t="s">
        <v>1277</v>
      </c>
      <c r="Q15" s="430"/>
    </row>
    <row r="16" spans="1:17" ht="114.75" customHeight="1">
      <c r="A16" s="282" t="s">
        <v>313</v>
      </c>
      <c r="B16" s="281" t="s">
        <v>425</v>
      </c>
      <c r="C16" s="281" t="s">
        <v>1264</v>
      </c>
      <c r="D16" s="281" t="s">
        <v>1265</v>
      </c>
      <c r="E16" s="281" t="s">
        <v>1266</v>
      </c>
      <c r="F16" s="281" t="s">
        <v>426</v>
      </c>
      <c r="G16" s="281" t="s">
        <v>824</v>
      </c>
      <c r="H16" s="281" t="s">
        <v>50</v>
      </c>
      <c r="I16" s="343" t="s">
        <v>1267</v>
      </c>
      <c r="J16" s="151" t="s">
        <v>454</v>
      </c>
      <c r="K16" s="78" t="s">
        <v>455</v>
      </c>
      <c r="L16" s="17">
        <v>44208</v>
      </c>
      <c r="M16" s="17" t="s">
        <v>445</v>
      </c>
      <c r="N16" s="152">
        <v>0</v>
      </c>
      <c r="O16" s="387" t="s">
        <v>430</v>
      </c>
      <c r="P16" s="430" t="s">
        <v>980</v>
      </c>
      <c r="Q16" s="430"/>
    </row>
    <row r="17" spans="1:17" ht="49.5" customHeight="1" thickBot="1">
      <c r="A17" s="282" t="s">
        <v>313</v>
      </c>
      <c r="B17" s="281" t="s">
        <v>425</v>
      </c>
      <c r="C17" s="281" t="s">
        <v>1264</v>
      </c>
      <c r="D17" s="281" t="s">
        <v>1265</v>
      </c>
      <c r="E17" s="281" t="s">
        <v>1266</v>
      </c>
      <c r="F17" s="281" t="s">
        <v>426</v>
      </c>
      <c r="G17" s="281" t="s">
        <v>824</v>
      </c>
      <c r="H17" s="281" t="s">
        <v>50</v>
      </c>
      <c r="I17" s="343" t="s">
        <v>1267</v>
      </c>
      <c r="J17" s="153" t="s">
        <v>456</v>
      </c>
      <c r="K17" s="79" t="s">
        <v>457</v>
      </c>
      <c r="L17" s="154" t="s">
        <v>433</v>
      </c>
      <c r="M17" s="154" t="s">
        <v>434</v>
      </c>
      <c r="N17" s="155">
        <v>0</v>
      </c>
      <c r="O17" s="420" t="s">
        <v>430</v>
      </c>
      <c r="P17" s="430" t="s">
        <v>19</v>
      </c>
      <c r="Q17" s="430"/>
    </row>
    <row r="18" spans="1:17" ht="66.599999999999994" customHeight="1">
      <c r="A18" s="282" t="s">
        <v>313</v>
      </c>
      <c r="B18" s="281" t="s">
        <v>425</v>
      </c>
      <c r="C18" s="281" t="s">
        <v>1264</v>
      </c>
      <c r="D18" s="281" t="s">
        <v>1265</v>
      </c>
      <c r="E18" s="281" t="s">
        <v>1266</v>
      </c>
      <c r="F18" s="281" t="s">
        <v>426</v>
      </c>
      <c r="G18" s="281" t="s">
        <v>824</v>
      </c>
      <c r="H18" s="281" t="s">
        <v>50</v>
      </c>
      <c r="I18" s="344" t="s">
        <v>458</v>
      </c>
      <c r="J18" s="74" t="s">
        <v>459</v>
      </c>
      <c r="K18" s="77" t="s">
        <v>460</v>
      </c>
      <c r="L18" s="149">
        <v>44229</v>
      </c>
      <c r="M18" s="149">
        <v>44560</v>
      </c>
      <c r="N18" s="150">
        <v>55000000</v>
      </c>
      <c r="O18" s="419" t="s">
        <v>430</v>
      </c>
      <c r="P18" s="430" t="s">
        <v>1278</v>
      </c>
      <c r="Q18" s="430"/>
    </row>
    <row r="19" spans="1:17" ht="81" customHeight="1" thickBot="1">
      <c r="A19" s="282" t="s">
        <v>313</v>
      </c>
      <c r="B19" s="281" t="s">
        <v>425</v>
      </c>
      <c r="C19" s="281" t="s">
        <v>1264</v>
      </c>
      <c r="D19" s="281" t="s">
        <v>1265</v>
      </c>
      <c r="E19" s="281" t="s">
        <v>1266</v>
      </c>
      <c r="F19" s="281" t="s">
        <v>426</v>
      </c>
      <c r="G19" s="281" t="s">
        <v>824</v>
      </c>
      <c r="H19" s="281" t="s">
        <v>50</v>
      </c>
      <c r="I19" s="344" t="s">
        <v>458</v>
      </c>
      <c r="J19" s="76" t="s">
        <v>461</v>
      </c>
      <c r="K19" s="79" t="s">
        <v>462</v>
      </c>
      <c r="L19" s="154">
        <v>44044</v>
      </c>
      <c r="M19" s="154">
        <v>44073</v>
      </c>
      <c r="N19" s="155">
        <v>30000000</v>
      </c>
      <c r="O19" s="420" t="s">
        <v>430</v>
      </c>
      <c r="P19" s="430" t="s">
        <v>1279</v>
      </c>
      <c r="Q19" s="430"/>
    </row>
    <row r="20" spans="1:17" ht="61.5" customHeight="1">
      <c r="A20" s="282" t="s">
        <v>313</v>
      </c>
      <c r="B20" s="281" t="s">
        <v>425</v>
      </c>
      <c r="C20" s="281" t="s">
        <v>1264</v>
      </c>
      <c r="D20" s="281" t="s">
        <v>1265</v>
      </c>
      <c r="E20" s="281" t="s">
        <v>1266</v>
      </c>
      <c r="F20" s="281" t="s">
        <v>426</v>
      </c>
      <c r="G20" s="281" t="s">
        <v>824</v>
      </c>
      <c r="H20" s="281" t="s">
        <v>50</v>
      </c>
      <c r="I20" s="344" t="s">
        <v>463</v>
      </c>
      <c r="J20" s="74" t="s">
        <v>464</v>
      </c>
      <c r="K20" s="77" t="s">
        <v>465</v>
      </c>
      <c r="L20" s="149">
        <v>44208</v>
      </c>
      <c r="M20" s="149">
        <v>44560</v>
      </c>
      <c r="N20" s="150">
        <v>0</v>
      </c>
      <c r="O20" s="419" t="s">
        <v>430</v>
      </c>
      <c r="P20" s="430" t="s">
        <v>995</v>
      </c>
      <c r="Q20" s="430"/>
    </row>
    <row r="21" spans="1:17" ht="48" customHeight="1">
      <c r="A21" s="282" t="s">
        <v>313</v>
      </c>
      <c r="B21" s="281" t="s">
        <v>425</v>
      </c>
      <c r="C21" s="281" t="s">
        <v>1264</v>
      </c>
      <c r="D21" s="281" t="s">
        <v>1265</v>
      </c>
      <c r="E21" s="281" t="s">
        <v>1266</v>
      </c>
      <c r="F21" s="281" t="s">
        <v>426</v>
      </c>
      <c r="G21" s="281" t="s">
        <v>824</v>
      </c>
      <c r="H21" s="281" t="s">
        <v>50</v>
      </c>
      <c r="I21" s="344" t="s">
        <v>463</v>
      </c>
      <c r="J21" s="75" t="s">
        <v>466</v>
      </c>
      <c r="K21" s="78" t="s">
        <v>289</v>
      </c>
      <c r="L21" s="17">
        <v>44209</v>
      </c>
      <c r="M21" s="17">
        <v>44561</v>
      </c>
      <c r="N21" s="152">
        <v>0</v>
      </c>
      <c r="O21" s="387" t="s">
        <v>430</v>
      </c>
      <c r="P21" s="430"/>
      <c r="Q21" s="430"/>
    </row>
    <row r="22" spans="1:17" ht="60" customHeight="1">
      <c r="A22" s="282" t="s">
        <v>313</v>
      </c>
      <c r="B22" s="281" t="s">
        <v>425</v>
      </c>
      <c r="C22" s="281" t="s">
        <v>1264</v>
      </c>
      <c r="D22" s="281" t="s">
        <v>1265</v>
      </c>
      <c r="E22" s="281" t="s">
        <v>1266</v>
      </c>
      <c r="F22" s="281" t="s">
        <v>426</v>
      </c>
      <c r="G22" s="281" t="s">
        <v>824</v>
      </c>
      <c r="H22" s="281" t="s">
        <v>50</v>
      </c>
      <c r="I22" s="344" t="s">
        <v>463</v>
      </c>
      <c r="J22" s="75" t="s">
        <v>467</v>
      </c>
      <c r="K22" s="78" t="s">
        <v>468</v>
      </c>
      <c r="L22" s="17">
        <v>44210</v>
      </c>
      <c r="M22" s="17">
        <v>44560</v>
      </c>
      <c r="N22" s="152">
        <v>0</v>
      </c>
      <c r="O22" s="387" t="s">
        <v>430</v>
      </c>
      <c r="P22" s="430" t="s">
        <v>1280</v>
      </c>
      <c r="Q22" s="430"/>
    </row>
    <row r="23" spans="1:17" ht="51" customHeight="1">
      <c r="A23" s="282" t="s">
        <v>313</v>
      </c>
      <c r="B23" s="281" t="s">
        <v>425</v>
      </c>
      <c r="C23" s="281" t="s">
        <v>1264</v>
      </c>
      <c r="D23" s="281" t="s">
        <v>1265</v>
      </c>
      <c r="E23" s="281" t="s">
        <v>1266</v>
      </c>
      <c r="F23" s="281" t="s">
        <v>426</v>
      </c>
      <c r="G23" s="281" t="s">
        <v>824</v>
      </c>
      <c r="H23" s="281" t="s">
        <v>50</v>
      </c>
      <c r="I23" s="344" t="s">
        <v>463</v>
      </c>
      <c r="J23" s="75" t="s">
        <v>469</v>
      </c>
      <c r="K23" s="78" t="s">
        <v>470</v>
      </c>
      <c r="L23" s="17">
        <v>44211</v>
      </c>
      <c r="M23" s="17">
        <v>44560</v>
      </c>
      <c r="N23" s="152">
        <v>0</v>
      </c>
      <c r="O23" s="387" t="s">
        <v>430</v>
      </c>
      <c r="P23" s="430" t="s">
        <v>1281</v>
      </c>
      <c r="Q23" s="430" t="s">
        <v>981</v>
      </c>
    </row>
    <row r="24" spans="1:17" ht="60.75" customHeight="1">
      <c r="A24" s="282" t="s">
        <v>313</v>
      </c>
      <c r="B24" s="281" t="s">
        <v>425</v>
      </c>
      <c r="C24" s="281" t="s">
        <v>1264</v>
      </c>
      <c r="D24" s="281" t="s">
        <v>1265</v>
      </c>
      <c r="E24" s="281" t="s">
        <v>1266</v>
      </c>
      <c r="F24" s="281" t="s">
        <v>426</v>
      </c>
      <c r="G24" s="281" t="s">
        <v>824</v>
      </c>
      <c r="H24" s="281" t="s">
        <v>50</v>
      </c>
      <c r="I24" s="344" t="s">
        <v>463</v>
      </c>
      <c r="J24" s="75" t="s">
        <v>1282</v>
      </c>
      <c r="K24" s="78" t="s">
        <v>471</v>
      </c>
      <c r="L24" s="17">
        <v>44212</v>
      </c>
      <c r="M24" s="17">
        <v>44560</v>
      </c>
      <c r="N24" s="152">
        <v>0</v>
      </c>
      <c r="O24" s="387" t="s">
        <v>430</v>
      </c>
      <c r="P24" s="430" t="s">
        <v>1283</v>
      </c>
      <c r="Q24" s="430"/>
    </row>
    <row r="25" spans="1:17" ht="88.5" customHeight="1">
      <c r="A25" s="282" t="s">
        <v>313</v>
      </c>
      <c r="B25" s="281" t="s">
        <v>425</v>
      </c>
      <c r="C25" s="281" t="s">
        <v>1264</v>
      </c>
      <c r="D25" s="281" t="s">
        <v>1265</v>
      </c>
      <c r="E25" s="281" t="s">
        <v>1266</v>
      </c>
      <c r="F25" s="281" t="s">
        <v>426</v>
      </c>
      <c r="G25" s="281" t="s">
        <v>824</v>
      </c>
      <c r="H25" s="281" t="s">
        <v>50</v>
      </c>
      <c r="I25" s="344" t="s">
        <v>463</v>
      </c>
      <c r="J25" s="75" t="s">
        <v>1284</v>
      </c>
      <c r="K25" s="78" t="s">
        <v>289</v>
      </c>
      <c r="L25" s="17">
        <v>44213</v>
      </c>
      <c r="M25" s="17">
        <v>44560</v>
      </c>
      <c r="N25" s="152">
        <v>0</v>
      </c>
      <c r="O25" s="387" t="s">
        <v>430</v>
      </c>
      <c r="P25" s="430"/>
      <c r="Q25" s="430"/>
    </row>
    <row r="26" spans="1:17" ht="82.5" customHeight="1">
      <c r="A26" s="282" t="s">
        <v>313</v>
      </c>
      <c r="B26" s="281" t="s">
        <v>425</v>
      </c>
      <c r="C26" s="281" t="s">
        <v>1264</v>
      </c>
      <c r="D26" s="281" t="s">
        <v>1265</v>
      </c>
      <c r="E26" s="281" t="s">
        <v>1266</v>
      </c>
      <c r="F26" s="281" t="s">
        <v>426</v>
      </c>
      <c r="G26" s="281" t="s">
        <v>824</v>
      </c>
      <c r="H26" s="281" t="s">
        <v>50</v>
      </c>
      <c r="I26" s="344" t="s">
        <v>463</v>
      </c>
      <c r="J26" s="75" t="s">
        <v>472</v>
      </c>
      <c r="K26" s="78" t="s">
        <v>473</v>
      </c>
      <c r="L26" s="17">
        <v>44214</v>
      </c>
      <c r="M26" s="17">
        <v>44566</v>
      </c>
      <c r="N26" s="152">
        <v>0</v>
      </c>
      <c r="O26" s="387" t="s">
        <v>430</v>
      </c>
      <c r="P26" s="430" t="s">
        <v>1285</v>
      </c>
      <c r="Q26" s="430"/>
    </row>
    <row r="27" spans="1:17" ht="45" customHeight="1">
      <c r="A27" s="282" t="s">
        <v>313</v>
      </c>
      <c r="B27" s="281" t="s">
        <v>425</v>
      </c>
      <c r="C27" s="281" t="s">
        <v>1264</v>
      </c>
      <c r="D27" s="281" t="s">
        <v>1265</v>
      </c>
      <c r="E27" s="281" t="s">
        <v>1266</v>
      </c>
      <c r="F27" s="281" t="s">
        <v>426</v>
      </c>
      <c r="G27" s="281" t="s">
        <v>824</v>
      </c>
      <c r="H27" s="281" t="s">
        <v>50</v>
      </c>
      <c r="I27" s="344" t="s">
        <v>463</v>
      </c>
      <c r="J27" s="75" t="s">
        <v>474</v>
      </c>
      <c r="K27" s="78" t="s">
        <v>289</v>
      </c>
      <c r="L27" s="17">
        <v>44215</v>
      </c>
      <c r="M27" s="17">
        <v>44567</v>
      </c>
      <c r="N27" s="152">
        <v>0</v>
      </c>
      <c r="O27" s="387" t="s">
        <v>430</v>
      </c>
      <c r="P27" s="430"/>
      <c r="Q27" s="430"/>
    </row>
    <row r="28" spans="1:17" ht="45.75" customHeight="1">
      <c r="A28" s="282" t="s">
        <v>313</v>
      </c>
      <c r="B28" s="281" t="s">
        <v>425</v>
      </c>
      <c r="C28" s="281" t="s">
        <v>1264</v>
      </c>
      <c r="D28" s="281" t="s">
        <v>1265</v>
      </c>
      <c r="E28" s="281" t="s">
        <v>1266</v>
      </c>
      <c r="F28" s="281" t="s">
        <v>426</v>
      </c>
      <c r="G28" s="281" t="s">
        <v>824</v>
      </c>
      <c r="H28" s="281" t="s">
        <v>50</v>
      </c>
      <c r="I28" s="344" t="s">
        <v>463</v>
      </c>
      <c r="J28" s="75" t="s">
        <v>475</v>
      </c>
      <c r="K28" s="78" t="s">
        <v>289</v>
      </c>
      <c r="L28" s="388">
        <v>44216</v>
      </c>
      <c r="M28" s="388">
        <v>44568</v>
      </c>
      <c r="N28" s="152">
        <v>0</v>
      </c>
      <c r="O28" s="387" t="s">
        <v>430</v>
      </c>
      <c r="P28" s="522" t="s">
        <v>1038</v>
      </c>
      <c r="Q28" s="430" t="s">
        <v>1286</v>
      </c>
    </row>
    <row r="29" spans="1:17" ht="51" customHeight="1">
      <c r="A29" s="282" t="s">
        <v>313</v>
      </c>
      <c r="B29" s="281" t="s">
        <v>425</v>
      </c>
      <c r="C29" s="281" t="s">
        <v>1264</v>
      </c>
      <c r="D29" s="281" t="s">
        <v>1265</v>
      </c>
      <c r="E29" s="281" t="s">
        <v>1266</v>
      </c>
      <c r="F29" s="281" t="s">
        <v>426</v>
      </c>
      <c r="G29" s="281" t="s">
        <v>824</v>
      </c>
      <c r="H29" s="281" t="s">
        <v>50</v>
      </c>
      <c r="I29" s="344" t="s">
        <v>463</v>
      </c>
      <c r="J29" s="75" t="s">
        <v>476</v>
      </c>
      <c r="K29" s="78" t="s">
        <v>289</v>
      </c>
      <c r="L29" s="17">
        <v>44217</v>
      </c>
      <c r="M29" s="17">
        <v>44569</v>
      </c>
      <c r="N29" s="152">
        <v>0</v>
      </c>
      <c r="O29" s="387" t="s">
        <v>430</v>
      </c>
      <c r="P29" s="430" t="s">
        <v>1287</v>
      </c>
      <c r="Q29" s="430"/>
    </row>
    <row r="30" spans="1:17" ht="75" customHeight="1">
      <c r="A30" s="282" t="s">
        <v>313</v>
      </c>
      <c r="B30" s="281" t="s">
        <v>425</v>
      </c>
      <c r="C30" s="281" t="s">
        <v>1264</v>
      </c>
      <c r="D30" s="281" t="s">
        <v>1265</v>
      </c>
      <c r="E30" s="281" t="s">
        <v>1266</v>
      </c>
      <c r="F30" s="281" t="s">
        <v>426</v>
      </c>
      <c r="G30" s="281" t="s">
        <v>824</v>
      </c>
      <c r="H30" s="281" t="s">
        <v>50</v>
      </c>
      <c r="I30" s="344" t="s">
        <v>463</v>
      </c>
      <c r="J30" s="75" t="s">
        <v>477</v>
      </c>
      <c r="K30" s="78" t="s">
        <v>468</v>
      </c>
      <c r="L30" s="17">
        <v>44218</v>
      </c>
      <c r="M30" s="17">
        <v>44570</v>
      </c>
      <c r="N30" s="152">
        <v>0</v>
      </c>
      <c r="O30" s="387" t="s">
        <v>430</v>
      </c>
      <c r="P30" s="430" t="s">
        <v>1288</v>
      </c>
      <c r="Q30" s="430"/>
    </row>
    <row r="31" spans="1:17" ht="52.5" customHeight="1">
      <c r="A31" s="282" t="s">
        <v>313</v>
      </c>
      <c r="B31" s="281" t="s">
        <v>425</v>
      </c>
      <c r="C31" s="281" t="s">
        <v>1264</v>
      </c>
      <c r="D31" s="281" t="s">
        <v>1265</v>
      </c>
      <c r="E31" s="281" t="s">
        <v>1266</v>
      </c>
      <c r="F31" s="281" t="s">
        <v>426</v>
      </c>
      <c r="G31" s="281" t="s">
        <v>824</v>
      </c>
      <c r="H31" s="281" t="s">
        <v>50</v>
      </c>
      <c r="I31" s="344" t="s">
        <v>463</v>
      </c>
      <c r="J31" s="75" t="s">
        <v>478</v>
      </c>
      <c r="K31" s="78" t="s">
        <v>289</v>
      </c>
      <c r="L31" s="17">
        <v>44219</v>
      </c>
      <c r="M31" s="17">
        <v>44571</v>
      </c>
      <c r="N31" s="152">
        <v>0</v>
      </c>
      <c r="O31" s="387" t="s">
        <v>430</v>
      </c>
      <c r="P31" s="522" t="s">
        <v>1039</v>
      </c>
      <c r="Q31" s="430" t="s">
        <v>982</v>
      </c>
    </row>
    <row r="32" spans="1:17" ht="52.5" customHeight="1" thickBot="1">
      <c r="A32" s="282" t="s">
        <v>313</v>
      </c>
      <c r="B32" s="281" t="s">
        <v>425</v>
      </c>
      <c r="C32" s="281" t="s">
        <v>1264</v>
      </c>
      <c r="D32" s="281" t="s">
        <v>1265</v>
      </c>
      <c r="E32" s="281" t="s">
        <v>1266</v>
      </c>
      <c r="F32" s="281" t="s">
        <v>426</v>
      </c>
      <c r="G32" s="281" t="s">
        <v>824</v>
      </c>
      <c r="H32" s="281" t="s">
        <v>50</v>
      </c>
      <c r="I32" s="344" t="s">
        <v>463</v>
      </c>
      <c r="J32" s="76" t="s">
        <v>479</v>
      </c>
      <c r="K32" s="79" t="s">
        <v>289</v>
      </c>
      <c r="L32" s="154">
        <v>44220</v>
      </c>
      <c r="M32" s="154">
        <v>44572</v>
      </c>
      <c r="N32" s="155">
        <v>0</v>
      </c>
      <c r="O32" s="420" t="s">
        <v>430</v>
      </c>
      <c r="P32" s="522" t="s">
        <v>1039</v>
      </c>
      <c r="Q32" s="430"/>
    </row>
    <row r="33" spans="1:17" ht="87" customHeight="1">
      <c r="A33" s="282" t="s">
        <v>313</v>
      </c>
      <c r="B33" s="281" t="s">
        <v>425</v>
      </c>
      <c r="C33" s="281" t="s">
        <v>1264</v>
      </c>
      <c r="D33" s="281" t="s">
        <v>1265</v>
      </c>
      <c r="E33" s="281" t="s">
        <v>1266</v>
      </c>
      <c r="F33" s="281" t="s">
        <v>426</v>
      </c>
      <c r="G33" s="281" t="s">
        <v>824</v>
      </c>
      <c r="H33" s="281" t="s">
        <v>50</v>
      </c>
      <c r="I33" s="344" t="s">
        <v>480</v>
      </c>
      <c r="J33" s="74" t="s">
        <v>481</v>
      </c>
      <c r="K33" s="77" t="s">
        <v>482</v>
      </c>
      <c r="L33" s="149">
        <v>44208</v>
      </c>
      <c r="M33" s="149">
        <v>44232</v>
      </c>
      <c r="N33" s="150">
        <v>125000000</v>
      </c>
      <c r="O33" s="419" t="s">
        <v>430</v>
      </c>
      <c r="P33" s="430" t="s">
        <v>1289</v>
      </c>
      <c r="Q33" s="430"/>
    </row>
    <row r="34" spans="1:17" ht="50.45" customHeight="1">
      <c r="A34" s="282" t="s">
        <v>313</v>
      </c>
      <c r="B34" s="281" t="s">
        <v>425</v>
      </c>
      <c r="C34" s="281" t="s">
        <v>1264</v>
      </c>
      <c r="D34" s="281" t="s">
        <v>1265</v>
      </c>
      <c r="E34" s="281" t="s">
        <v>1266</v>
      </c>
      <c r="F34" s="281" t="s">
        <v>426</v>
      </c>
      <c r="G34" s="281" t="s">
        <v>824</v>
      </c>
      <c r="H34" s="281" t="s">
        <v>50</v>
      </c>
      <c r="I34" s="344" t="s">
        <v>480</v>
      </c>
      <c r="J34" s="75" t="s">
        <v>483</v>
      </c>
      <c r="K34" s="78" t="s">
        <v>289</v>
      </c>
      <c r="L34" s="17">
        <v>44208</v>
      </c>
      <c r="M34" s="17">
        <v>44561</v>
      </c>
      <c r="N34" s="152">
        <v>0</v>
      </c>
      <c r="O34" s="387" t="s">
        <v>484</v>
      </c>
      <c r="P34" s="430" t="s">
        <v>1290</v>
      </c>
      <c r="Q34" s="430"/>
    </row>
    <row r="35" spans="1:17" ht="135" customHeight="1">
      <c r="A35" s="282" t="s">
        <v>313</v>
      </c>
      <c r="B35" s="281" t="s">
        <v>425</v>
      </c>
      <c r="C35" s="281" t="s">
        <v>1264</v>
      </c>
      <c r="D35" s="281" t="s">
        <v>1265</v>
      </c>
      <c r="E35" s="281" t="s">
        <v>1266</v>
      </c>
      <c r="F35" s="281" t="s">
        <v>426</v>
      </c>
      <c r="G35" s="281" t="s">
        <v>824</v>
      </c>
      <c r="H35" s="281" t="s">
        <v>50</v>
      </c>
      <c r="I35" s="344" t="s">
        <v>480</v>
      </c>
      <c r="J35" s="75" t="s">
        <v>485</v>
      </c>
      <c r="K35" s="78" t="s">
        <v>486</v>
      </c>
      <c r="L35" s="17">
        <v>44208</v>
      </c>
      <c r="M35" s="17">
        <v>44560</v>
      </c>
      <c r="N35" s="152">
        <v>20000000</v>
      </c>
      <c r="O35" s="387" t="s">
        <v>430</v>
      </c>
      <c r="P35" s="522"/>
      <c r="Q35" s="430"/>
    </row>
    <row r="36" spans="1:17" ht="67.5" customHeight="1">
      <c r="A36" s="282" t="s">
        <v>313</v>
      </c>
      <c r="B36" s="281" t="s">
        <v>425</v>
      </c>
      <c r="C36" s="281" t="s">
        <v>1264</v>
      </c>
      <c r="D36" s="281" t="s">
        <v>1265</v>
      </c>
      <c r="E36" s="281" t="s">
        <v>1266</v>
      </c>
      <c r="F36" s="281" t="s">
        <v>426</v>
      </c>
      <c r="G36" s="281" t="s">
        <v>824</v>
      </c>
      <c r="H36" s="281" t="s">
        <v>50</v>
      </c>
      <c r="I36" s="344" t="s">
        <v>480</v>
      </c>
      <c r="J36" s="75" t="s">
        <v>487</v>
      </c>
      <c r="K36" s="78" t="s">
        <v>289</v>
      </c>
      <c r="L36" s="17">
        <v>44214</v>
      </c>
      <c r="M36" s="17">
        <v>44560</v>
      </c>
      <c r="N36" s="152">
        <v>0</v>
      </c>
      <c r="O36" s="387" t="s">
        <v>430</v>
      </c>
      <c r="P36" s="430" t="s">
        <v>996</v>
      </c>
      <c r="Q36" s="430"/>
    </row>
    <row r="37" spans="1:17" ht="70.5" customHeight="1">
      <c r="A37" s="282" t="s">
        <v>313</v>
      </c>
      <c r="B37" s="281" t="s">
        <v>425</v>
      </c>
      <c r="C37" s="281" t="s">
        <v>1264</v>
      </c>
      <c r="D37" s="281" t="s">
        <v>1265</v>
      </c>
      <c r="E37" s="281" t="s">
        <v>1266</v>
      </c>
      <c r="F37" s="281" t="s">
        <v>426</v>
      </c>
      <c r="G37" s="281" t="s">
        <v>824</v>
      </c>
      <c r="H37" s="281" t="s">
        <v>50</v>
      </c>
      <c r="I37" s="344" t="s">
        <v>480</v>
      </c>
      <c r="J37" s="75" t="s">
        <v>488</v>
      </c>
      <c r="K37" s="78" t="s">
        <v>289</v>
      </c>
      <c r="L37" s="17">
        <v>44214</v>
      </c>
      <c r="M37" s="17">
        <v>44560</v>
      </c>
      <c r="N37" s="152">
        <v>0</v>
      </c>
      <c r="O37" s="387" t="s">
        <v>430</v>
      </c>
      <c r="P37" s="430" t="s">
        <v>1291</v>
      </c>
      <c r="Q37" s="430"/>
    </row>
    <row r="38" spans="1:17" ht="42" customHeight="1">
      <c r="A38" s="282" t="s">
        <v>313</v>
      </c>
      <c r="B38" s="281" t="s">
        <v>425</v>
      </c>
      <c r="C38" s="281" t="s">
        <v>1264</v>
      </c>
      <c r="D38" s="281" t="s">
        <v>1265</v>
      </c>
      <c r="E38" s="281" t="s">
        <v>1266</v>
      </c>
      <c r="F38" s="281" t="s">
        <v>426</v>
      </c>
      <c r="G38" s="281" t="s">
        <v>824</v>
      </c>
      <c r="H38" s="281" t="s">
        <v>50</v>
      </c>
      <c r="I38" s="344" t="s">
        <v>480</v>
      </c>
      <c r="J38" s="75" t="s">
        <v>489</v>
      </c>
      <c r="K38" s="78" t="s">
        <v>291</v>
      </c>
      <c r="L38" s="17">
        <v>43922</v>
      </c>
      <c r="M38" s="17">
        <v>44348</v>
      </c>
      <c r="N38" s="152">
        <v>0</v>
      </c>
      <c r="O38" s="387" t="s">
        <v>484</v>
      </c>
      <c r="P38" s="430" t="s">
        <v>1292</v>
      </c>
      <c r="Q38" s="430"/>
    </row>
    <row r="39" spans="1:17" ht="66.599999999999994" customHeight="1">
      <c r="A39" s="282" t="s">
        <v>313</v>
      </c>
      <c r="B39" s="281" t="s">
        <v>425</v>
      </c>
      <c r="C39" s="281" t="s">
        <v>1264</v>
      </c>
      <c r="D39" s="281" t="s">
        <v>1265</v>
      </c>
      <c r="E39" s="281" t="s">
        <v>1266</v>
      </c>
      <c r="F39" s="281" t="s">
        <v>426</v>
      </c>
      <c r="G39" s="281" t="s">
        <v>824</v>
      </c>
      <c r="H39" s="281" t="s">
        <v>50</v>
      </c>
      <c r="I39" s="344" t="s">
        <v>480</v>
      </c>
      <c r="J39" s="75" t="s">
        <v>490</v>
      </c>
      <c r="K39" s="78" t="s">
        <v>491</v>
      </c>
      <c r="L39" s="17">
        <v>44470</v>
      </c>
      <c r="M39" s="17">
        <v>44531</v>
      </c>
      <c r="N39" s="152">
        <v>5000000</v>
      </c>
      <c r="O39" s="387" t="s">
        <v>430</v>
      </c>
      <c r="P39" s="430" t="s">
        <v>19</v>
      </c>
      <c r="Q39" s="430"/>
    </row>
    <row r="40" spans="1:17" ht="66.599999999999994" customHeight="1">
      <c r="A40" s="282" t="s">
        <v>313</v>
      </c>
      <c r="B40" s="281" t="s">
        <v>425</v>
      </c>
      <c r="C40" s="281" t="s">
        <v>1264</v>
      </c>
      <c r="D40" s="281" t="s">
        <v>1265</v>
      </c>
      <c r="E40" s="281" t="s">
        <v>1266</v>
      </c>
      <c r="F40" s="281" t="s">
        <v>426</v>
      </c>
      <c r="G40" s="281" t="s">
        <v>824</v>
      </c>
      <c r="H40" s="281" t="s">
        <v>50</v>
      </c>
      <c r="I40" s="344" t="s">
        <v>480</v>
      </c>
      <c r="J40" s="75" t="s">
        <v>1293</v>
      </c>
      <c r="K40" s="78" t="s">
        <v>491</v>
      </c>
      <c r="L40" s="17">
        <v>43922</v>
      </c>
      <c r="M40" s="17">
        <v>44560</v>
      </c>
      <c r="N40" s="152">
        <v>120000000</v>
      </c>
      <c r="O40" s="387" t="s">
        <v>430</v>
      </c>
      <c r="P40" s="430" t="s">
        <v>19</v>
      </c>
      <c r="Q40" s="430"/>
    </row>
    <row r="41" spans="1:17" ht="66.599999999999994" customHeight="1">
      <c r="A41" s="282" t="s">
        <v>313</v>
      </c>
      <c r="B41" s="281" t="s">
        <v>425</v>
      </c>
      <c r="C41" s="281" t="s">
        <v>1264</v>
      </c>
      <c r="D41" s="281" t="s">
        <v>1265</v>
      </c>
      <c r="E41" s="281" t="s">
        <v>1266</v>
      </c>
      <c r="F41" s="281" t="s">
        <v>426</v>
      </c>
      <c r="G41" s="281" t="s">
        <v>824</v>
      </c>
      <c r="H41" s="281" t="s">
        <v>50</v>
      </c>
      <c r="I41" s="344" t="s">
        <v>480</v>
      </c>
      <c r="J41" s="75" t="s">
        <v>1294</v>
      </c>
      <c r="K41" s="78" t="s">
        <v>289</v>
      </c>
      <c r="L41" s="17">
        <v>43922</v>
      </c>
      <c r="M41" s="17">
        <v>44362</v>
      </c>
      <c r="N41" s="152">
        <v>30000000</v>
      </c>
      <c r="O41" s="387" t="s">
        <v>430</v>
      </c>
      <c r="P41" s="430" t="s">
        <v>19</v>
      </c>
      <c r="Q41" s="430"/>
    </row>
    <row r="42" spans="1:17" ht="36.6" customHeight="1">
      <c r="A42" s="282" t="s">
        <v>313</v>
      </c>
      <c r="B42" s="281" t="s">
        <v>425</v>
      </c>
      <c r="C42" s="281" t="s">
        <v>1264</v>
      </c>
      <c r="D42" s="281" t="s">
        <v>1265</v>
      </c>
      <c r="E42" s="281" t="s">
        <v>1266</v>
      </c>
      <c r="F42" s="281" t="s">
        <v>426</v>
      </c>
      <c r="G42" s="281" t="s">
        <v>824</v>
      </c>
      <c r="H42" s="281" t="s">
        <v>50</v>
      </c>
      <c r="I42" s="344" t="s">
        <v>480</v>
      </c>
      <c r="J42" s="75" t="s">
        <v>492</v>
      </c>
      <c r="K42" s="78" t="s">
        <v>291</v>
      </c>
      <c r="L42" s="17">
        <v>44208</v>
      </c>
      <c r="M42" s="17">
        <v>44242</v>
      </c>
      <c r="N42" s="152">
        <v>150000000</v>
      </c>
      <c r="O42" s="387" t="s">
        <v>430</v>
      </c>
      <c r="P42" s="430" t="s">
        <v>997</v>
      </c>
      <c r="Q42" s="430"/>
    </row>
    <row r="43" spans="1:17" ht="42.95" customHeight="1">
      <c r="A43" s="282" t="s">
        <v>313</v>
      </c>
      <c r="B43" s="281" t="s">
        <v>425</v>
      </c>
      <c r="C43" s="281" t="s">
        <v>1264</v>
      </c>
      <c r="D43" s="281" t="s">
        <v>1265</v>
      </c>
      <c r="E43" s="281" t="s">
        <v>1266</v>
      </c>
      <c r="F43" s="281" t="s">
        <v>426</v>
      </c>
      <c r="G43" s="281" t="s">
        <v>824</v>
      </c>
      <c r="H43" s="281" t="s">
        <v>50</v>
      </c>
      <c r="I43" s="344" t="s">
        <v>480</v>
      </c>
      <c r="J43" s="75" t="s">
        <v>493</v>
      </c>
      <c r="K43" s="78" t="s">
        <v>289</v>
      </c>
      <c r="L43" s="17" t="s">
        <v>494</v>
      </c>
      <c r="M43" s="17" t="s">
        <v>495</v>
      </c>
      <c r="N43" s="152">
        <v>0</v>
      </c>
      <c r="O43" s="387" t="s">
        <v>430</v>
      </c>
      <c r="P43" s="430" t="s">
        <v>19</v>
      </c>
      <c r="Q43" s="430"/>
    </row>
    <row r="44" spans="1:17" ht="54" customHeight="1">
      <c r="A44" s="282" t="s">
        <v>313</v>
      </c>
      <c r="B44" s="281" t="s">
        <v>425</v>
      </c>
      <c r="C44" s="281" t="s">
        <v>1264</v>
      </c>
      <c r="D44" s="281" t="s">
        <v>1265</v>
      </c>
      <c r="E44" s="281" t="s">
        <v>1266</v>
      </c>
      <c r="F44" s="281" t="s">
        <v>426</v>
      </c>
      <c r="G44" s="281" t="s">
        <v>824</v>
      </c>
      <c r="H44" s="281" t="s">
        <v>50</v>
      </c>
      <c r="I44" s="344" t="s">
        <v>480</v>
      </c>
      <c r="J44" s="75" t="s">
        <v>496</v>
      </c>
      <c r="K44" s="78" t="s">
        <v>497</v>
      </c>
      <c r="L44" s="17">
        <v>44301</v>
      </c>
      <c r="M44" s="17">
        <v>44560</v>
      </c>
      <c r="N44" s="152">
        <v>0</v>
      </c>
      <c r="O44" s="387" t="s">
        <v>484</v>
      </c>
      <c r="P44" s="430" t="s">
        <v>1295</v>
      </c>
      <c r="Q44" s="430"/>
    </row>
    <row r="45" spans="1:17" ht="73.5" customHeight="1">
      <c r="A45" s="282" t="s">
        <v>313</v>
      </c>
      <c r="B45" s="281" t="s">
        <v>425</v>
      </c>
      <c r="C45" s="281" t="s">
        <v>1264</v>
      </c>
      <c r="D45" s="281" t="s">
        <v>1265</v>
      </c>
      <c r="E45" s="281" t="s">
        <v>1266</v>
      </c>
      <c r="F45" s="281" t="s">
        <v>426</v>
      </c>
      <c r="G45" s="281" t="s">
        <v>824</v>
      </c>
      <c r="H45" s="281" t="s">
        <v>50</v>
      </c>
      <c r="I45" s="344" t="s">
        <v>480</v>
      </c>
      <c r="J45" s="75" t="s">
        <v>498</v>
      </c>
      <c r="K45" s="78" t="s">
        <v>291</v>
      </c>
      <c r="L45" s="17">
        <v>44208</v>
      </c>
      <c r="M45" s="17">
        <v>44560</v>
      </c>
      <c r="N45" s="152">
        <v>0</v>
      </c>
      <c r="O45" s="387" t="s">
        <v>484</v>
      </c>
      <c r="P45" s="430" t="s">
        <v>998</v>
      </c>
      <c r="Q45" s="430"/>
    </row>
    <row r="46" spans="1:17" ht="66.599999999999994" customHeight="1">
      <c r="A46" s="282" t="s">
        <v>313</v>
      </c>
      <c r="B46" s="281" t="s">
        <v>425</v>
      </c>
      <c r="C46" s="281" t="s">
        <v>1264</v>
      </c>
      <c r="D46" s="281" t="s">
        <v>1265</v>
      </c>
      <c r="E46" s="281" t="s">
        <v>1266</v>
      </c>
      <c r="F46" s="281" t="s">
        <v>426</v>
      </c>
      <c r="G46" s="281" t="s">
        <v>824</v>
      </c>
      <c r="H46" s="281" t="s">
        <v>50</v>
      </c>
      <c r="I46" s="344" t="s">
        <v>480</v>
      </c>
      <c r="J46" s="75" t="s">
        <v>499</v>
      </c>
      <c r="K46" s="78" t="s">
        <v>289</v>
      </c>
      <c r="L46" s="17">
        <v>44301</v>
      </c>
      <c r="M46" s="17">
        <v>44392</v>
      </c>
      <c r="N46" s="152">
        <v>0</v>
      </c>
      <c r="O46" s="387" t="s">
        <v>430</v>
      </c>
      <c r="P46" s="430" t="s">
        <v>19</v>
      </c>
      <c r="Q46" s="430"/>
    </row>
    <row r="47" spans="1:17" ht="42" customHeight="1">
      <c r="A47" s="282" t="s">
        <v>313</v>
      </c>
      <c r="B47" s="281" t="s">
        <v>425</v>
      </c>
      <c r="C47" s="281" t="s">
        <v>1264</v>
      </c>
      <c r="D47" s="281" t="s">
        <v>1265</v>
      </c>
      <c r="E47" s="281" t="s">
        <v>1266</v>
      </c>
      <c r="F47" s="281" t="s">
        <v>426</v>
      </c>
      <c r="G47" s="281" t="s">
        <v>824</v>
      </c>
      <c r="H47" s="281" t="s">
        <v>50</v>
      </c>
      <c r="I47" s="344" t="s">
        <v>480</v>
      </c>
      <c r="J47" s="75" t="s">
        <v>500</v>
      </c>
      <c r="K47" s="78" t="s">
        <v>289</v>
      </c>
      <c r="L47" s="17">
        <v>44301</v>
      </c>
      <c r="M47" s="17">
        <v>44392</v>
      </c>
      <c r="N47" s="152">
        <v>0</v>
      </c>
      <c r="O47" s="387" t="s">
        <v>484</v>
      </c>
      <c r="P47" s="430" t="s">
        <v>19</v>
      </c>
      <c r="Q47" s="430"/>
    </row>
    <row r="48" spans="1:17" ht="50.45" customHeight="1">
      <c r="A48" s="282" t="s">
        <v>313</v>
      </c>
      <c r="B48" s="281" t="s">
        <v>425</v>
      </c>
      <c r="C48" s="281" t="s">
        <v>1264</v>
      </c>
      <c r="D48" s="281" t="s">
        <v>1265</v>
      </c>
      <c r="E48" s="281" t="s">
        <v>1266</v>
      </c>
      <c r="F48" s="281" t="s">
        <v>426</v>
      </c>
      <c r="G48" s="281" t="s">
        <v>824</v>
      </c>
      <c r="H48" s="281" t="s">
        <v>50</v>
      </c>
      <c r="I48" s="344" t="s">
        <v>480</v>
      </c>
      <c r="J48" s="75" t="s">
        <v>501</v>
      </c>
      <c r="K48" s="78" t="s">
        <v>289</v>
      </c>
      <c r="L48" s="17">
        <v>44287</v>
      </c>
      <c r="M48" s="17">
        <v>44560</v>
      </c>
      <c r="N48" s="152">
        <v>30000000</v>
      </c>
      <c r="O48" s="387" t="s">
        <v>430</v>
      </c>
      <c r="P48" s="430" t="s">
        <v>19</v>
      </c>
      <c r="Q48" s="430"/>
    </row>
    <row r="49" spans="1:17" ht="33" customHeight="1">
      <c r="A49" s="282" t="s">
        <v>313</v>
      </c>
      <c r="B49" s="281" t="s">
        <v>425</v>
      </c>
      <c r="C49" s="281" t="s">
        <v>1264</v>
      </c>
      <c r="D49" s="281" t="s">
        <v>1265</v>
      </c>
      <c r="E49" s="281" t="s">
        <v>1266</v>
      </c>
      <c r="F49" s="281" t="s">
        <v>426</v>
      </c>
      <c r="G49" s="281" t="s">
        <v>824</v>
      </c>
      <c r="H49" s="281" t="s">
        <v>50</v>
      </c>
      <c r="I49" s="344" t="s">
        <v>480</v>
      </c>
      <c r="J49" s="75" t="s">
        <v>502</v>
      </c>
      <c r="K49" s="78" t="s">
        <v>503</v>
      </c>
      <c r="L49" s="17">
        <v>44287</v>
      </c>
      <c r="M49" s="17">
        <v>44560</v>
      </c>
      <c r="N49" s="152">
        <v>25000000</v>
      </c>
      <c r="O49" s="387" t="s">
        <v>430</v>
      </c>
      <c r="P49" s="430" t="s">
        <v>1296</v>
      </c>
      <c r="Q49" s="430"/>
    </row>
    <row r="50" spans="1:17" ht="38.450000000000003" customHeight="1">
      <c r="A50" s="282" t="s">
        <v>313</v>
      </c>
      <c r="B50" s="281" t="s">
        <v>425</v>
      </c>
      <c r="C50" s="281" t="s">
        <v>1264</v>
      </c>
      <c r="D50" s="281" t="s">
        <v>1265</v>
      </c>
      <c r="E50" s="281" t="s">
        <v>1266</v>
      </c>
      <c r="F50" s="281" t="s">
        <v>426</v>
      </c>
      <c r="G50" s="281" t="s">
        <v>824</v>
      </c>
      <c r="H50" s="281" t="s">
        <v>50</v>
      </c>
      <c r="I50" s="344" t="s">
        <v>480</v>
      </c>
      <c r="J50" s="75" t="s">
        <v>504</v>
      </c>
      <c r="K50" s="78" t="s">
        <v>505</v>
      </c>
      <c r="L50" s="17">
        <v>44208</v>
      </c>
      <c r="M50" s="17">
        <v>44392</v>
      </c>
      <c r="N50" s="152">
        <v>80000000</v>
      </c>
      <c r="O50" s="387" t="s">
        <v>430</v>
      </c>
      <c r="P50" s="430" t="s">
        <v>999</v>
      </c>
      <c r="Q50" s="430"/>
    </row>
    <row r="51" spans="1:17" ht="54" customHeight="1">
      <c r="A51" s="282" t="s">
        <v>313</v>
      </c>
      <c r="B51" s="281" t="s">
        <v>425</v>
      </c>
      <c r="C51" s="281" t="s">
        <v>1264</v>
      </c>
      <c r="D51" s="281" t="s">
        <v>1265</v>
      </c>
      <c r="E51" s="281" t="s">
        <v>1266</v>
      </c>
      <c r="F51" s="281" t="s">
        <v>426</v>
      </c>
      <c r="G51" s="281" t="s">
        <v>824</v>
      </c>
      <c r="H51" s="281" t="s">
        <v>50</v>
      </c>
      <c r="I51" s="344" t="s">
        <v>480</v>
      </c>
      <c r="J51" s="75" t="s">
        <v>1297</v>
      </c>
      <c r="K51" s="78" t="s">
        <v>506</v>
      </c>
      <c r="L51" s="17">
        <v>44301</v>
      </c>
      <c r="M51" s="17">
        <v>44392</v>
      </c>
      <c r="N51" s="152">
        <v>0</v>
      </c>
      <c r="O51" s="387" t="s">
        <v>484</v>
      </c>
      <c r="P51" s="430" t="s">
        <v>19</v>
      </c>
      <c r="Q51" s="430"/>
    </row>
    <row r="52" spans="1:17" ht="122.25" customHeight="1">
      <c r="A52" s="282" t="s">
        <v>313</v>
      </c>
      <c r="B52" s="281" t="s">
        <v>425</v>
      </c>
      <c r="C52" s="281" t="s">
        <v>1264</v>
      </c>
      <c r="D52" s="281" t="s">
        <v>1265</v>
      </c>
      <c r="E52" s="281" t="s">
        <v>1266</v>
      </c>
      <c r="F52" s="281" t="s">
        <v>426</v>
      </c>
      <c r="G52" s="281" t="s">
        <v>824</v>
      </c>
      <c r="H52" s="281" t="s">
        <v>50</v>
      </c>
      <c r="I52" s="344" t="s">
        <v>480</v>
      </c>
      <c r="J52" s="75" t="s">
        <v>507</v>
      </c>
      <c r="K52" s="78" t="s">
        <v>291</v>
      </c>
      <c r="L52" s="17">
        <v>44208</v>
      </c>
      <c r="M52" s="17">
        <v>44560</v>
      </c>
      <c r="N52" s="152">
        <v>120000000</v>
      </c>
      <c r="O52" s="387" t="s">
        <v>430</v>
      </c>
      <c r="P52" s="430" t="s">
        <v>1000</v>
      </c>
      <c r="Q52" s="430"/>
    </row>
    <row r="53" spans="1:17" ht="61.5" customHeight="1">
      <c r="A53" s="282" t="s">
        <v>313</v>
      </c>
      <c r="B53" s="281" t="s">
        <v>425</v>
      </c>
      <c r="C53" s="281" t="s">
        <v>1264</v>
      </c>
      <c r="D53" s="281" t="s">
        <v>1265</v>
      </c>
      <c r="E53" s="281" t="s">
        <v>1266</v>
      </c>
      <c r="F53" s="281" t="s">
        <v>426</v>
      </c>
      <c r="G53" s="281" t="s">
        <v>824</v>
      </c>
      <c r="H53" s="281" t="s">
        <v>50</v>
      </c>
      <c r="I53" s="344" t="s">
        <v>480</v>
      </c>
      <c r="J53" s="75" t="s">
        <v>508</v>
      </c>
      <c r="K53" s="78" t="s">
        <v>473</v>
      </c>
      <c r="L53" s="17">
        <v>44548</v>
      </c>
      <c r="M53" s="17">
        <v>44392</v>
      </c>
      <c r="N53" s="152">
        <v>0</v>
      </c>
      <c r="O53" s="387" t="s">
        <v>484</v>
      </c>
      <c r="P53" s="430" t="s">
        <v>19</v>
      </c>
      <c r="Q53" s="430"/>
    </row>
    <row r="54" spans="1:17" ht="57" customHeight="1">
      <c r="A54" s="282" t="s">
        <v>313</v>
      </c>
      <c r="B54" s="281" t="s">
        <v>425</v>
      </c>
      <c r="C54" s="281" t="s">
        <v>1264</v>
      </c>
      <c r="D54" s="281" t="s">
        <v>1265</v>
      </c>
      <c r="E54" s="281" t="s">
        <v>1266</v>
      </c>
      <c r="F54" s="281" t="s">
        <v>426</v>
      </c>
      <c r="G54" s="281" t="s">
        <v>824</v>
      </c>
      <c r="H54" s="281" t="s">
        <v>50</v>
      </c>
      <c r="I54" s="344" t="s">
        <v>480</v>
      </c>
      <c r="J54" s="75" t="s">
        <v>509</v>
      </c>
      <c r="K54" s="78" t="s">
        <v>289</v>
      </c>
      <c r="L54" s="17"/>
      <c r="M54" s="17"/>
      <c r="N54" s="152">
        <v>13600000</v>
      </c>
      <c r="O54" s="387" t="s">
        <v>430</v>
      </c>
      <c r="P54" s="430" t="s">
        <v>1298</v>
      </c>
      <c r="Q54" s="430"/>
    </row>
    <row r="55" spans="1:17" ht="48" customHeight="1">
      <c r="A55" s="282" t="s">
        <v>313</v>
      </c>
      <c r="B55" s="281" t="s">
        <v>425</v>
      </c>
      <c r="C55" s="281" t="s">
        <v>1264</v>
      </c>
      <c r="D55" s="281" t="s">
        <v>1265</v>
      </c>
      <c r="E55" s="281" t="s">
        <v>1266</v>
      </c>
      <c r="F55" s="281" t="s">
        <v>426</v>
      </c>
      <c r="G55" s="281" t="s">
        <v>824</v>
      </c>
      <c r="H55" s="281" t="s">
        <v>50</v>
      </c>
      <c r="I55" s="344" t="s">
        <v>480</v>
      </c>
      <c r="J55" s="75" t="s">
        <v>510</v>
      </c>
      <c r="K55" s="78" t="s">
        <v>511</v>
      </c>
      <c r="L55" s="17">
        <v>44208</v>
      </c>
      <c r="M55" s="17">
        <v>44560</v>
      </c>
      <c r="N55" s="152">
        <v>0</v>
      </c>
      <c r="O55" s="387" t="s">
        <v>430</v>
      </c>
      <c r="P55" s="430" t="s">
        <v>1299</v>
      </c>
      <c r="Q55" s="430"/>
    </row>
    <row r="56" spans="1:17" ht="48" customHeight="1">
      <c r="A56" s="282" t="s">
        <v>313</v>
      </c>
      <c r="B56" s="281" t="s">
        <v>425</v>
      </c>
      <c r="C56" s="281" t="s">
        <v>1264</v>
      </c>
      <c r="D56" s="281" t="s">
        <v>1265</v>
      </c>
      <c r="E56" s="281" t="s">
        <v>1266</v>
      </c>
      <c r="F56" s="281" t="s">
        <v>426</v>
      </c>
      <c r="G56" s="281" t="s">
        <v>824</v>
      </c>
      <c r="H56" s="281" t="s">
        <v>50</v>
      </c>
      <c r="I56" s="344" t="s">
        <v>480</v>
      </c>
      <c r="J56" s="147" t="s">
        <v>512</v>
      </c>
      <c r="K56" s="69" t="s">
        <v>460</v>
      </c>
      <c r="L56" s="156">
        <v>44208</v>
      </c>
      <c r="M56" s="156">
        <v>44228</v>
      </c>
      <c r="N56" s="152">
        <v>60000000</v>
      </c>
      <c r="O56" s="387" t="s">
        <v>430</v>
      </c>
      <c r="P56" s="522" t="s">
        <v>1009</v>
      </c>
      <c r="Q56" s="430" t="s">
        <v>1300</v>
      </c>
    </row>
    <row r="57" spans="1:17" ht="102.75" customHeight="1" thickBot="1">
      <c r="A57" s="282" t="s">
        <v>313</v>
      </c>
      <c r="B57" s="281" t="s">
        <v>425</v>
      </c>
      <c r="C57" s="281" t="s">
        <v>1264</v>
      </c>
      <c r="D57" s="281" t="s">
        <v>1265</v>
      </c>
      <c r="E57" s="281" t="s">
        <v>1266</v>
      </c>
      <c r="F57" s="281" t="s">
        <v>426</v>
      </c>
      <c r="G57" s="281" t="s">
        <v>824</v>
      </c>
      <c r="H57" s="281" t="s">
        <v>50</v>
      </c>
      <c r="I57" s="344" t="s">
        <v>480</v>
      </c>
      <c r="J57" s="76" t="s">
        <v>513</v>
      </c>
      <c r="K57" s="79" t="s">
        <v>289</v>
      </c>
      <c r="L57" s="154">
        <v>44208</v>
      </c>
      <c r="M57" s="154">
        <v>44560</v>
      </c>
      <c r="N57" s="155">
        <v>0</v>
      </c>
      <c r="O57" s="420" t="s">
        <v>484</v>
      </c>
      <c r="P57" s="430" t="s">
        <v>1301</v>
      </c>
      <c r="Q57" s="430"/>
    </row>
    <row r="58" spans="1:17" ht="55.5" customHeight="1">
      <c r="A58" s="282" t="s">
        <v>313</v>
      </c>
      <c r="B58" s="281" t="s">
        <v>425</v>
      </c>
      <c r="C58" s="281" t="s">
        <v>1264</v>
      </c>
      <c r="D58" s="281" t="s">
        <v>1265</v>
      </c>
      <c r="E58" s="281" t="s">
        <v>1266</v>
      </c>
      <c r="F58" s="281" t="s">
        <v>426</v>
      </c>
      <c r="G58" s="281" t="s">
        <v>824</v>
      </c>
      <c r="H58" s="281" t="s">
        <v>50</v>
      </c>
      <c r="I58" s="344" t="s">
        <v>514</v>
      </c>
      <c r="J58" s="74" t="s">
        <v>515</v>
      </c>
      <c r="K58" s="77" t="s">
        <v>516</v>
      </c>
      <c r="L58" s="142">
        <v>44208</v>
      </c>
      <c r="M58" s="142">
        <v>44377</v>
      </c>
      <c r="N58" s="150">
        <v>0</v>
      </c>
      <c r="O58" s="419" t="s">
        <v>517</v>
      </c>
      <c r="P58" s="430" t="s">
        <v>1302</v>
      </c>
      <c r="Q58" s="430"/>
    </row>
    <row r="59" spans="1:17" ht="66.599999999999994" customHeight="1">
      <c r="A59" s="282" t="s">
        <v>313</v>
      </c>
      <c r="B59" s="281" t="s">
        <v>425</v>
      </c>
      <c r="C59" s="281" t="s">
        <v>1264</v>
      </c>
      <c r="D59" s="281" t="s">
        <v>1265</v>
      </c>
      <c r="E59" s="281" t="s">
        <v>1266</v>
      </c>
      <c r="F59" s="281" t="s">
        <v>426</v>
      </c>
      <c r="G59" s="281" t="s">
        <v>824</v>
      </c>
      <c r="H59" s="281" t="s">
        <v>50</v>
      </c>
      <c r="I59" s="344" t="s">
        <v>514</v>
      </c>
      <c r="J59" s="75" t="s">
        <v>518</v>
      </c>
      <c r="K59" s="78" t="s">
        <v>516</v>
      </c>
      <c r="L59" s="143">
        <v>44208</v>
      </c>
      <c r="M59" s="143">
        <v>44377</v>
      </c>
      <c r="N59" s="152">
        <v>0</v>
      </c>
      <c r="O59" s="387" t="s">
        <v>517</v>
      </c>
      <c r="P59" s="430" t="s">
        <v>991</v>
      </c>
      <c r="Q59" s="430"/>
    </row>
    <row r="60" spans="1:17" ht="70.5" customHeight="1">
      <c r="A60" s="282" t="s">
        <v>313</v>
      </c>
      <c r="B60" s="281" t="s">
        <v>425</v>
      </c>
      <c r="C60" s="281" t="s">
        <v>1264</v>
      </c>
      <c r="D60" s="281" t="s">
        <v>1265</v>
      </c>
      <c r="E60" s="281" t="s">
        <v>1266</v>
      </c>
      <c r="F60" s="281" t="s">
        <v>426</v>
      </c>
      <c r="G60" s="281" t="s">
        <v>824</v>
      </c>
      <c r="H60" s="281" t="s">
        <v>50</v>
      </c>
      <c r="I60" s="344" t="s">
        <v>514</v>
      </c>
      <c r="J60" s="75" t="s">
        <v>519</v>
      </c>
      <c r="K60" s="78" t="s">
        <v>516</v>
      </c>
      <c r="L60" s="143">
        <v>44208</v>
      </c>
      <c r="M60" s="143">
        <v>44377</v>
      </c>
      <c r="N60" s="152">
        <v>0</v>
      </c>
      <c r="O60" s="387" t="s">
        <v>517</v>
      </c>
      <c r="P60" s="430" t="s">
        <v>992</v>
      </c>
      <c r="Q60" s="430"/>
    </row>
    <row r="61" spans="1:17" ht="66.599999999999994" customHeight="1">
      <c r="A61" s="282" t="s">
        <v>313</v>
      </c>
      <c r="B61" s="281" t="s">
        <v>425</v>
      </c>
      <c r="C61" s="281" t="s">
        <v>1264</v>
      </c>
      <c r="D61" s="281" t="s">
        <v>1265</v>
      </c>
      <c r="E61" s="281" t="s">
        <v>1266</v>
      </c>
      <c r="F61" s="281" t="s">
        <v>426</v>
      </c>
      <c r="G61" s="281" t="s">
        <v>824</v>
      </c>
      <c r="H61" s="281" t="s">
        <v>50</v>
      </c>
      <c r="I61" s="344" t="s">
        <v>514</v>
      </c>
      <c r="J61" s="75" t="s">
        <v>520</v>
      </c>
      <c r="K61" s="78" t="s">
        <v>516</v>
      </c>
      <c r="L61" s="143">
        <v>44208</v>
      </c>
      <c r="M61" s="143">
        <v>44377</v>
      </c>
      <c r="N61" s="152">
        <v>0</v>
      </c>
      <c r="O61" s="387" t="s">
        <v>517</v>
      </c>
      <c r="P61" s="430" t="s">
        <v>992</v>
      </c>
      <c r="Q61" s="430"/>
    </row>
    <row r="62" spans="1:17" ht="66.599999999999994" customHeight="1">
      <c r="A62" s="282" t="s">
        <v>313</v>
      </c>
      <c r="B62" s="281" t="s">
        <v>425</v>
      </c>
      <c r="C62" s="281" t="s">
        <v>1264</v>
      </c>
      <c r="D62" s="281" t="s">
        <v>1265</v>
      </c>
      <c r="E62" s="281" t="s">
        <v>1266</v>
      </c>
      <c r="F62" s="281" t="s">
        <v>426</v>
      </c>
      <c r="G62" s="281" t="s">
        <v>824</v>
      </c>
      <c r="H62" s="281" t="s">
        <v>50</v>
      </c>
      <c r="I62" s="344" t="s">
        <v>514</v>
      </c>
      <c r="J62" s="75" t="s">
        <v>521</v>
      </c>
      <c r="K62" s="78" t="s">
        <v>516</v>
      </c>
      <c r="L62" s="143">
        <v>44208</v>
      </c>
      <c r="M62" s="143">
        <v>44560</v>
      </c>
      <c r="N62" s="152">
        <v>0</v>
      </c>
      <c r="O62" s="387" t="s">
        <v>517</v>
      </c>
      <c r="P62" s="430" t="s">
        <v>992</v>
      </c>
      <c r="Q62" s="430"/>
    </row>
    <row r="63" spans="1:17" ht="51.95" customHeight="1">
      <c r="A63" s="282" t="s">
        <v>313</v>
      </c>
      <c r="B63" s="281" t="s">
        <v>425</v>
      </c>
      <c r="C63" s="281" t="s">
        <v>1264</v>
      </c>
      <c r="D63" s="281" t="s">
        <v>1265</v>
      </c>
      <c r="E63" s="281" t="s">
        <v>1266</v>
      </c>
      <c r="F63" s="281" t="s">
        <v>426</v>
      </c>
      <c r="G63" s="281" t="s">
        <v>824</v>
      </c>
      <c r="H63" s="281" t="s">
        <v>50</v>
      </c>
      <c r="I63" s="344" t="s">
        <v>514</v>
      </c>
      <c r="J63" s="75" t="s">
        <v>522</v>
      </c>
      <c r="K63" s="78" t="s">
        <v>516</v>
      </c>
      <c r="L63" s="143">
        <v>44208</v>
      </c>
      <c r="M63" s="143">
        <v>44377</v>
      </c>
      <c r="N63" s="152">
        <v>0</v>
      </c>
      <c r="O63" s="387" t="s">
        <v>517</v>
      </c>
      <c r="P63" s="430" t="s">
        <v>992</v>
      </c>
      <c r="Q63" s="430"/>
    </row>
    <row r="64" spans="1:17" ht="63" customHeight="1">
      <c r="A64" s="282" t="s">
        <v>313</v>
      </c>
      <c r="B64" s="281" t="s">
        <v>425</v>
      </c>
      <c r="C64" s="281" t="s">
        <v>1264</v>
      </c>
      <c r="D64" s="281" t="s">
        <v>1265</v>
      </c>
      <c r="E64" s="281" t="s">
        <v>1266</v>
      </c>
      <c r="F64" s="281" t="s">
        <v>426</v>
      </c>
      <c r="G64" s="281" t="s">
        <v>824</v>
      </c>
      <c r="H64" s="281" t="s">
        <v>50</v>
      </c>
      <c r="I64" s="344" t="s">
        <v>514</v>
      </c>
      <c r="J64" s="75" t="s">
        <v>523</v>
      </c>
      <c r="K64" s="78" t="s">
        <v>516</v>
      </c>
      <c r="L64" s="143">
        <v>44208</v>
      </c>
      <c r="M64" s="143">
        <v>44377</v>
      </c>
      <c r="N64" s="152">
        <v>0</v>
      </c>
      <c r="O64" s="387" t="s">
        <v>517</v>
      </c>
      <c r="P64" s="430" t="s">
        <v>993</v>
      </c>
      <c r="Q64" s="430"/>
    </row>
    <row r="65" spans="1:17" ht="60" customHeight="1">
      <c r="A65" s="282" t="s">
        <v>313</v>
      </c>
      <c r="B65" s="281" t="s">
        <v>425</v>
      </c>
      <c r="C65" s="281" t="s">
        <v>1264</v>
      </c>
      <c r="D65" s="281" t="s">
        <v>1265</v>
      </c>
      <c r="E65" s="281" t="s">
        <v>1266</v>
      </c>
      <c r="F65" s="281" t="s">
        <v>426</v>
      </c>
      <c r="G65" s="281" t="s">
        <v>824</v>
      </c>
      <c r="H65" s="281" t="s">
        <v>50</v>
      </c>
      <c r="I65" s="344" t="s">
        <v>514</v>
      </c>
      <c r="J65" s="75" t="s">
        <v>1303</v>
      </c>
      <c r="K65" s="78" t="s">
        <v>516</v>
      </c>
      <c r="L65" s="143">
        <v>44208</v>
      </c>
      <c r="M65" s="143">
        <v>44499</v>
      </c>
      <c r="N65" s="152">
        <v>0</v>
      </c>
      <c r="O65" s="387" t="s">
        <v>517</v>
      </c>
      <c r="P65" s="522"/>
      <c r="Q65" s="430" t="s">
        <v>1386</v>
      </c>
    </row>
    <row r="66" spans="1:17" ht="64.5" customHeight="1">
      <c r="A66" s="282" t="s">
        <v>313</v>
      </c>
      <c r="B66" s="281" t="s">
        <v>425</v>
      </c>
      <c r="C66" s="281" t="s">
        <v>1264</v>
      </c>
      <c r="D66" s="281" t="s">
        <v>1265</v>
      </c>
      <c r="E66" s="281" t="s">
        <v>1266</v>
      </c>
      <c r="F66" s="281" t="s">
        <v>426</v>
      </c>
      <c r="G66" s="281" t="s">
        <v>824</v>
      </c>
      <c r="H66" s="281" t="s">
        <v>50</v>
      </c>
      <c r="I66" s="344" t="s">
        <v>514</v>
      </c>
      <c r="J66" s="75" t="s">
        <v>1304</v>
      </c>
      <c r="K66" s="78" t="s">
        <v>516</v>
      </c>
      <c r="L66" s="143">
        <v>44208</v>
      </c>
      <c r="M66" s="143">
        <v>44377</v>
      </c>
      <c r="N66" s="152">
        <v>0</v>
      </c>
      <c r="O66" s="387" t="s">
        <v>517</v>
      </c>
      <c r="P66" s="430" t="s">
        <v>1305</v>
      </c>
      <c r="Q66" s="430"/>
    </row>
    <row r="67" spans="1:17" ht="55.5" customHeight="1">
      <c r="A67" s="282" t="s">
        <v>313</v>
      </c>
      <c r="B67" s="281" t="s">
        <v>425</v>
      </c>
      <c r="C67" s="281" t="s">
        <v>1264</v>
      </c>
      <c r="D67" s="281" t="s">
        <v>1265</v>
      </c>
      <c r="E67" s="281" t="s">
        <v>1266</v>
      </c>
      <c r="F67" s="281" t="s">
        <v>426</v>
      </c>
      <c r="G67" s="281" t="s">
        <v>824</v>
      </c>
      <c r="H67" s="281" t="s">
        <v>50</v>
      </c>
      <c r="I67" s="344" t="s">
        <v>514</v>
      </c>
      <c r="J67" s="75" t="s">
        <v>1306</v>
      </c>
      <c r="K67" s="78" t="s">
        <v>516</v>
      </c>
      <c r="L67" s="157" t="s">
        <v>524</v>
      </c>
      <c r="M67" s="17">
        <v>44560</v>
      </c>
      <c r="N67" s="152">
        <v>0</v>
      </c>
      <c r="O67" s="387" t="s">
        <v>517</v>
      </c>
      <c r="P67" s="430" t="s">
        <v>1307</v>
      </c>
      <c r="Q67" s="430"/>
    </row>
    <row r="68" spans="1:17" ht="63" customHeight="1">
      <c r="A68" s="282" t="s">
        <v>313</v>
      </c>
      <c r="B68" s="281" t="s">
        <v>425</v>
      </c>
      <c r="C68" s="281" t="s">
        <v>1264</v>
      </c>
      <c r="D68" s="281" t="s">
        <v>1265</v>
      </c>
      <c r="E68" s="281" t="s">
        <v>1266</v>
      </c>
      <c r="F68" s="281" t="s">
        <v>426</v>
      </c>
      <c r="G68" s="281" t="s">
        <v>824</v>
      </c>
      <c r="H68" s="281" t="s">
        <v>50</v>
      </c>
      <c r="I68" s="344" t="s">
        <v>514</v>
      </c>
      <c r="J68" s="75" t="s">
        <v>525</v>
      </c>
      <c r="K68" s="78" t="s">
        <v>516</v>
      </c>
      <c r="L68" s="157" t="s">
        <v>524</v>
      </c>
      <c r="M68" s="17">
        <v>44560</v>
      </c>
      <c r="N68" s="152">
        <v>0</v>
      </c>
      <c r="O68" s="387" t="s">
        <v>517</v>
      </c>
      <c r="P68" s="430" t="s">
        <v>19</v>
      </c>
      <c r="Q68" s="430"/>
    </row>
    <row r="69" spans="1:17" ht="47.45" customHeight="1">
      <c r="A69" s="282" t="s">
        <v>313</v>
      </c>
      <c r="B69" s="281" t="s">
        <v>425</v>
      </c>
      <c r="C69" s="281" t="s">
        <v>1264</v>
      </c>
      <c r="D69" s="281" t="s">
        <v>1265</v>
      </c>
      <c r="E69" s="281" t="s">
        <v>1266</v>
      </c>
      <c r="F69" s="281" t="s">
        <v>426</v>
      </c>
      <c r="G69" s="281" t="s">
        <v>824</v>
      </c>
      <c r="H69" s="281" t="s">
        <v>50</v>
      </c>
      <c r="I69" s="344" t="s">
        <v>514</v>
      </c>
      <c r="J69" s="75" t="s">
        <v>526</v>
      </c>
      <c r="K69" s="78" t="s">
        <v>516</v>
      </c>
      <c r="L69" s="157" t="s">
        <v>524</v>
      </c>
      <c r="M69" s="17">
        <v>44560</v>
      </c>
      <c r="N69" s="152">
        <v>0</v>
      </c>
      <c r="O69" s="387" t="s">
        <v>517</v>
      </c>
      <c r="P69" s="430" t="s">
        <v>19</v>
      </c>
      <c r="Q69" s="430"/>
    </row>
    <row r="70" spans="1:17" ht="66" customHeight="1">
      <c r="A70" s="282" t="s">
        <v>313</v>
      </c>
      <c r="B70" s="281" t="s">
        <v>425</v>
      </c>
      <c r="C70" s="281" t="s">
        <v>1264</v>
      </c>
      <c r="D70" s="281" t="s">
        <v>1265</v>
      </c>
      <c r="E70" s="281" t="s">
        <v>1266</v>
      </c>
      <c r="F70" s="281" t="s">
        <v>426</v>
      </c>
      <c r="G70" s="281" t="s">
        <v>824</v>
      </c>
      <c r="H70" s="281" t="s">
        <v>50</v>
      </c>
      <c r="I70" s="344" t="s">
        <v>514</v>
      </c>
      <c r="J70" s="75" t="s">
        <v>527</v>
      </c>
      <c r="K70" s="78" t="s">
        <v>516</v>
      </c>
      <c r="L70" s="157" t="s">
        <v>524</v>
      </c>
      <c r="M70" s="17">
        <v>44560</v>
      </c>
      <c r="N70" s="152">
        <v>0</v>
      </c>
      <c r="O70" s="387" t="s">
        <v>517</v>
      </c>
      <c r="P70" s="430" t="s">
        <v>19</v>
      </c>
      <c r="Q70" s="430"/>
    </row>
    <row r="71" spans="1:17" ht="66" customHeight="1">
      <c r="A71" s="282" t="s">
        <v>313</v>
      </c>
      <c r="B71" s="281" t="s">
        <v>425</v>
      </c>
      <c r="C71" s="281" t="s">
        <v>1264</v>
      </c>
      <c r="D71" s="281" t="s">
        <v>1265</v>
      </c>
      <c r="E71" s="281" t="s">
        <v>1266</v>
      </c>
      <c r="F71" s="281" t="s">
        <v>426</v>
      </c>
      <c r="G71" s="281" t="s">
        <v>824</v>
      </c>
      <c r="H71" s="281" t="s">
        <v>50</v>
      </c>
      <c r="I71" s="344" t="s">
        <v>514</v>
      </c>
      <c r="J71" s="75" t="s">
        <v>528</v>
      </c>
      <c r="K71" s="78" t="s">
        <v>516</v>
      </c>
      <c r="L71" s="157" t="s">
        <v>524</v>
      </c>
      <c r="M71" s="17">
        <v>44560</v>
      </c>
      <c r="N71" s="152">
        <v>0</v>
      </c>
      <c r="O71" s="387" t="s">
        <v>517</v>
      </c>
      <c r="P71" s="430" t="s">
        <v>19</v>
      </c>
      <c r="Q71" s="430"/>
    </row>
    <row r="72" spans="1:17" ht="78" customHeight="1">
      <c r="A72" s="282" t="s">
        <v>313</v>
      </c>
      <c r="B72" s="281" t="s">
        <v>425</v>
      </c>
      <c r="C72" s="281" t="s">
        <v>1264</v>
      </c>
      <c r="D72" s="281" t="s">
        <v>1265</v>
      </c>
      <c r="E72" s="281" t="s">
        <v>1266</v>
      </c>
      <c r="F72" s="281" t="s">
        <v>426</v>
      </c>
      <c r="G72" s="281" t="s">
        <v>824</v>
      </c>
      <c r="H72" s="281" t="s">
        <v>50</v>
      </c>
      <c r="I72" s="344" t="s">
        <v>514</v>
      </c>
      <c r="J72" s="75" t="s">
        <v>529</v>
      </c>
      <c r="K72" s="78" t="s">
        <v>516</v>
      </c>
      <c r="L72" s="157" t="s">
        <v>524</v>
      </c>
      <c r="M72" s="17">
        <v>44560</v>
      </c>
      <c r="N72" s="152">
        <v>0</v>
      </c>
      <c r="O72" s="387" t="s">
        <v>517</v>
      </c>
      <c r="P72" s="430" t="s">
        <v>19</v>
      </c>
      <c r="Q72" s="430"/>
    </row>
    <row r="73" spans="1:17" ht="58.5" customHeight="1">
      <c r="A73" s="282" t="s">
        <v>313</v>
      </c>
      <c r="B73" s="281" t="s">
        <v>425</v>
      </c>
      <c r="C73" s="281" t="s">
        <v>1264</v>
      </c>
      <c r="D73" s="281" t="s">
        <v>1265</v>
      </c>
      <c r="E73" s="281" t="s">
        <v>1266</v>
      </c>
      <c r="F73" s="281" t="s">
        <v>426</v>
      </c>
      <c r="G73" s="281" t="s">
        <v>824</v>
      </c>
      <c r="H73" s="281" t="s">
        <v>50</v>
      </c>
      <c r="I73" s="344" t="s">
        <v>514</v>
      </c>
      <c r="J73" s="75" t="s">
        <v>530</v>
      </c>
      <c r="K73" s="78" t="s">
        <v>516</v>
      </c>
      <c r="L73" s="143">
        <v>44208</v>
      </c>
      <c r="M73" s="17">
        <v>44560</v>
      </c>
      <c r="N73" s="152">
        <v>0</v>
      </c>
      <c r="O73" s="387" t="s">
        <v>517</v>
      </c>
      <c r="P73" s="430" t="s">
        <v>19</v>
      </c>
      <c r="Q73" s="430"/>
    </row>
    <row r="74" spans="1:17" ht="76.5" customHeight="1">
      <c r="A74" s="282" t="s">
        <v>313</v>
      </c>
      <c r="B74" s="281" t="s">
        <v>425</v>
      </c>
      <c r="C74" s="281" t="s">
        <v>1264</v>
      </c>
      <c r="D74" s="281" t="s">
        <v>1265</v>
      </c>
      <c r="E74" s="281" t="s">
        <v>1266</v>
      </c>
      <c r="F74" s="281" t="s">
        <v>426</v>
      </c>
      <c r="G74" s="281" t="s">
        <v>824</v>
      </c>
      <c r="H74" s="281" t="s">
        <v>50</v>
      </c>
      <c r="I74" s="344" t="s">
        <v>514</v>
      </c>
      <c r="J74" s="75" t="s">
        <v>1308</v>
      </c>
      <c r="K74" s="53" t="s">
        <v>1309</v>
      </c>
      <c r="L74" s="143">
        <v>44208</v>
      </c>
      <c r="M74" s="17">
        <v>44560</v>
      </c>
      <c r="N74" s="152">
        <v>0</v>
      </c>
      <c r="O74" s="387" t="s">
        <v>517</v>
      </c>
      <c r="P74" s="261" t="s">
        <v>1387</v>
      </c>
      <c r="Q74" s="430" t="s">
        <v>1388</v>
      </c>
    </row>
    <row r="75" spans="1:17" ht="64.5" customHeight="1">
      <c r="A75" s="282" t="s">
        <v>313</v>
      </c>
      <c r="B75" s="281" t="s">
        <v>425</v>
      </c>
      <c r="C75" s="281" t="s">
        <v>1264</v>
      </c>
      <c r="D75" s="281" t="s">
        <v>1265</v>
      </c>
      <c r="E75" s="281" t="s">
        <v>1266</v>
      </c>
      <c r="F75" s="281" t="s">
        <v>426</v>
      </c>
      <c r="G75" s="281" t="s">
        <v>824</v>
      </c>
      <c r="H75" s="281" t="s">
        <v>50</v>
      </c>
      <c r="I75" s="344" t="s">
        <v>514</v>
      </c>
      <c r="J75" s="75" t="s">
        <v>531</v>
      </c>
      <c r="K75" s="53" t="s">
        <v>1310</v>
      </c>
      <c r="L75" s="143">
        <v>44208</v>
      </c>
      <c r="M75" s="17">
        <v>44560</v>
      </c>
      <c r="N75" s="152">
        <v>0</v>
      </c>
      <c r="O75" s="387" t="s">
        <v>517</v>
      </c>
      <c r="P75" s="430" t="s">
        <v>994</v>
      </c>
      <c r="Q75" s="430"/>
    </row>
    <row r="76" spans="1:17" ht="84.75" customHeight="1" thickBot="1">
      <c r="A76" s="282" t="s">
        <v>313</v>
      </c>
      <c r="B76" s="281" t="s">
        <v>425</v>
      </c>
      <c r="C76" s="281" t="s">
        <v>1264</v>
      </c>
      <c r="D76" s="281" t="s">
        <v>1265</v>
      </c>
      <c r="E76" s="281" t="s">
        <v>1266</v>
      </c>
      <c r="F76" s="281" t="s">
        <v>426</v>
      </c>
      <c r="G76" s="281" t="s">
        <v>824</v>
      </c>
      <c r="H76" s="281" t="s">
        <v>50</v>
      </c>
      <c r="I76" s="344" t="s">
        <v>514</v>
      </c>
      <c r="J76" s="76" t="s">
        <v>1311</v>
      </c>
      <c r="K76" s="144" t="s">
        <v>532</v>
      </c>
      <c r="L76" s="145">
        <v>44208</v>
      </c>
      <c r="M76" s="158">
        <v>44560</v>
      </c>
      <c r="N76" s="155">
        <v>0</v>
      </c>
      <c r="O76" s="420" t="s">
        <v>517</v>
      </c>
      <c r="P76" s="261" t="s">
        <v>1389</v>
      </c>
      <c r="Q76" s="430"/>
    </row>
    <row r="77" spans="1:17" s="2" customFormat="1" ht="131.25" customHeight="1" thickBot="1">
      <c r="A77" s="282" t="s">
        <v>313</v>
      </c>
      <c r="B77" s="281" t="s">
        <v>425</v>
      </c>
      <c r="C77" s="281" t="s">
        <v>1264</v>
      </c>
      <c r="D77" s="281" t="s">
        <v>1265</v>
      </c>
      <c r="E77" s="281" t="s">
        <v>1266</v>
      </c>
      <c r="F77" s="277" t="s">
        <v>533</v>
      </c>
      <c r="G77" s="280" t="s">
        <v>1312</v>
      </c>
      <c r="H77" s="276" t="s">
        <v>2</v>
      </c>
      <c r="I77" s="344" t="s">
        <v>458</v>
      </c>
      <c r="J77" s="107" t="s">
        <v>534</v>
      </c>
      <c r="K77" s="105" t="s">
        <v>1313</v>
      </c>
      <c r="L77" s="146">
        <v>43832</v>
      </c>
      <c r="M77" s="146">
        <v>44560</v>
      </c>
      <c r="N77" s="150">
        <v>0</v>
      </c>
      <c r="O77" s="178" t="s">
        <v>430</v>
      </c>
      <c r="P77" s="261" t="s">
        <v>1314</v>
      </c>
      <c r="Q77" s="261"/>
    </row>
    <row r="78" spans="1:17" s="2" customFormat="1" ht="147.75" customHeight="1" thickBot="1">
      <c r="A78" s="282" t="s">
        <v>313</v>
      </c>
      <c r="B78" s="281" t="s">
        <v>425</v>
      </c>
      <c r="C78" s="281" t="s">
        <v>1264</v>
      </c>
      <c r="D78" s="281" t="s">
        <v>1265</v>
      </c>
      <c r="E78" s="281" t="s">
        <v>1266</v>
      </c>
      <c r="F78" s="278" t="s">
        <v>535</v>
      </c>
      <c r="G78" s="279" t="s">
        <v>1315</v>
      </c>
      <c r="H78" s="276" t="s">
        <v>2</v>
      </c>
      <c r="I78" s="344" t="s">
        <v>458</v>
      </c>
      <c r="J78" s="107" t="s">
        <v>1316</v>
      </c>
      <c r="K78" s="105" t="s">
        <v>536</v>
      </c>
      <c r="L78" s="146">
        <v>43831</v>
      </c>
      <c r="M78" s="146">
        <v>44377</v>
      </c>
      <c r="N78" s="150">
        <v>0</v>
      </c>
      <c r="O78" s="178" t="s">
        <v>430</v>
      </c>
      <c r="P78" s="261" t="s">
        <v>1317</v>
      </c>
      <c r="Q78" s="261"/>
    </row>
    <row r="79" spans="1:17" s="2" customFormat="1" ht="120.75" customHeight="1" thickBot="1">
      <c r="A79" s="282" t="s">
        <v>313</v>
      </c>
      <c r="B79" s="281" t="s">
        <v>425</v>
      </c>
      <c r="C79" s="281" t="s">
        <v>1264</v>
      </c>
      <c r="D79" s="281" t="s">
        <v>1265</v>
      </c>
      <c r="E79" s="281" t="s">
        <v>1266</v>
      </c>
      <c r="F79" s="278" t="s">
        <v>535</v>
      </c>
      <c r="G79" s="279" t="s">
        <v>826</v>
      </c>
      <c r="H79" s="276" t="s">
        <v>2</v>
      </c>
      <c r="I79" s="344" t="s">
        <v>458</v>
      </c>
      <c r="J79" s="107" t="s">
        <v>537</v>
      </c>
      <c r="K79" s="105" t="s">
        <v>538</v>
      </c>
      <c r="L79" s="146">
        <v>43862</v>
      </c>
      <c r="M79" s="146">
        <v>44560</v>
      </c>
      <c r="N79" s="159">
        <v>0</v>
      </c>
      <c r="O79" s="178" t="s">
        <v>430</v>
      </c>
      <c r="P79" s="261" t="s">
        <v>1318</v>
      </c>
      <c r="Q79" s="261"/>
    </row>
    <row r="80" spans="1:17" s="2" customFormat="1" ht="90" customHeight="1" thickBot="1">
      <c r="A80" s="282" t="s">
        <v>313</v>
      </c>
      <c r="B80" s="281" t="s">
        <v>425</v>
      </c>
      <c r="C80" s="281" t="s">
        <v>1264</v>
      </c>
      <c r="D80" s="281" t="s">
        <v>1265</v>
      </c>
      <c r="E80" s="281" t="s">
        <v>1266</v>
      </c>
      <c r="F80" s="278" t="s">
        <v>535</v>
      </c>
      <c r="G80" s="276" t="s">
        <v>539</v>
      </c>
      <c r="H80" s="276" t="s">
        <v>2</v>
      </c>
      <c r="I80" s="344" t="s">
        <v>458</v>
      </c>
      <c r="J80" s="107" t="s">
        <v>540</v>
      </c>
      <c r="K80" s="105" t="s">
        <v>289</v>
      </c>
      <c r="L80" s="146">
        <v>44208</v>
      </c>
      <c r="M80" s="146">
        <v>44560</v>
      </c>
      <c r="N80" s="159">
        <v>0</v>
      </c>
      <c r="O80" s="178" t="s">
        <v>517</v>
      </c>
      <c r="P80" s="261" t="s">
        <v>1319</v>
      </c>
      <c r="Q80" s="261"/>
    </row>
    <row r="81" spans="1:17" s="45" customFormat="1" ht="28.5" customHeight="1">
      <c r="A81" s="47"/>
      <c r="B81" s="8"/>
      <c r="C81" s="8"/>
      <c r="D81" s="8"/>
      <c r="E81" s="8"/>
      <c r="F81" s="49"/>
      <c r="G81" s="8"/>
      <c r="H81" s="8"/>
      <c r="I81" s="8"/>
      <c r="J81" s="8"/>
      <c r="K81" s="8"/>
      <c r="L81" s="50"/>
      <c r="M81" s="50"/>
      <c r="N81" s="48"/>
      <c r="O81" s="8"/>
      <c r="P81" s="523"/>
      <c r="Q81" s="523"/>
    </row>
    <row r="82" spans="1:17">
      <c r="I82" s="2"/>
    </row>
    <row r="83" spans="1:17">
      <c r="I83" s="2"/>
    </row>
    <row r="84" spans="1:17" s="199" customFormat="1" ht="33.75" customHeight="1">
      <c r="A84" s="559" t="s">
        <v>865</v>
      </c>
      <c r="B84" s="559"/>
      <c r="C84" s="559"/>
      <c r="D84" s="559"/>
      <c r="E84" s="559"/>
      <c r="F84" s="559"/>
      <c r="G84" s="195"/>
      <c r="H84" s="196"/>
      <c r="I84" s="197"/>
      <c r="J84" s="195"/>
      <c r="K84" s="195"/>
      <c r="L84" s="198"/>
      <c r="M84" s="198"/>
      <c r="N84" s="198"/>
      <c r="O84" s="195"/>
    </row>
    <row r="85" spans="1:17">
      <c r="I85" s="2"/>
    </row>
    <row r="86" spans="1:17">
      <c r="I86" s="2"/>
    </row>
    <row r="87" spans="1:17">
      <c r="I87" s="2"/>
    </row>
    <row r="88" spans="1:17">
      <c r="I88" s="2"/>
    </row>
    <row r="89" spans="1:17">
      <c r="I89" s="2"/>
    </row>
    <row r="90" spans="1:17">
      <c r="I90" s="2"/>
    </row>
    <row r="91" spans="1:17">
      <c r="I91" s="2"/>
    </row>
    <row r="92" spans="1:17">
      <c r="I92" s="2"/>
    </row>
    <row r="93" spans="1:17">
      <c r="I93" s="2"/>
    </row>
    <row r="94" spans="1:17">
      <c r="I94" s="2"/>
    </row>
    <row r="95" spans="1:17">
      <c r="I95" s="2"/>
    </row>
    <row r="96" spans="1:17">
      <c r="I96" s="2"/>
    </row>
    <row r="97" spans="9:9">
      <c r="I97" s="2"/>
    </row>
    <row r="98" spans="9:9">
      <c r="I98" s="2"/>
    </row>
    <row r="99" spans="9:9">
      <c r="I99" s="2"/>
    </row>
    <row r="100" spans="9:9">
      <c r="I100" s="2"/>
    </row>
    <row r="101" spans="9:9">
      <c r="I101" s="2"/>
    </row>
    <row r="102" spans="9:9">
      <c r="I102" s="2"/>
    </row>
    <row r="103" spans="9:9">
      <c r="I103" s="2"/>
    </row>
    <row r="104" spans="9:9">
      <c r="I104" s="2"/>
    </row>
    <row r="105" spans="9:9">
      <c r="I105" s="2"/>
    </row>
    <row r="106" spans="9:9">
      <c r="I106" s="2"/>
    </row>
    <row r="107" spans="9:9">
      <c r="I107" s="2"/>
    </row>
    <row r="108" spans="9:9">
      <c r="I108" s="2"/>
    </row>
    <row r="109" spans="9:9">
      <c r="I109" s="2"/>
    </row>
    <row r="110" spans="9:9">
      <c r="I110" s="2"/>
    </row>
    <row r="111" spans="9:9">
      <c r="I111" s="2"/>
    </row>
    <row r="112" spans="9:9">
      <c r="I112" s="2"/>
    </row>
    <row r="113" spans="9:9">
      <c r="I113" s="2"/>
    </row>
    <row r="114" spans="9:9">
      <c r="I114" s="2"/>
    </row>
    <row r="115" spans="9:9">
      <c r="I115" s="2"/>
    </row>
    <row r="116" spans="9:9">
      <c r="I116" s="2"/>
    </row>
    <row r="117" spans="9:9">
      <c r="I117" s="2"/>
    </row>
    <row r="118" spans="9:9">
      <c r="I118" s="2"/>
    </row>
    <row r="119" spans="9:9">
      <c r="I119" s="2"/>
    </row>
    <row r="120" spans="9:9">
      <c r="I120" s="2"/>
    </row>
    <row r="121" spans="9:9">
      <c r="I121" s="2"/>
    </row>
    <row r="122" spans="9:9">
      <c r="I122" s="2"/>
    </row>
    <row r="123" spans="9:9">
      <c r="I123" s="2"/>
    </row>
    <row r="124" spans="9:9">
      <c r="I124" s="2"/>
    </row>
    <row r="125" spans="9:9">
      <c r="I125" s="2"/>
    </row>
    <row r="126" spans="9:9">
      <c r="I126" s="2"/>
    </row>
    <row r="127" spans="9:9">
      <c r="I127" s="2"/>
    </row>
    <row r="128" spans="9:9">
      <c r="I128" s="2"/>
    </row>
    <row r="129" spans="9:9">
      <c r="I129" s="2"/>
    </row>
    <row r="130" spans="9:9">
      <c r="I130" s="2"/>
    </row>
    <row r="131" spans="9:9">
      <c r="I131" s="2"/>
    </row>
    <row r="132" spans="9:9">
      <c r="I132" s="2"/>
    </row>
    <row r="133" spans="9:9">
      <c r="I133" s="2"/>
    </row>
    <row r="134" spans="9:9">
      <c r="I134" s="2"/>
    </row>
    <row r="135" spans="9:9">
      <c r="I135" s="2"/>
    </row>
    <row r="136" spans="9:9">
      <c r="I136" s="2"/>
    </row>
    <row r="137" spans="9:9">
      <c r="I137" s="2"/>
    </row>
    <row r="138" spans="9:9">
      <c r="I138" s="2"/>
    </row>
    <row r="139" spans="9:9">
      <c r="I139" s="2"/>
    </row>
    <row r="140" spans="9:9">
      <c r="I140" s="2"/>
    </row>
    <row r="141" spans="9:9">
      <c r="I141" s="2"/>
    </row>
    <row r="142" spans="9:9">
      <c r="I142" s="2"/>
    </row>
    <row r="143" spans="9:9">
      <c r="I143" s="2"/>
    </row>
    <row r="144" spans="9:9">
      <c r="I144" s="2"/>
    </row>
    <row r="145" spans="9:9">
      <c r="I145" s="2"/>
    </row>
    <row r="146" spans="9:9">
      <c r="I146" s="2"/>
    </row>
    <row r="147" spans="9:9">
      <c r="I147" s="2"/>
    </row>
    <row r="148" spans="9:9">
      <c r="I148" s="2"/>
    </row>
    <row r="149" spans="9:9">
      <c r="I149" s="2"/>
    </row>
    <row r="150" spans="9:9">
      <c r="I150" s="2"/>
    </row>
    <row r="151" spans="9:9">
      <c r="I151" s="2"/>
    </row>
    <row r="152" spans="9:9">
      <c r="I152" s="2"/>
    </row>
    <row r="153" spans="9:9">
      <c r="I153" s="2"/>
    </row>
    <row r="154" spans="9:9">
      <c r="I154" s="2"/>
    </row>
    <row r="155" spans="9:9">
      <c r="I155" s="2"/>
    </row>
    <row r="156" spans="9:9">
      <c r="I156" s="2"/>
    </row>
    <row r="157" spans="9:9">
      <c r="I157" s="2"/>
    </row>
    <row r="158" spans="9:9">
      <c r="I158" s="2"/>
    </row>
    <row r="159" spans="9:9">
      <c r="I159" s="2"/>
    </row>
    <row r="160" spans="9:9">
      <c r="I160" s="2"/>
    </row>
    <row r="161" spans="9:9">
      <c r="I161" s="2"/>
    </row>
    <row r="162" spans="9:9">
      <c r="I162" s="2"/>
    </row>
    <row r="163" spans="9:9">
      <c r="I163" s="2"/>
    </row>
    <row r="164" spans="9:9">
      <c r="I164" s="2"/>
    </row>
    <row r="165" spans="9:9">
      <c r="I165" s="2"/>
    </row>
    <row r="166" spans="9:9">
      <c r="I166" s="2"/>
    </row>
    <row r="167" spans="9:9">
      <c r="I167" s="2"/>
    </row>
    <row r="168" spans="9:9">
      <c r="I168" s="2"/>
    </row>
    <row r="169" spans="9:9">
      <c r="I169" s="2"/>
    </row>
    <row r="170" spans="9:9">
      <c r="I170" s="2"/>
    </row>
    <row r="171" spans="9:9">
      <c r="I171" s="2"/>
    </row>
    <row r="172" spans="9:9">
      <c r="I172" s="2"/>
    </row>
    <row r="173" spans="9:9">
      <c r="I173" s="2"/>
    </row>
    <row r="174" spans="9:9">
      <c r="I174" s="2"/>
    </row>
    <row r="175" spans="9:9">
      <c r="I175" s="2"/>
    </row>
    <row r="176" spans="9:9">
      <c r="I176" s="2"/>
    </row>
    <row r="177" spans="9:9">
      <c r="I177" s="2"/>
    </row>
    <row r="178" spans="9:9">
      <c r="I178" s="2"/>
    </row>
    <row r="179" spans="9:9">
      <c r="I179" s="2"/>
    </row>
    <row r="180" spans="9:9">
      <c r="I180" s="2"/>
    </row>
    <row r="181" spans="9:9">
      <c r="I181" s="2"/>
    </row>
    <row r="182" spans="9:9">
      <c r="I182" s="2"/>
    </row>
    <row r="183" spans="9:9">
      <c r="I183" s="2"/>
    </row>
    <row r="184" spans="9:9">
      <c r="I184" s="2"/>
    </row>
    <row r="185" spans="9:9">
      <c r="I185" s="2"/>
    </row>
    <row r="186" spans="9:9">
      <c r="I186" s="2"/>
    </row>
    <row r="187" spans="9:9">
      <c r="I187" s="2"/>
    </row>
    <row r="188" spans="9:9">
      <c r="I188" s="2"/>
    </row>
    <row r="189" spans="9:9">
      <c r="I189" s="2"/>
    </row>
    <row r="190" spans="9:9">
      <c r="I190" s="2"/>
    </row>
    <row r="191" spans="9:9">
      <c r="I191" s="2"/>
    </row>
    <row r="192" spans="9:9">
      <c r="I192" s="2"/>
    </row>
    <row r="193" spans="9:9">
      <c r="I193" s="2"/>
    </row>
    <row r="194" spans="9:9">
      <c r="I194" s="2"/>
    </row>
    <row r="195" spans="9:9">
      <c r="I195" s="2"/>
    </row>
    <row r="196" spans="9:9">
      <c r="I196" s="2"/>
    </row>
    <row r="197" spans="9:9">
      <c r="I197" s="2"/>
    </row>
    <row r="198" spans="9:9">
      <c r="I198" s="2"/>
    </row>
    <row r="199" spans="9:9">
      <c r="I199" s="2"/>
    </row>
    <row r="200" spans="9:9">
      <c r="I200" s="2"/>
    </row>
    <row r="201" spans="9:9">
      <c r="I201" s="2"/>
    </row>
    <row r="202" spans="9:9">
      <c r="I202" s="2"/>
    </row>
    <row r="203" spans="9:9">
      <c r="I203" s="2"/>
    </row>
    <row r="204" spans="9:9">
      <c r="I204" s="2"/>
    </row>
    <row r="205" spans="9:9">
      <c r="I205" s="2"/>
    </row>
    <row r="206" spans="9:9">
      <c r="I206" s="2"/>
    </row>
    <row r="207" spans="9:9">
      <c r="I207" s="2"/>
    </row>
    <row r="208" spans="9:9">
      <c r="I208" s="2"/>
    </row>
    <row r="209" spans="9:9">
      <c r="I209" s="2"/>
    </row>
    <row r="210" spans="9:9">
      <c r="I210" s="2"/>
    </row>
    <row r="211" spans="9:9">
      <c r="I211" s="2"/>
    </row>
    <row r="212" spans="9:9">
      <c r="I212" s="2"/>
    </row>
    <row r="213" spans="9:9">
      <c r="I213" s="2"/>
    </row>
    <row r="214" spans="9:9">
      <c r="I214" s="2"/>
    </row>
    <row r="215" spans="9:9">
      <c r="I215" s="2"/>
    </row>
    <row r="216" spans="9:9">
      <c r="I216" s="2"/>
    </row>
    <row r="217" spans="9:9">
      <c r="I217" s="2"/>
    </row>
    <row r="218" spans="9:9">
      <c r="I218" s="2"/>
    </row>
    <row r="219" spans="9:9">
      <c r="I219" s="2"/>
    </row>
    <row r="220" spans="9:9">
      <c r="I220" s="2"/>
    </row>
    <row r="221" spans="9:9">
      <c r="I221" s="2"/>
    </row>
    <row r="222" spans="9:9">
      <c r="I222" s="2"/>
    </row>
    <row r="223" spans="9:9">
      <c r="I223" s="2"/>
    </row>
    <row r="224" spans="9:9">
      <c r="I224" s="2"/>
    </row>
    <row r="225" spans="9:9">
      <c r="I225" s="2"/>
    </row>
    <row r="226" spans="9:9">
      <c r="I226" s="2"/>
    </row>
    <row r="227" spans="9:9">
      <c r="I227" s="2"/>
    </row>
    <row r="228" spans="9:9">
      <c r="I228" s="2"/>
    </row>
    <row r="229" spans="9:9">
      <c r="I229" s="2"/>
    </row>
    <row r="230" spans="9:9">
      <c r="I230" s="2"/>
    </row>
    <row r="231" spans="9:9">
      <c r="I231" s="2"/>
    </row>
    <row r="232" spans="9:9">
      <c r="I232" s="2"/>
    </row>
    <row r="233" spans="9:9">
      <c r="I233" s="2"/>
    </row>
    <row r="234" spans="9:9">
      <c r="I234" s="2"/>
    </row>
    <row r="235" spans="9:9">
      <c r="I235" s="2"/>
    </row>
    <row r="236" spans="9:9">
      <c r="I236" s="2"/>
    </row>
    <row r="237" spans="9:9">
      <c r="I237" s="2"/>
    </row>
    <row r="238" spans="9:9">
      <c r="I238" s="2"/>
    </row>
    <row r="239" spans="9:9">
      <c r="I239" s="2"/>
    </row>
    <row r="240" spans="9:9">
      <c r="I240" s="2"/>
    </row>
    <row r="241" spans="9:9">
      <c r="I241" s="2"/>
    </row>
    <row r="242" spans="9:9">
      <c r="I242" s="2"/>
    </row>
    <row r="243" spans="9:9">
      <c r="I243" s="2"/>
    </row>
    <row r="244" spans="9:9">
      <c r="I244" s="2"/>
    </row>
    <row r="245" spans="9:9">
      <c r="I245" s="2"/>
    </row>
    <row r="246" spans="9:9">
      <c r="I246" s="2"/>
    </row>
    <row r="247" spans="9:9">
      <c r="I247" s="2"/>
    </row>
    <row r="248" spans="9:9">
      <c r="I248" s="2"/>
    </row>
    <row r="249" spans="9:9">
      <c r="I249" s="2"/>
    </row>
    <row r="250" spans="9:9">
      <c r="I250" s="2"/>
    </row>
    <row r="251" spans="9:9">
      <c r="I251" s="2"/>
    </row>
    <row r="252" spans="9:9">
      <c r="I252" s="2"/>
    </row>
    <row r="253" spans="9:9">
      <c r="I253" s="2"/>
    </row>
    <row r="254" spans="9:9">
      <c r="I254" s="2"/>
    </row>
    <row r="255" spans="9:9">
      <c r="I255" s="2"/>
    </row>
    <row r="256" spans="9:9">
      <c r="I256" s="2"/>
    </row>
    <row r="257" spans="9:9">
      <c r="I257" s="2"/>
    </row>
    <row r="258" spans="9:9">
      <c r="I258" s="2"/>
    </row>
    <row r="259" spans="9:9">
      <c r="I259" s="2"/>
    </row>
    <row r="260" spans="9:9">
      <c r="I260" s="2"/>
    </row>
    <row r="261" spans="9:9">
      <c r="I261" s="2"/>
    </row>
    <row r="262" spans="9:9">
      <c r="I262" s="2"/>
    </row>
    <row r="263" spans="9:9">
      <c r="I263" s="2"/>
    </row>
    <row r="264" spans="9:9">
      <c r="I264" s="2"/>
    </row>
    <row r="265" spans="9:9">
      <c r="I265" s="2"/>
    </row>
    <row r="266" spans="9:9">
      <c r="I266" s="2"/>
    </row>
    <row r="267" spans="9:9">
      <c r="I267" s="2"/>
    </row>
    <row r="268" spans="9:9">
      <c r="I268" s="2"/>
    </row>
    <row r="269" spans="9:9">
      <c r="I269" s="2"/>
    </row>
    <row r="270" spans="9:9">
      <c r="I270" s="2"/>
    </row>
    <row r="271" spans="9:9">
      <c r="I271" s="2"/>
    </row>
    <row r="272" spans="9:9">
      <c r="I272" s="2"/>
    </row>
    <row r="273" spans="9:9">
      <c r="I273" s="2"/>
    </row>
    <row r="274" spans="9:9">
      <c r="I274" s="2"/>
    </row>
    <row r="275" spans="9:9">
      <c r="I275" s="2"/>
    </row>
    <row r="276" spans="9:9">
      <c r="I276" s="2"/>
    </row>
    <row r="277" spans="9:9">
      <c r="I277" s="2"/>
    </row>
    <row r="278" spans="9:9">
      <c r="I278" s="2"/>
    </row>
    <row r="279" spans="9:9">
      <c r="I279" s="2"/>
    </row>
    <row r="280" spans="9:9">
      <c r="I280" s="2"/>
    </row>
    <row r="281" spans="9:9">
      <c r="I281" s="2"/>
    </row>
    <row r="282" spans="9:9">
      <c r="I282" s="2"/>
    </row>
    <row r="283" spans="9:9">
      <c r="I283" s="2"/>
    </row>
    <row r="284" spans="9:9">
      <c r="I284" s="2"/>
    </row>
    <row r="285" spans="9:9">
      <c r="I285" s="2"/>
    </row>
  </sheetData>
  <sheetProtection algorithmName="SHA-512" hashValue="KN6L6iISJPGH0tInnGBbSK9oOZg1hQGpgkzQjxTXhpzq+ald++yd+Sd/BT9w+FIvgIHIj6n9vrM2wfPV+N/Qlw==" saltValue="XOxM0cyouSUeoWD0vu3LjQ==" spinCount="100000" sheet="1" objects="1" scenarios="1"/>
  <mergeCells count="3">
    <mergeCell ref="A84:F84"/>
    <mergeCell ref="I2:O2"/>
    <mergeCell ref="A2:H2"/>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216"/>
  <sheetViews>
    <sheetView topLeftCell="J2" zoomScale="90" zoomScaleNormal="90" workbookViewId="0">
      <selection activeCell="J2" sqref="J2"/>
    </sheetView>
  </sheetViews>
  <sheetFormatPr baseColWidth="10" defaultColWidth="11.42578125" defaultRowHeight="12.75"/>
  <cols>
    <col min="1" max="1" width="24.7109375" style="1" customWidth="1"/>
    <col min="2" max="2" width="24.85546875" style="1" customWidth="1"/>
    <col min="3" max="3" width="37.140625" style="1" customWidth="1"/>
    <col min="4" max="4" width="23" style="1" customWidth="1"/>
    <col min="5" max="5" width="36.140625" style="1" customWidth="1"/>
    <col min="6" max="6" width="25.42578125" style="1" customWidth="1"/>
    <col min="7" max="7" width="27.5703125" style="1" customWidth="1"/>
    <col min="8" max="8" width="28.42578125" style="1" customWidth="1"/>
    <col min="9" max="9" width="27.85546875" style="3" customWidth="1"/>
    <col min="10" max="10" width="49" style="1" customWidth="1"/>
    <col min="11" max="11" width="25" style="1" customWidth="1"/>
    <col min="12" max="12" width="17.140625" style="1" customWidth="1"/>
    <col min="13" max="13" width="19.85546875" style="1" customWidth="1"/>
    <col min="14" max="14" width="24.42578125" style="1" customWidth="1"/>
    <col min="15" max="15" width="24.85546875" style="1" customWidth="1"/>
    <col min="16" max="16" width="48.7109375" style="1" customWidth="1"/>
    <col min="17" max="17" width="47" style="1" customWidth="1"/>
    <col min="18" max="16384" width="11.42578125" style="1"/>
  </cols>
  <sheetData>
    <row r="1" spans="1:17" ht="51" customHeight="1" thickBot="1">
      <c r="A1" s="583" t="s">
        <v>54</v>
      </c>
      <c r="B1" s="584"/>
      <c r="C1" s="584"/>
      <c r="D1" s="584"/>
      <c r="E1" s="584"/>
      <c r="F1" s="584"/>
      <c r="G1" s="584"/>
      <c r="H1" s="585"/>
      <c r="I1" s="580" t="s">
        <v>53</v>
      </c>
      <c r="J1" s="581"/>
      <c r="K1" s="581"/>
      <c r="L1" s="581"/>
      <c r="M1" s="581"/>
      <c r="N1" s="581"/>
      <c r="O1" s="581"/>
    </row>
    <row r="2" spans="1:17" s="16" customFormat="1" ht="78.75" customHeight="1" thickBot="1">
      <c r="A2" s="174" t="s">
        <v>9</v>
      </c>
      <c r="B2" s="175" t="s">
        <v>10</v>
      </c>
      <c r="C2" s="175" t="s">
        <v>49</v>
      </c>
      <c r="D2" s="175" t="s">
        <v>6</v>
      </c>
      <c r="E2" s="175" t="s">
        <v>11</v>
      </c>
      <c r="F2" s="175" t="s">
        <v>0</v>
      </c>
      <c r="G2" s="176" t="s">
        <v>13</v>
      </c>
      <c r="H2" s="177" t="s">
        <v>51</v>
      </c>
      <c r="I2" s="170" t="s">
        <v>52</v>
      </c>
      <c r="J2" s="171" t="s">
        <v>55</v>
      </c>
      <c r="K2" s="172" t="s">
        <v>4</v>
      </c>
      <c r="L2" s="173" t="s">
        <v>7</v>
      </c>
      <c r="M2" s="173" t="s">
        <v>8</v>
      </c>
      <c r="N2" s="173" t="s">
        <v>5</v>
      </c>
      <c r="O2" s="414" t="s">
        <v>1</v>
      </c>
      <c r="P2" s="450" t="s">
        <v>963</v>
      </c>
      <c r="Q2" s="450" t="s">
        <v>1076</v>
      </c>
    </row>
    <row r="3" spans="1:17" s="2" customFormat="1" ht="137.25" customHeight="1" thickBot="1">
      <c r="A3" s="345" t="s">
        <v>541</v>
      </c>
      <c r="B3" s="346" t="s">
        <v>542</v>
      </c>
      <c r="C3" s="346" t="s">
        <v>543</v>
      </c>
      <c r="D3" s="346" t="s">
        <v>544</v>
      </c>
      <c r="E3" s="347" t="s">
        <v>545</v>
      </c>
      <c r="F3" s="348" t="s">
        <v>546</v>
      </c>
      <c r="G3" s="348" t="s">
        <v>547</v>
      </c>
      <c r="H3" s="349" t="s">
        <v>50</v>
      </c>
      <c r="I3" s="179" t="s">
        <v>1353</v>
      </c>
      <c r="J3" s="166" t="s">
        <v>723</v>
      </c>
      <c r="K3" s="167" t="s">
        <v>724</v>
      </c>
      <c r="L3" s="166" t="s">
        <v>551</v>
      </c>
      <c r="M3" s="166" t="s">
        <v>565</v>
      </c>
      <c r="N3" s="83">
        <v>0</v>
      </c>
      <c r="O3" s="415" t="s">
        <v>550</v>
      </c>
      <c r="P3" s="260" t="s">
        <v>1321</v>
      </c>
      <c r="Q3" s="260" t="s">
        <v>1354</v>
      </c>
    </row>
    <row r="4" spans="1:17" s="2" customFormat="1" ht="114" customHeight="1" thickBot="1">
      <c r="A4" s="345" t="s">
        <v>541</v>
      </c>
      <c r="B4" s="346" t="s">
        <v>542</v>
      </c>
      <c r="C4" s="346" t="s">
        <v>543</v>
      </c>
      <c r="D4" s="346" t="s">
        <v>544</v>
      </c>
      <c r="E4" s="347" t="s">
        <v>545</v>
      </c>
      <c r="F4" s="348" t="s">
        <v>546</v>
      </c>
      <c r="G4" s="348" t="s">
        <v>547</v>
      </c>
      <c r="H4" s="349" t="s">
        <v>50</v>
      </c>
      <c r="I4" s="180" t="s">
        <v>1322</v>
      </c>
      <c r="J4" s="161" t="s">
        <v>1323</v>
      </c>
      <c r="K4" s="168" t="s">
        <v>725</v>
      </c>
      <c r="L4" s="161" t="s">
        <v>551</v>
      </c>
      <c r="M4" s="161" t="s">
        <v>565</v>
      </c>
      <c r="N4" s="84">
        <v>0</v>
      </c>
      <c r="O4" s="416" t="s">
        <v>550</v>
      </c>
      <c r="P4" s="260" t="s">
        <v>1006</v>
      </c>
      <c r="Q4" s="260"/>
    </row>
    <row r="5" spans="1:17" s="2" customFormat="1" ht="57.6" customHeight="1" thickBot="1">
      <c r="A5" s="345" t="s">
        <v>541</v>
      </c>
      <c r="B5" s="346" t="s">
        <v>542</v>
      </c>
      <c r="C5" s="346" t="s">
        <v>543</v>
      </c>
      <c r="D5" s="346" t="s">
        <v>544</v>
      </c>
      <c r="E5" s="347" t="s">
        <v>545</v>
      </c>
      <c r="F5" s="348" t="s">
        <v>546</v>
      </c>
      <c r="G5" s="348" t="s">
        <v>547</v>
      </c>
      <c r="H5" s="349" t="s">
        <v>50</v>
      </c>
      <c r="I5" s="272" t="s">
        <v>1324</v>
      </c>
      <c r="J5" s="161" t="s">
        <v>726</v>
      </c>
      <c r="K5" s="168" t="s">
        <v>727</v>
      </c>
      <c r="L5" s="161" t="s">
        <v>548</v>
      </c>
      <c r="M5" s="161" t="s">
        <v>728</v>
      </c>
      <c r="N5" s="84">
        <v>0</v>
      </c>
      <c r="O5" s="416" t="s">
        <v>550</v>
      </c>
      <c r="P5" s="260" t="s">
        <v>1006</v>
      </c>
      <c r="Q5" s="260"/>
    </row>
    <row r="6" spans="1:17" s="2" customFormat="1" ht="126" customHeight="1" thickBot="1">
      <c r="A6" s="345" t="s">
        <v>541</v>
      </c>
      <c r="B6" s="346" t="s">
        <v>542</v>
      </c>
      <c r="C6" s="346" t="s">
        <v>543</v>
      </c>
      <c r="D6" s="346" t="s">
        <v>544</v>
      </c>
      <c r="E6" s="347" t="s">
        <v>545</v>
      </c>
      <c r="F6" s="348" t="s">
        <v>546</v>
      </c>
      <c r="G6" s="348" t="s">
        <v>547</v>
      </c>
      <c r="H6" s="349" t="s">
        <v>50</v>
      </c>
      <c r="I6" s="181" t="s">
        <v>1324</v>
      </c>
      <c r="J6" s="265" t="s">
        <v>729</v>
      </c>
      <c r="K6" s="265" t="s">
        <v>730</v>
      </c>
      <c r="L6" s="160" t="s">
        <v>551</v>
      </c>
      <c r="M6" s="161" t="s">
        <v>568</v>
      </c>
      <c r="N6" s="85">
        <v>0</v>
      </c>
      <c r="O6" s="471" t="s">
        <v>731</v>
      </c>
      <c r="P6" s="260" t="s">
        <v>1325</v>
      </c>
      <c r="Q6" s="260" t="s">
        <v>1326</v>
      </c>
    </row>
    <row r="7" spans="1:17" s="2" customFormat="1" ht="99" customHeight="1" thickBot="1">
      <c r="A7" s="345" t="s">
        <v>541</v>
      </c>
      <c r="B7" s="346" t="s">
        <v>542</v>
      </c>
      <c r="C7" s="346" t="s">
        <v>543</v>
      </c>
      <c r="D7" s="346" t="s">
        <v>544</v>
      </c>
      <c r="E7" s="347" t="s">
        <v>545</v>
      </c>
      <c r="F7" s="348" t="s">
        <v>546</v>
      </c>
      <c r="G7" s="348" t="s">
        <v>547</v>
      </c>
      <c r="H7" s="349" t="s">
        <v>50</v>
      </c>
      <c r="I7" s="180" t="s">
        <v>1322</v>
      </c>
      <c r="J7" s="265" t="s">
        <v>732</v>
      </c>
      <c r="K7" s="265" t="s">
        <v>733</v>
      </c>
      <c r="L7" s="162" t="s">
        <v>551</v>
      </c>
      <c r="M7" s="476" t="s">
        <v>734</v>
      </c>
      <c r="N7" s="85">
        <v>0</v>
      </c>
      <c r="O7" s="471" t="s">
        <v>731</v>
      </c>
      <c r="P7" s="260" t="s">
        <v>1327</v>
      </c>
      <c r="Q7" s="260"/>
    </row>
    <row r="8" spans="1:17" s="2" customFormat="1" ht="92.1" customHeight="1" thickBot="1">
      <c r="A8" s="345" t="s">
        <v>541</v>
      </c>
      <c r="B8" s="346" t="s">
        <v>542</v>
      </c>
      <c r="C8" s="346" t="s">
        <v>543</v>
      </c>
      <c r="D8" s="346" t="s">
        <v>544</v>
      </c>
      <c r="E8" s="347" t="s">
        <v>545</v>
      </c>
      <c r="F8" s="348" t="s">
        <v>546</v>
      </c>
      <c r="G8" s="348" t="s">
        <v>547</v>
      </c>
      <c r="H8" s="349" t="s">
        <v>50</v>
      </c>
      <c r="I8" s="181" t="s">
        <v>1328</v>
      </c>
      <c r="J8" s="161" t="s">
        <v>735</v>
      </c>
      <c r="K8" s="168" t="s">
        <v>736</v>
      </c>
      <c r="L8" s="163" t="s">
        <v>551</v>
      </c>
      <c r="M8" s="161" t="s">
        <v>737</v>
      </c>
      <c r="N8" s="85">
        <v>0</v>
      </c>
      <c r="O8" s="416" t="s">
        <v>738</v>
      </c>
      <c r="P8" s="260" t="s">
        <v>1329</v>
      </c>
      <c r="Q8" s="260"/>
    </row>
    <row r="9" spans="1:17" s="2" customFormat="1" ht="95.1" customHeight="1" thickBot="1">
      <c r="A9" s="345" t="s">
        <v>541</v>
      </c>
      <c r="B9" s="346" t="s">
        <v>542</v>
      </c>
      <c r="C9" s="346" t="s">
        <v>543</v>
      </c>
      <c r="D9" s="346" t="s">
        <v>544</v>
      </c>
      <c r="E9" s="347" t="s">
        <v>545</v>
      </c>
      <c r="F9" s="348" t="s">
        <v>546</v>
      </c>
      <c r="G9" s="348" t="s">
        <v>547</v>
      </c>
      <c r="H9" s="349" t="s">
        <v>50</v>
      </c>
      <c r="I9" s="181" t="s">
        <v>1324</v>
      </c>
      <c r="J9" s="265" t="s">
        <v>739</v>
      </c>
      <c r="K9" s="265" t="s">
        <v>1330</v>
      </c>
      <c r="L9" s="160" t="s">
        <v>551</v>
      </c>
      <c r="M9" s="477" t="s">
        <v>737</v>
      </c>
      <c r="N9" s="85">
        <v>0</v>
      </c>
      <c r="O9" s="471" t="s">
        <v>738</v>
      </c>
      <c r="P9" s="260" t="s">
        <v>1331</v>
      </c>
      <c r="Q9" s="260"/>
    </row>
    <row r="10" spans="1:17" s="2" customFormat="1" ht="84.95" customHeight="1" thickBot="1">
      <c r="A10" s="345" t="s">
        <v>541</v>
      </c>
      <c r="B10" s="346" t="s">
        <v>542</v>
      </c>
      <c r="C10" s="346" t="s">
        <v>543</v>
      </c>
      <c r="D10" s="346" t="s">
        <v>544</v>
      </c>
      <c r="E10" s="347" t="s">
        <v>545</v>
      </c>
      <c r="F10" s="348" t="s">
        <v>546</v>
      </c>
      <c r="G10" s="348" t="s">
        <v>547</v>
      </c>
      <c r="H10" s="349" t="s">
        <v>50</v>
      </c>
      <c r="I10" s="272" t="s">
        <v>1324</v>
      </c>
      <c r="J10" s="164" t="s">
        <v>740</v>
      </c>
      <c r="K10" s="164" t="s">
        <v>562</v>
      </c>
      <c r="L10" s="87" t="s">
        <v>551</v>
      </c>
      <c r="M10" s="88" t="s">
        <v>549</v>
      </c>
      <c r="N10" s="85">
        <v>0</v>
      </c>
      <c r="O10" s="417" t="s">
        <v>741</v>
      </c>
      <c r="P10" s="260" t="s">
        <v>1007</v>
      </c>
      <c r="Q10" s="260"/>
    </row>
    <row r="11" spans="1:17" s="2" customFormat="1" ht="144.75" customHeight="1" thickBot="1">
      <c r="A11" s="345" t="s">
        <v>541</v>
      </c>
      <c r="B11" s="346" t="s">
        <v>542</v>
      </c>
      <c r="C11" s="346" t="s">
        <v>543</v>
      </c>
      <c r="D11" s="346" t="s">
        <v>544</v>
      </c>
      <c r="E11" s="347" t="s">
        <v>552</v>
      </c>
      <c r="F11" s="348" t="s">
        <v>553</v>
      </c>
      <c r="G11" s="348" t="s">
        <v>554</v>
      </c>
      <c r="H11" s="350" t="s">
        <v>50</v>
      </c>
      <c r="I11" s="351" t="s">
        <v>1332</v>
      </c>
      <c r="J11" s="65" t="s">
        <v>555</v>
      </c>
      <c r="K11" s="65" t="s">
        <v>556</v>
      </c>
      <c r="L11" s="89" t="s">
        <v>551</v>
      </c>
      <c r="M11" s="65" t="s">
        <v>742</v>
      </c>
      <c r="N11" s="85">
        <v>0</v>
      </c>
      <c r="O11" s="470" t="s">
        <v>743</v>
      </c>
      <c r="P11" s="260" t="s">
        <v>1333</v>
      </c>
      <c r="Q11" s="260"/>
    </row>
    <row r="12" spans="1:17" s="2" customFormat="1" ht="94.5" customHeight="1" thickBot="1">
      <c r="A12" s="345" t="s">
        <v>541</v>
      </c>
      <c r="B12" s="346" t="s">
        <v>542</v>
      </c>
      <c r="C12" s="346" t="s">
        <v>543</v>
      </c>
      <c r="D12" s="346" t="s">
        <v>544</v>
      </c>
      <c r="E12" s="347" t="s">
        <v>552</v>
      </c>
      <c r="F12" s="348" t="s">
        <v>553</v>
      </c>
      <c r="G12" s="348" t="s">
        <v>554</v>
      </c>
      <c r="H12" s="350" t="s">
        <v>50</v>
      </c>
      <c r="I12" s="351" t="s">
        <v>1332</v>
      </c>
      <c r="J12" s="265" t="s">
        <v>557</v>
      </c>
      <c r="K12" s="265" t="s">
        <v>558</v>
      </c>
      <c r="L12" s="90" t="s">
        <v>551</v>
      </c>
      <c r="M12" s="265" t="s">
        <v>549</v>
      </c>
      <c r="N12" s="91">
        <v>500000</v>
      </c>
      <c r="O12" s="470" t="s">
        <v>757</v>
      </c>
      <c r="P12" s="260" t="s">
        <v>1334</v>
      </c>
      <c r="Q12" s="260"/>
    </row>
    <row r="13" spans="1:17" s="2" customFormat="1" ht="113.25" customHeight="1" thickBot="1">
      <c r="A13" s="345" t="s">
        <v>541</v>
      </c>
      <c r="B13" s="346" t="s">
        <v>542</v>
      </c>
      <c r="C13" s="346" t="s">
        <v>543</v>
      </c>
      <c r="D13" s="346" t="s">
        <v>544</v>
      </c>
      <c r="E13" s="347" t="s">
        <v>552</v>
      </c>
      <c r="F13" s="348" t="s">
        <v>553</v>
      </c>
      <c r="G13" s="348" t="s">
        <v>554</v>
      </c>
      <c r="H13" s="350" t="s">
        <v>50</v>
      </c>
      <c r="I13" s="351" t="s">
        <v>1332</v>
      </c>
      <c r="J13" s="265" t="s">
        <v>744</v>
      </c>
      <c r="K13" s="265" t="s">
        <v>745</v>
      </c>
      <c r="L13" s="90" t="s">
        <v>742</v>
      </c>
      <c r="M13" s="265" t="s">
        <v>549</v>
      </c>
      <c r="N13" s="85">
        <v>0</v>
      </c>
      <c r="O13" s="470" t="s">
        <v>757</v>
      </c>
      <c r="P13" s="260" t="s">
        <v>1335</v>
      </c>
      <c r="Q13" s="260"/>
    </row>
    <row r="14" spans="1:17" s="2" customFormat="1" ht="93.95" customHeight="1" thickBot="1">
      <c r="A14" s="345" t="s">
        <v>541</v>
      </c>
      <c r="B14" s="346" t="s">
        <v>542</v>
      </c>
      <c r="C14" s="346" t="s">
        <v>543</v>
      </c>
      <c r="D14" s="346" t="s">
        <v>544</v>
      </c>
      <c r="E14" s="347" t="s">
        <v>552</v>
      </c>
      <c r="F14" s="348" t="s">
        <v>553</v>
      </c>
      <c r="G14" s="348" t="s">
        <v>554</v>
      </c>
      <c r="H14" s="350" t="s">
        <v>50</v>
      </c>
      <c r="I14" s="351" t="s">
        <v>1332</v>
      </c>
      <c r="J14" s="265" t="s">
        <v>559</v>
      </c>
      <c r="K14" s="265" t="s">
        <v>1336</v>
      </c>
      <c r="L14" s="90" t="s">
        <v>551</v>
      </c>
      <c r="M14" s="265" t="s">
        <v>549</v>
      </c>
      <c r="N14" s="85">
        <v>0</v>
      </c>
      <c r="O14" s="470" t="s">
        <v>743</v>
      </c>
      <c r="P14" s="260" t="s">
        <v>1337</v>
      </c>
      <c r="Q14" s="260"/>
    </row>
    <row r="15" spans="1:17" s="2" customFormat="1" ht="93.95" customHeight="1" thickBot="1">
      <c r="A15" s="345" t="s">
        <v>541</v>
      </c>
      <c r="B15" s="346" t="s">
        <v>542</v>
      </c>
      <c r="C15" s="346" t="s">
        <v>543</v>
      </c>
      <c r="D15" s="346" t="s">
        <v>544</v>
      </c>
      <c r="E15" s="347" t="s">
        <v>552</v>
      </c>
      <c r="F15" s="348" t="s">
        <v>553</v>
      </c>
      <c r="G15" s="348" t="s">
        <v>554</v>
      </c>
      <c r="H15" s="350" t="s">
        <v>50</v>
      </c>
      <c r="I15" s="351" t="s">
        <v>1332</v>
      </c>
      <c r="J15" s="265" t="s">
        <v>1338</v>
      </c>
      <c r="K15" s="265" t="s">
        <v>560</v>
      </c>
      <c r="L15" s="90" t="s">
        <v>551</v>
      </c>
      <c r="M15" s="265" t="s">
        <v>549</v>
      </c>
      <c r="N15" s="85">
        <v>0</v>
      </c>
      <c r="O15" s="470" t="s">
        <v>743</v>
      </c>
      <c r="P15" s="260" t="s">
        <v>1339</v>
      </c>
      <c r="Q15" s="260"/>
    </row>
    <row r="16" spans="1:17" s="2" customFormat="1" ht="93.95" customHeight="1" thickBot="1">
      <c r="A16" s="345" t="s">
        <v>541</v>
      </c>
      <c r="B16" s="346" t="s">
        <v>542</v>
      </c>
      <c r="C16" s="346" t="s">
        <v>543</v>
      </c>
      <c r="D16" s="346" t="s">
        <v>544</v>
      </c>
      <c r="E16" s="347" t="s">
        <v>552</v>
      </c>
      <c r="F16" s="348" t="s">
        <v>553</v>
      </c>
      <c r="G16" s="348" t="s">
        <v>554</v>
      </c>
      <c r="H16" s="350" t="s">
        <v>50</v>
      </c>
      <c r="I16" s="351" t="s">
        <v>1332</v>
      </c>
      <c r="J16" s="265" t="s">
        <v>746</v>
      </c>
      <c r="K16" s="265" t="s">
        <v>561</v>
      </c>
      <c r="L16" s="90" t="s">
        <v>551</v>
      </c>
      <c r="M16" s="265" t="s">
        <v>747</v>
      </c>
      <c r="N16" s="91">
        <v>5740400</v>
      </c>
      <c r="O16" s="470" t="s">
        <v>1340</v>
      </c>
      <c r="P16" s="260" t="s">
        <v>1341</v>
      </c>
      <c r="Q16" s="260" t="s">
        <v>1008</v>
      </c>
    </row>
    <row r="17" spans="1:17" s="2" customFormat="1" ht="93.95" customHeight="1" thickBot="1">
      <c r="A17" s="345" t="s">
        <v>541</v>
      </c>
      <c r="B17" s="346" t="s">
        <v>542</v>
      </c>
      <c r="C17" s="346" t="s">
        <v>543</v>
      </c>
      <c r="D17" s="346" t="s">
        <v>544</v>
      </c>
      <c r="E17" s="347" t="s">
        <v>552</v>
      </c>
      <c r="F17" s="348" t="s">
        <v>553</v>
      </c>
      <c r="G17" s="348" t="s">
        <v>554</v>
      </c>
      <c r="H17" s="350" t="s">
        <v>50</v>
      </c>
      <c r="I17" s="351" t="s">
        <v>1332</v>
      </c>
      <c r="J17" s="265" t="s">
        <v>581</v>
      </c>
      <c r="K17" s="265" t="s">
        <v>582</v>
      </c>
      <c r="L17" s="90" t="s">
        <v>551</v>
      </c>
      <c r="M17" s="265" t="s">
        <v>549</v>
      </c>
      <c r="N17" s="91">
        <v>16934109</v>
      </c>
      <c r="O17" s="470" t="s">
        <v>743</v>
      </c>
      <c r="P17" s="260" t="s">
        <v>1342</v>
      </c>
      <c r="Q17" s="260"/>
    </row>
    <row r="18" spans="1:17" s="2" customFormat="1" ht="154.5" customHeight="1" thickBot="1">
      <c r="A18" s="345" t="s">
        <v>541</v>
      </c>
      <c r="B18" s="346" t="s">
        <v>542</v>
      </c>
      <c r="C18" s="346" t="s">
        <v>543</v>
      </c>
      <c r="D18" s="346" t="s">
        <v>544</v>
      </c>
      <c r="E18" s="347" t="s">
        <v>552</v>
      </c>
      <c r="F18" s="348" t="s">
        <v>553</v>
      </c>
      <c r="G18" s="348" t="s">
        <v>554</v>
      </c>
      <c r="H18" s="350" t="s">
        <v>50</v>
      </c>
      <c r="I18" s="351" t="s">
        <v>1332</v>
      </c>
      <c r="J18" s="88" t="s">
        <v>1343</v>
      </c>
      <c r="K18" s="88" t="s">
        <v>580</v>
      </c>
      <c r="L18" s="87" t="s">
        <v>551</v>
      </c>
      <c r="M18" s="88" t="s">
        <v>549</v>
      </c>
      <c r="N18" s="85">
        <v>0</v>
      </c>
      <c r="O18" s="470" t="s">
        <v>743</v>
      </c>
      <c r="P18" s="260" t="s">
        <v>1344</v>
      </c>
      <c r="Q18" s="260"/>
    </row>
    <row r="19" spans="1:17" s="2" customFormat="1" ht="74.099999999999994" customHeight="1" thickBot="1">
      <c r="A19" s="345" t="s">
        <v>541</v>
      </c>
      <c r="B19" s="346" t="s">
        <v>542</v>
      </c>
      <c r="C19" s="346" t="s">
        <v>543</v>
      </c>
      <c r="D19" s="346" t="s">
        <v>544</v>
      </c>
      <c r="E19" s="347" t="s">
        <v>552</v>
      </c>
      <c r="F19" s="348" t="s">
        <v>3</v>
      </c>
      <c r="G19" s="348" t="s">
        <v>748</v>
      </c>
      <c r="H19" s="350" t="s">
        <v>143</v>
      </c>
      <c r="I19" s="347" t="s">
        <v>749</v>
      </c>
      <c r="J19" s="65" t="s">
        <v>563</v>
      </c>
      <c r="K19" s="166" t="s">
        <v>564</v>
      </c>
      <c r="L19" s="89" t="s">
        <v>551</v>
      </c>
      <c r="M19" s="65" t="s">
        <v>565</v>
      </c>
      <c r="N19" s="85">
        <v>0</v>
      </c>
      <c r="O19" s="415" t="s">
        <v>750</v>
      </c>
      <c r="P19" s="260" t="s">
        <v>1345</v>
      </c>
      <c r="Q19" s="260"/>
    </row>
    <row r="20" spans="1:17" s="2" customFormat="1" ht="78.75" customHeight="1" thickBot="1">
      <c r="A20" s="345" t="s">
        <v>541</v>
      </c>
      <c r="B20" s="346" t="s">
        <v>542</v>
      </c>
      <c r="C20" s="346" t="s">
        <v>543</v>
      </c>
      <c r="D20" s="346" t="s">
        <v>544</v>
      </c>
      <c r="E20" s="347" t="s">
        <v>552</v>
      </c>
      <c r="F20" s="348" t="s">
        <v>3</v>
      </c>
      <c r="G20" s="348" t="s">
        <v>748</v>
      </c>
      <c r="H20" s="350" t="s">
        <v>143</v>
      </c>
      <c r="I20" s="347" t="s">
        <v>749</v>
      </c>
      <c r="J20" s="265" t="s">
        <v>751</v>
      </c>
      <c r="K20" s="161" t="s">
        <v>564</v>
      </c>
      <c r="L20" s="90" t="s">
        <v>565</v>
      </c>
      <c r="M20" s="265" t="s">
        <v>566</v>
      </c>
      <c r="N20" s="85">
        <v>0</v>
      </c>
      <c r="O20" s="416" t="s">
        <v>752</v>
      </c>
      <c r="P20" s="260" t="s">
        <v>19</v>
      </c>
      <c r="Q20" s="260"/>
    </row>
    <row r="21" spans="1:17" s="2" customFormat="1" ht="78.75" customHeight="1" thickBot="1">
      <c r="A21" s="345" t="s">
        <v>541</v>
      </c>
      <c r="B21" s="346" t="s">
        <v>542</v>
      </c>
      <c r="C21" s="346" t="s">
        <v>543</v>
      </c>
      <c r="D21" s="346" t="s">
        <v>544</v>
      </c>
      <c r="E21" s="347" t="s">
        <v>552</v>
      </c>
      <c r="F21" s="348" t="s">
        <v>3</v>
      </c>
      <c r="G21" s="348" t="s">
        <v>748</v>
      </c>
      <c r="H21" s="350" t="s">
        <v>143</v>
      </c>
      <c r="I21" s="347" t="s">
        <v>749</v>
      </c>
      <c r="J21" s="88" t="s">
        <v>567</v>
      </c>
      <c r="K21" s="164" t="s">
        <v>564</v>
      </c>
      <c r="L21" s="87" t="s">
        <v>566</v>
      </c>
      <c r="M21" s="88" t="s">
        <v>568</v>
      </c>
      <c r="N21" s="85">
        <v>0</v>
      </c>
      <c r="O21" s="417" t="s">
        <v>750</v>
      </c>
      <c r="P21" s="260" t="s">
        <v>19</v>
      </c>
      <c r="Q21" s="260"/>
    </row>
    <row r="22" spans="1:17" s="2" customFormat="1" ht="179.25" customHeight="1" thickBot="1">
      <c r="A22" s="345" t="s">
        <v>541</v>
      </c>
      <c r="B22" s="346" t="s">
        <v>542</v>
      </c>
      <c r="C22" s="346" t="s">
        <v>543</v>
      </c>
      <c r="D22" s="346" t="s">
        <v>544</v>
      </c>
      <c r="E22" s="347" t="s">
        <v>569</v>
      </c>
      <c r="F22" s="348" t="s">
        <v>570</v>
      </c>
      <c r="G22" s="348" t="s">
        <v>554</v>
      </c>
      <c r="H22" s="350" t="s">
        <v>50</v>
      </c>
      <c r="I22" s="347" t="s">
        <v>1324</v>
      </c>
      <c r="J22" s="65" t="s">
        <v>571</v>
      </c>
      <c r="K22" s="169" t="s">
        <v>572</v>
      </c>
      <c r="L22" s="65" t="s">
        <v>551</v>
      </c>
      <c r="M22" s="65" t="s">
        <v>549</v>
      </c>
      <c r="N22" s="85">
        <v>0</v>
      </c>
      <c r="O22" s="628" t="s">
        <v>758</v>
      </c>
      <c r="P22" s="260" t="s">
        <v>1346</v>
      </c>
      <c r="Q22" s="260"/>
    </row>
    <row r="23" spans="1:17" s="2" customFormat="1" ht="177" customHeight="1" thickBot="1">
      <c r="A23" s="345" t="s">
        <v>541</v>
      </c>
      <c r="B23" s="346" t="s">
        <v>542</v>
      </c>
      <c r="C23" s="346" t="s">
        <v>543</v>
      </c>
      <c r="D23" s="346" t="s">
        <v>544</v>
      </c>
      <c r="E23" s="347" t="s">
        <v>569</v>
      </c>
      <c r="F23" s="348" t="s">
        <v>570</v>
      </c>
      <c r="G23" s="348" t="s">
        <v>554</v>
      </c>
      <c r="H23" s="350" t="s">
        <v>50</v>
      </c>
      <c r="I23" s="347" t="s">
        <v>1324</v>
      </c>
      <c r="J23" s="265" t="s">
        <v>573</v>
      </c>
      <c r="K23" s="265" t="s">
        <v>574</v>
      </c>
      <c r="L23" s="90" t="s">
        <v>551</v>
      </c>
      <c r="M23" s="265" t="s">
        <v>549</v>
      </c>
      <c r="N23" s="91">
        <v>20000000</v>
      </c>
      <c r="O23" s="629"/>
      <c r="P23" s="260" t="s">
        <v>1347</v>
      </c>
      <c r="Q23" s="260"/>
    </row>
    <row r="24" spans="1:17" s="2" customFormat="1" ht="181.5" customHeight="1" thickBot="1">
      <c r="A24" s="345" t="s">
        <v>541</v>
      </c>
      <c r="B24" s="346" t="s">
        <v>542</v>
      </c>
      <c r="C24" s="346" t="s">
        <v>543</v>
      </c>
      <c r="D24" s="346" t="s">
        <v>544</v>
      </c>
      <c r="E24" s="347" t="s">
        <v>569</v>
      </c>
      <c r="F24" s="348" t="s">
        <v>570</v>
      </c>
      <c r="G24" s="348" t="s">
        <v>554</v>
      </c>
      <c r="H24" s="350" t="s">
        <v>50</v>
      </c>
      <c r="I24" s="347" t="s">
        <v>1324</v>
      </c>
      <c r="J24" s="265" t="s">
        <v>575</v>
      </c>
      <c r="K24" s="265" t="s">
        <v>576</v>
      </c>
      <c r="L24" s="90" t="s">
        <v>551</v>
      </c>
      <c r="M24" s="265" t="s">
        <v>549</v>
      </c>
      <c r="N24" s="91">
        <v>14350940</v>
      </c>
      <c r="O24" s="629"/>
      <c r="P24" s="260" t="s">
        <v>1348</v>
      </c>
      <c r="Q24" s="260"/>
    </row>
    <row r="25" spans="1:17" s="2" customFormat="1" ht="152.25" customHeight="1" thickBot="1">
      <c r="A25" s="345" t="s">
        <v>541</v>
      </c>
      <c r="B25" s="346" t="s">
        <v>542</v>
      </c>
      <c r="C25" s="346" t="s">
        <v>543</v>
      </c>
      <c r="D25" s="346" t="s">
        <v>544</v>
      </c>
      <c r="E25" s="347" t="s">
        <v>569</v>
      </c>
      <c r="F25" s="348" t="s">
        <v>570</v>
      </c>
      <c r="G25" s="348" t="s">
        <v>554</v>
      </c>
      <c r="H25" s="350" t="s">
        <v>50</v>
      </c>
      <c r="I25" s="347" t="s">
        <v>1324</v>
      </c>
      <c r="J25" s="265" t="s">
        <v>753</v>
      </c>
      <c r="K25" s="265" t="s">
        <v>577</v>
      </c>
      <c r="L25" s="90" t="s">
        <v>551</v>
      </c>
      <c r="M25" s="265" t="s">
        <v>549</v>
      </c>
      <c r="N25" s="91">
        <v>14350940</v>
      </c>
      <c r="O25" s="629"/>
      <c r="P25" s="260" t="s">
        <v>1349</v>
      </c>
      <c r="Q25" s="260"/>
    </row>
    <row r="26" spans="1:17" s="2" customFormat="1" ht="63.75" customHeight="1" thickBot="1">
      <c r="A26" s="345" t="s">
        <v>541</v>
      </c>
      <c r="B26" s="346" t="s">
        <v>542</v>
      </c>
      <c r="C26" s="346" t="s">
        <v>543</v>
      </c>
      <c r="D26" s="346" t="s">
        <v>544</v>
      </c>
      <c r="E26" s="347" t="s">
        <v>569</v>
      </c>
      <c r="F26" s="348" t="s">
        <v>570</v>
      </c>
      <c r="G26" s="348" t="s">
        <v>554</v>
      </c>
      <c r="H26" s="350" t="s">
        <v>50</v>
      </c>
      <c r="I26" s="347" t="s">
        <v>1324</v>
      </c>
      <c r="J26" s="265" t="s">
        <v>578</v>
      </c>
      <c r="K26" s="265" t="s">
        <v>579</v>
      </c>
      <c r="L26" s="90" t="s">
        <v>551</v>
      </c>
      <c r="M26" s="265" t="s">
        <v>549</v>
      </c>
      <c r="N26" s="91">
        <v>14350940</v>
      </c>
      <c r="O26" s="629"/>
      <c r="P26" s="260" t="s">
        <v>1350</v>
      </c>
      <c r="Q26" s="260"/>
    </row>
    <row r="27" spans="1:17" s="2" customFormat="1" ht="126" customHeight="1" thickBot="1">
      <c r="A27" s="345" t="s">
        <v>541</v>
      </c>
      <c r="B27" s="346" t="s">
        <v>542</v>
      </c>
      <c r="C27" s="346" t="s">
        <v>543</v>
      </c>
      <c r="D27" s="346" t="s">
        <v>544</v>
      </c>
      <c r="E27" s="347" t="s">
        <v>569</v>
      </c>
      <c r="F27" s="348" t="s">
        <v>570</v>
      </c>
      <c r="G27" s="348" t="s">
        <v>554</v>
      </c>
      <c r="H27" s="350" t="s">
        <v>50</v>
      </c>
      <c r="I27" s="347" t="s">
        <v>1324</v>
      </c>
      <c r="J27" s="466" t="s">
        <v>583</v>
      </c>
      <c r="K27" s="466" t="s">
        <v>584</v>
      </c>
      <c r="L27" s="92" t="s">
        <v>551</v>
      </c>
      <c r="M27" s="466" t="s">
        <v>549</v>
      </c>
      <c r="N27" s="165">
        <v>0</v>
      </c>
      <c r="O27" s="629"/>
      <c r="P27" s="260" t="s">
        <v>1351</v>
      </c>
      <c r="Q27" s="260"/>
    </row>
    <row r="28" spans="1:17" s="2" customFormat="1" ht="119.25" customHeight="1" thickBot="1">
      <c r="A28" s="352" t="s">
        <v>541</v>
      </c>
      <c r="B28" s="353" t="s">
        <v>542</v>
      </c>
      <c r="C28" s="353" t="s">
        <v>543</v>
      </c>
      <c r="D28" s="353" t="s">
        <v>544</v>
      </c>
      <c r="E28" s="354" t="s">
        <v>569</v>
      </c>
      <c r="F28" s="105" t="s">
        <v>585</v>
      </c>
      <c r="G28" s="105" t="s">
        <v>586</v>
      </c>
      <c r="H28" s="178" t="s">
        <v>143</v>
      </c>
      <c r="I28" s="107" t="s">
        <v>754</v>
      </c>
      <c r="J28" s="93" t="s">
        <v>587</v>
      </c>
      <c r="K28" s="93" t="s">
        <v>588</v>
      </c>
      <c r="L28" s="94" t="s">
        <v>551</v>
      </c>
      <c r="M28" s="93" t="s">
        <v>549</v>
      </c>
      <c r="N28" s="95">
        <v>0</v>
      </c>
      <c r="O28" s="413" t="s">
        <v>755</v>
      </c>
      <c r="P28" s="260" t="s">
        <v>1352</v>
      </c>
      <c r="Q28" s="260"/>
    </row>
    <row r="29" spans="1:17" s="45" customFormat="1">
      <c r="A29" s="67"/>
      <c r="B29" s="10"/>
      <c r="C29" s="10"/>
      <c r="D29" s="10"/>
      <c r="E29" s="10"/>
      <c r="F29" s="10"/>
      <c r="G29" s="10"/>
      <c r="H29" s="10"/>
      <c r="I29" s="10"/>
      <c r="J29" s="44"/>
      <c r="K29" s="44"/>
      <c r="L29" s="44"/>
      <c r="M29" s="44"/>
      <c r="N29" s="44"/>
      <c r="O29" s="44"/>
    </row>
    <row r="30" spans="1:17">
      <c r="I30" s="2"/>
      <c r="J30" s="86"/>
      <c r="K30" s="86"/>
      <c r="L30" s="86"/>
      <c r="M30" s="86"/>
      <c r="N30" s="86"/>
      <c r="O30" s="86"/>
    </row>
    <row r="31" spans="1:17" s="199" customFormat="1" ht="33.75" customHeight="1">
      <c r="A31" s="559" t="s">
        <v>865</v>
      </c>
      <c r="B31" s="559"/>
      <c r="C31" s="559"/>
      <c r="D31" s="559"/>
      <c r="E31" s="559"/>
      <c r="F31" s="559"/>
      <c r="G31" s="195"/>
      <c r="H31" s="196"/>
      <c r="I31" s="197"/>
      <c r="J31" s="195"/>
      <c r="K31" s="195"/>
      <c r="L31" s="198"/>
      <c r="M31" s="198"/>
      <c r="N31" s="198"/>
      <c r="O31" s="195"/>
    </row>
    <row r="32" spans="1:17">
      <c r="I32" s="2"/>
    </row>
    <row r="33" spans="9:9">
      <c r="I33" s="2"/>
    </row>
    <row r="34" spans="9:9">
      <c r="I34" s="2"/>
    </row>
    <row r="35" spans="9:9">
      <c r="I35" s="2"/>
    </row>
    <row r="36" spans="9:9">
      <c r="I36" s="2"/>
    </row>
    <row r="37" spans="9:9">
      <c r="I37" s="2"/>
    </row>
    <row r="38" spans="9:9">
      <c r="I38" s="2"/>
    </row>
    <row r="39" spans="9:9">
      <c r="I39" s="2"/>
    </row>
    <row r="40" spans="9:9">
      <c r="I40" s="2"/>
    </row>
    <row r="41" spans="9:9">
      <c r="I41" s="2"/>
    </row>
    <row r="42" spans="9:9">
      <c r="I42" s="2"/>
    </row>
    <row r="43" spans="9:9">
      <c r="I43" s="2"/>
    </row>
    <row r="44" spans="9:9">
      <c r="I44" s="2"/>
    </row>
    <row r="45" spans="9:9">
      <c r="I45" s="2"/>
    </row>
    <row r="46" spans="9:9">
      <c r="I46" s="2"/>
    </row>
    <row r="47" spans="9:9">
      <c r="I47" s="2"/>
    </row>
    <row r="48" spans="9:9">
      <c r="I48" s="2"/>
    </row>
    <row r="49" spans="9:9">
      <c r="I49" s="2"/>
    </row>
    <row r="50" spans="9:9">
      <c r="I50" s="2"/>
    </row>
    <row r="51" spans="9:9">
      <c r="I51" s="2"/>
    </row>
    <row r="52" spans="9:9">
      <c r="I52" s="2"/>
    </row>
    <row r="53" spans="9:9">
      <c r="I53" s="2"/>
    </row>
    <row r="54" spans="9:9">
      <c r="I54" s="2"/>
    </row>
    <row r="55" spans="9:9">
      <c r="I55" s="2"/>
    </row>
    <row r="56" spans="9:9">
      <c r="I56" s="2"/>
    </row>
    <row r="57" spans="9:9">
      <c r="I57" s="2"/>
    </row>
    <row r="58" spans="9:9">
      <c r="I58" s="2"/>
    </row>
    <row r="59" spans="9:9">
      <c r="I59" s="2"/>
    </row>
    <row r="60" spans="9:9">
      <c r="I60" s="2"/>
    </row>
    <row r="61" spans="9:9">
      <c r="I61" s="2"/>
    </row>
    <row r="62" spans="9:9">
      <c r="I62" s="2"/>
    </row>
    <row r="63" spans="9:9">
      <c r="I63" s="2"/>
    </row>
    <row r="64" spans="9:9">
      <c r="I64" s="2"/>
    </row>
    <row r="65" spans="9:9">
      <c r="I65" s="2"/>
    </row>
    <row r="66" spans="9:9">
      <c r="I66" s="2"/>
    </row>
    <row r="67" spans="9:9">
      <c r="I67" s="2"/>
    </row>
    <row r="68" spans="9:9">
      <c r="I68" s="2"/>
    </row>
    <row r="69" spans="9:9">
      <c r="I69" s="2"/>
    </row>
    <row r="70" spans="9:9">
      <c r="I70" s="2"/>
    </row>
    <row r="71" spans="9:9">
      <c r="I71" s="2"/>
    </row>
    <row r="72" spans="9:9">
      <c r="I72" s="2"/>
    </row>
    <row r="73" spans="9:9">
      <c r="I73" s="2"/>
    </row>
    <row r="74" spans="9:9">
      <c r="I74" s="2"/>
    </row>
    <row r="75" spans="9:9">
      <c r="I75" s="2"/>
    </row>
    <row r="76" spans="9:9">
      <c r="I76" s="2"/>
    </row>
    <row r="77" spans="9:9">
      <c r="I77" s="2"/>
    </row>
    <row r="78" spans="9:9">
      <c r="I78" s="2"/>
    </row>
    <row r="79" spans="9:9">
      <c r="I79" s="2"/>
    </row>
    <row r="80" spans="9:9">
      <c r="I80" s="2"/>
    </row>
    <row r="81" spans="9:9">
      <c r="I81" s="2"/>
    </row>
    <row r="82" spans="9:9">
      <c r="I82" s="2"/>
    </row>
    <row r="83" spans="9:9">
      <c r="I83" s="2"/>
    </row>
    <row r="84" spans="9:9">
      <c r="I84" s="2"/>
    </row>
    <row r="85" spans="9:9">
      <c r="I85" s="2"/>
    </row>
    <row r="86" spans="9:9">
      <c r="I86" s="2"/>
    </row>
    <row r="87" spans="9:9">
      <c r="I87" s="2"/>
    </row>
    <row r="88" spans="9:9">
      <c r="I88" s="2"/>
    </row>
    <row r="89" spans="9:9">
      <c r="I89" s="2"/>
    </row>
    <row r="90" spans="9:9">
      <c r="I90" s="2"/>
    </row>
    <row r="91" spans="9:9">
      <c r="I91" s="2"/>
    </row>
    <row r="92" spans="9:9">
      <c r="I92" s="2"/>
    </row>
    <row r="93" spans="9:9">
      <c r="I93" s="2"/>
    </row>
    <row r="94" spans="9:9">
      <c r="I94" s="2"/>
    </row>
    <row r="95" spans="9:9">
      <c r="I95" s="2"/>
    </row>
    <row r="96" spans="9:9">
      <c r="I96" s="2"/>
    </row>
    <row r="97" spans="9:9">
      <c r="I97" s="2"/>
    </row>
    <row r="98" spans="9:9">
      <c r="I98" s="2"/>
    </row>
    <row r="99" spans="9:9">
      <c r="I99" s="2"/>
    </row>
    <row r="100" spans="9:9">
      <c r="I100" s="2"/>
    </row>
    <row r="101" spans="9:9">
      <c r="I101" s="2"/>
    </row>
    <row r="102" spans="9:9">
      <c r="I102" s="2"/>
    </row>
    <row r="103" spans="9:9">
      <c r="I103" s="2"/>
    </row>
    <row r="104" spans="9:9">
      <c r="I104" s="2"/>
    </row>
    <row r="105" spans="9:9">
      <c r="I105" s="2"/>
    </row>
    <row r="106" spans="9:9">
      <c r="I106" s="2"/>
    </row>
    <row r="107" spans="9:9">
      <c r="I107" s="2"/>
    </row>
    <row r="108" spans="9:9">
      <c r="I108" s="2"/>
    </row>
    <row r="109" spans="9:9">
      <c r="I109" s="2"/>
    </row>
    <row r="110" spans="9:9">
      <c r="I110" s="2"/>
    </row>
    <row r="111" spans="9:9">
      <c r="I111" s="2"/>
    </row>
    <row r="112" spans="9:9">
      <c r="I112" s="2"/>
    </row>
    <row r="113" spans="9:9">
      <c r="I113" s="2"/>
    </row>
    <row r="114" spans="9:9">
      <c r="I114" s="2"/>
    </row>
    <row r="115" spans="9:9">
      <c r="I115" s="2"/>
    </row>
    <row r="116" spans="9:9">
      <c r="I116" s="2"/>
    </row>
    <row r="117" spans="9:9">
      <c r="I117" s="2"/>
    </row>
    <row r="118" spans="9:9">
      <c r="I118" s="2"/>
    </row>
    <row r="119" spans="9:9">
      <c r="I119" s="2"/>
    </row>
    <row r="120" spans="9:9">
      <c r="I120" s="2"/>
    </row>
    <row r="121" spans="9:9">
      <c r="I121" s="2"/>
    </row>
    <row r="122" spans="9:9">
      <c r="I122" s="2"/>
    </row>
    <row r="123" spans="9:9">
      <c r="I123" s="2"/>
    </row>
    <row r="124" spans="9:9">
      <c r="I124" s="2"/>
    </row>
    <row r="125" spans="9:9">
      <c r="I125" s="2"/>
    </row>
    <row r="126" spans="9:9">
      <c r="I126" s="2"/>
    </row>
    <row r="127" spans="9:9">
      <c r="I127" s="2"/>
    </row>
    <row r="128" spans="9:9">
      <c r="I128" s="2"/>
    </row>
    <row r="129" spans="9:9">
      <c r="I129" s="2"/>
    </row>
    <row r="130" spans="9:9">
      <c r="I130" s="2"/>
    </row>
    <row r="131" spans="9:9">
      <c r="I131" s="2"/>
    </row>
    <row r="132" spans="9:9">
      <c r="I132" s="2"/>
    </row>
    <row r="133" spans="9:9">
      <c r="I133" s="2"/>
    </row>
    <row r="134" spans="9:9">
      <c r="I134" s="2"/>
    </row>
    <row r="135" spans="9:9">
      <c r="I135" s="2"/>
    </row>
    <row r="136" spans="9:9">
      <c r="I136" s="2"/>
    </row>
    <row r="137" spans="9:9">
      <c r="I137" s="2"/>
    </row>
    <row r="138" spans="9:9">
      <c r="I138" s="2"/>
    </row>
    <row r="139" spans="9:9">
      <c r="I139" s="2"/>
    </row>
    <row r="140" spans="9:9">
      <c r="I140" s="2"/>
    </row>
    <row r="141" spans="9:9">
      <c r="I141" s="2"/>
    </row>
    <row r="142" spans="9:9">
      <c r="I142" s="2"/>
    </row>
    <row r="143" spans="9:9">
      <c r="I143" s="2"/>
    </row>
    <row r="144" spans="9:9">
      <c r="I144" s="2"/>
    </row>
    <row r="145" spans="9:9">
      <c r="I145" s="2"/>
    </row>
    <row r="146" spans="9:9">
      <c r="I146" s="2"/>
    </row>
    <row r="147" spans="9:9">
      <c r="I147" s="2"/>
    </row>
    <row r="148" spans="9:9">
      <c r="I148" s="2"/>
    </row>
    <row r="149" spans="9:9">
      <c r="I149" s="2"/>
    </row>
    <row r="150" spans="9:9">
      <c r="I150" s="2"/>
    </row>
    <row r="151" spans="9:9">
      <c r="I151" s="2"/>
    </row>
    <row r="152" spans="9:9">
      <c r="I152" s="2"/>
    </row>
    <row r="153" spans="9:9">
      <c r="I153" s="2"/>
    </row>
    <row r="154" spans="9:9">
      <c r="I154" s="2"/>
    </row>
    <row r="155" spans="9:9">
      <c r="I155" s="2"/>
    </row>
    <row r="156" spans="9:9">
      <c r="I156" s="2"/>
    </row>
    <row r="157" spans="9:9">
      <c r="I157" s="2"/>
    </row>
    <row r="158" spans="9:9">
      <c r="I158" s="2"/>
    </row>
    <row r="159" spans="9:9">
      <c r="I159" s="2"/>
    </row>
    <row r="160" spans="9:9">
      <c r="I160" s="2"/>
    </row>
    <row r="161" spans="9:9">
      <c r="I161" s="2"/>
    </row>
    <row r="162" spans="9:9">
      <c r="I162" s="2"/>
    </row>
    <row r="163" spans="9:9">
      <c r="I163" s="2"/>
    </row>
    <row r="164" spans="9:9">
      <c r="I164" s="2"/>
    </row>
    <row r="165" spans="9:9">
      <c r="I165" s="2"/>
    </row>
    <row r="166" spans="9:9">
      <c r="I166" s="2"/>
    </row>
    <row r="167" spans="9:9">
      <c r="I167" s="2"/>
    </row>
    <row r="168" spans="9:9">
      <c r="I168" s="2"/>
    </row>
    <row r="169" spans="9:9">
      <c r="I169" s="2"/>
    </row>
    <row r="170" spans="9:9">
      <c r="I170" s="2"/>
    </row>
    <row r="171" spans="9:9">
      <c r="I171" s="2"/>
    </row>
    <row r="172" spans="9:9">
      <c r="I172" s="2"/>
    </row>
    <row r="173" spans="9:9">
      <c r="I173" s="2"/>
    </row>
    <row r="174" spans="9:9">
      <c r="I174" s="2"/>
    </row>
    <row r="175" spans="9:9">
      <c r="I175" s="2"/>
    </row>
    <row r="176" spans="9:9">
      <c r="I176" s="2"/>
    </row>
    <row r="177" spans="9:9">
      <c r="I177" s="2"/>
    </row>
    <row r="178" spans="9:9">
      <c r="I178" s="2"/>
    </row>
    <row r="179" spans="9:9">
      <c r="I179" s="2"/>
    </row>
    <row r="180" spans="9:9">
      <c r="I180" s="2"/>
    </row>
    <row r="181" spans="9:9">
      <c r="I181" s="2"/>
    </row>
    <row r="182" spans="9:9">
      <c r="I182" s="2"/>
    </row>
    <row r="183" spans="9:9">
      <c r="I183" s="2"/>
    </row>
    <row r="184" spans="9:9">
      <c r="I184" s="2"/>
    </row>
    <row r="185" spans="9:9">
      <c r="I185" s="2"/>
    </row>
    <row r="186" spans="9:9">
      <c r="I186" s="2"/>
    </row>
    <row r="187" spans="9:9">
      <c r="I187" s="2"/>
    </row>
    <row r="188" spans="9:9">
      <c r="I188" s="2"/>
    </row>
    <row r="189" spans="9:9">
      <c r="I189" s="2"/>
    </row>
    <row r="190" spans="9:9">
      <c r="I190" s="2"/>
    </row>
    <row r="191" spans="9:9">
      <c r="I191" s="2"/>
    </row>
    <row r="192" spans="9:9">
      <c r="I192" s="2"/>
    </row>
    <row r="193" spans="9:9">
      <c r="I193" s="2"/>
    </row>
    <row r="194" spans="9:9">
      <c r="I194" s="2"/>
    </row>
    <row r="195" spans="9:9">
      <c r="I195" s="2"/>
    </row>
    <row r="196" spans="9:9">
      <c r="I196" s="2"/>
    </row>
    <row r="197" spans="9:9">
      <c r="I197" s="2"/>
    </row>
    <row r="198" spans="9:9">
      <c r="I198" s="2"/>
    </row>
    <row r="199" spans="9:9">
      <c r="I199" s="2"/>
    </row>
    <row r="200" spans="9:9">
      <c r="I200" s="2"/>
    </row>
    <row r="201" spans="9:9">
      <c r="I201" s="2"/>
    </row>
    <row r="202" spans="9:9">
      <c r="I202" s="2"/>
    </row>
    <row r="203" spans="9:9">
      <c r="I203" s="2"/>
    </row>
    <row r="204" spans="9:9">
      <c r="I204" s="2"/>
    </row>
    <row r="205" spans="9:9">
      <c r="I205" s="2"/>
    </row>
    <row r="206" spans="9:9">
      <c r="I206" s="2"/>
    </row>
    <row r="207" spans="9:9">
      <c r="I207" s="2"/>
    </row>
    <row r="208" spans="9:9">
      <c r="I208" s="2"/>
    </row>
    <row r="209" spans="9:9">
      <c r="I209" s="2"/>
    </row>
    <row r="210" spans="9:9">
      <c r="I210" s="2"/>
    </row>
    <row r="211" spans="9:9">
      <c r="I211" s="2"/>
    </row>
    <row r="212" spans="9:9">
      <c r="I212" s="2"/>
    </row>
    <row r="213" spans="9:9">
      <c r="I213" s="2"/>
    </row>
    <row r="214" spans="9:9">
      <c r="I214" s="2"/>
    </row>
    <row r="215" spans="9:9">
      <c r="I215" s="2"/>
    </row>
    <row r="216" spans="9:9">
      <c r="I216" s="2"/>
    </row>
  </sheetData>
  <sheetProtection algorithmName="SHA-512" hashValue="YM94f+8xQ/s8gZxsQhZESRkCGCl76tRtGbNV00QD9aWfQO1bPt2ITI12JLIiOTARgoioEZNiBEDhLiyJO+YTqw==" saltValue="v5QSJQeR5IBoobbI+s56YA==" spinCount="100000" sheet="1" objects="1" scenarios="1"/>
  <mergeCells count="4">
    <mergeCell ref="A1:H1"/>
    <mergeCell ref="I1:O1"/>
    <mergeCell ref="O22:O27"/>
    <mergeCell ref="A31:F31"/>
  </mergeCells>
  <pageMargins left="0.7" right="0.7" top="0.75" bottom="0.75" header="0.3" footer="0.3"/>
  <legacyDrawing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R11"/>
  <sheetViews>
    <sheetView topLeftCell="A3" zoomScale="80" zoomScaleNormal="80" workbookViewId="0">
      <selection activeCell="B5" sqref="B5"/>
    </sheetView>
  </sheetViews>
  <sheetFormatPr baseColWidth="10" defaultColWidth="9.140625" defaultRowHeight="15"/>
  <cols>
    <col min="1" max="1" width="24" customWidth="1"/>
    <col min="2" max="2" width="28.42578125" customWidth="1"/>
    <col min="3" max="3" width="41.140625" customWidth="1"/>
    <col min="4" max="5" width="24" customWidth="1"/>
    <col min="6" max="6" width="46.7109375" customWidth="1"/>
    <col min="7" max="7" width="33.42578125" customWidth="1"/>
    <col min="8" max="11" width="24" hidden="1" customWidth="1"/>
    <col min="12" max="12" width="72.42578125" style="290" customWidth="1"/>
  </cols>
  <sheetData>
    <row r="1" spans="1:18" ht="24" thickBot="1">
      <c r="A1" s="600" t="s">
        <v>105</v>
      </c>
      <c r="B1" s="601"/>
      <c r="C1" s="601"/>
      <c r="D1" s="601"/>
      <c r="E1" s="601"/>
      <c r="F1" s="601"/>
      <c r="G1" s="601"/>
      <c r="H1" s="601"/>
      <c r="I1" s="601"/>
      <c r="J1" s="601"/>
      <c r="K1" s="602"/>
    </row>
    <row r="2" spans="1:18" ht="88.5" customHeight="1" thickBot="1">
      <c r="A2" s="355" t="s">
        <v>9</v>
      </c>
      <c r="B2" s="128" t="s">
        <v>0</v>
      </c>
      <c r="C2" s="128" t="s">
        <v>13</v>
      </c>
      <c r="D2" s="128" t="s">
        <v>51</v>
      </c>
      <c r="E2" s="128" t="s">
        <v>52</v>
      </c>
      <c r="F2" s="128" t="s">
        <v>55</v>
      </c>
      <c r="G2" s="356" t="s">
        <v>4</v>
      </c>
      <c r="H2" s="357" t="s">
        <v>7</v>
      </c>
      <c r="I2" s="357" t="s">
        <v>8</v>
      </c>
      <c r="J2" s="357" t="s">
        <v>5</v>
      </c>
      <c r="K2" s="395" t="s">
        <v>1</v>
      </c>
      <c r="L2" s="386" t="s">
        <v>963</v>
      </c>
    </row>
    <row r="3" spans="1:18" ht="79.5" customHeight="1" thickBot="1">
      <c r="A3" s="526" t="s">
        <v>1357</v>
      </c>
      <c r="B3" s="182" t="s">
        <v>589</v>
      </c>
      <c r="C3" s="182" t="s">
        <v>590</v>
      </c>
      <c r="D3" s="183" t="s">
        <v>111</v>
      </c>
      <c r="E3" s="525" t="s">
        <v>1355</v>
      </c>
      <c r="F3" s="186" t="s">
        <v>591</v>
      </c>
      <c r="G3" s="184" t="s">
        <v>592</v>
      </c>
      <c r="H3" s="183" t="s">
        <v>593</v>
      </c>
      <c r="I3" s="183" t="s">
        <v>594</v>
      </c>
      <c r="J3" s="183">
        <v>0</v>
      </c>
      <c r="K3" s="396" t="s">
        <v>595</v>
      </c>
      <c r="L3" s="524" t="s">
        <v>1356</v>
      </c>
    </row>
    <row r="4" spans="1:18" ht="99" customHeight="1" thickBot="1">
      <c r="A4" s="526" t="s">
        <v>1357</v>
      </c>
      <c r="B4" s="33" t="s">
        <v>596</v>
      </c>
      <c r="C4" s="273" t="s">
        <v>1358</v>
      </c>
      <c r="D4" s="34" t="s">
        <v>111</v>
      </c>
      <c r="E4" s="525" t="s">
        <v>1355</v>
      </c>
      <c r="F4" s="187" t="s">
        <v>597</v>
      </c>
      <c r="G4" s="269" t="s">
        <v>598</v>
      </c>
      <c r="H4" s="34" t="s">
        <v>593</v>
      </c>
      <c r="I4" s="34" t="s">
        <v>594</v>
      </c>
      <c r="J4" s="34">
        <v>0</v>
      </c>
      <c r="K4" s="397" t="s">
        <v>595</v>
      </c>
      <c r="L4" s="399" t="s">
        <v>983</v>
      </c>
    </row>
    <row r="5" spans="1:18" ht="106.5" customHeight="1" thickBot="1">
      <c r="A5" s="526" t="s">
        <v>1357</v>
      </c>
      <c r="B5" s="33" t="s">
        <v>599</v>
      </c>
      <c r="C5" s="273" t="s">
        <v>1359</v>
      </c>
      <c r="D5" s="34" t="s">
        <v>111</v>
      </c>
      <c r="E5" s="525" t="s">
        <v>1355</v>
      </c>
      <c r="F5" s="187" t="s">
        <v>600</v>
      </c>
      <c r="G5" s="269" t="s">
        <v>601</v>
      </c>
      <c r="H5" s="34" t="s">
        <v>602</v>
      </c>
      <c r="I5" s="34" t="s">
        <v>603</v>
      </c>
      <c r="J5" s="34">
        <v>0</v>
      </c>
      <c r="K5" s="397" t="s">
        <v>595</v>
      </c>
      <c r="L5" s="110" t="s">
        <v>19</v>
      </c>
    </row>
    <row r="6" spans="1:18" ht="82.5" customHeight="1" thickBot="1">
      <c r="A6" s="526" t="s">
        <v>1357</v>
      </c>
      <c r="B6" s="33" t="s">
        <v>604</v>
      </c>
      <c r="C6" s="33" t="s">
        <v>605</v>
      </c>
      <c r="D6" s="34" t="s">
        <v>111</v>
      </c>
      <c r="E6" s="525" t="s">
        <v>1355</v>
      </c>
      <c r="F6" s="187" t="s">
        <v>606</v>
      </c>
      <c r="G6" s="269" t="s">
        <v>607</v>
      </c>
      <c r="H6" s="34" t="s">
        <v>593</v>
      </c>
      <c r="I6" s="34" t="s">
        <v>594</v>
      </c>
      <c r="J6" s="34">
        <v>0</v>
      </c>
      <c r="K6" s="397" t="s">
        <v>595</v>
      </c>
      <c r="L6" s="399" t="s">
        <v>1360</v>
      </c>
    </row>
    <row r="7" spans="1:18" ht="171.75" customHeight="1" thickBot="1">
      <c r="A7" s="526" t="s">
        <v>1357</v>
      </c>
      <c r="B7" s="188" t="s">
        <v>608</v>
      </c>
      <c r="C7" s="188" t="s">
        <v>609</v>
      </c>
      <c r="D7" s="188" t="s">
        <v>111</v>
      </c>
      <c r="E7" s="525" t="s">
        <v>1355</v>
      </c>
      <c r="F7" s="187" t="s">
        <v>610</v>
      </c>
      <c r="G7" s="268" t="s">
        <v>611</v>
      </c>
      <c r="H7" s="34" t="s">
        <v>593</v>
      </c>
      <c r="I7" s="34" t="s">
        <v>594</v>
      </c>
      <c r="J7" s="188">
        <v>0</v>
      </c>
      <c r="K7" s="397" t="s">
        <v>595</v>
      </c>
      <c r="L7" s="399" t="s">
        <v>984</v>
      </c>
    </row>
    <row r="8" spans="1:18" ht="150.75" customHeight="1" thickBot="1">
      <c r="A8" s="527" t="s">
        <v>1357</v>
      </c>
      <c r="B8" s="189" t="s">
        <v>612</v>
      </c>
      <c r="C8" s="189" t="s">
        <v>613</v>
      </c>
      <c r="D8" s="189" t="s">
        <v>111</v>
      </c>
      <c r="E8" s="528" t="s">
        <v>1355</v>
      </c>
      <c r="F8" s="190" t="s">
        <v>614</v>
      </c>
      <c r="G8" s="189" t="s">
        <v>289</v>
      </c>
      <c r="H8" s="185" t="s">
        <v>602</v>
      </c>
      <c r="I8" s="185" t="s">
        <v>603</v>
      </c>
      <c r="J8" s="189">
        <v>0</v>
      </c>
      <c r="K8" s="398" t="s">
        <v>595</v>
      </c>
      <c r="L8" s="399" t="s">
        <v>19</v>
      </c>
    </row>
    <row r="11" spans="1:18" s="199" customFormat="1" ht="33.75" customHeight="1">
      <c r="A11" s="559" t="s">
        <v>865</v>
      </c>
      <c r="B11" s="559"/>
      <c r="C11" s="559"/>
      <c r="D11" s="559"/>
      <c r="E11" s="559"/>
      <c r="F11" s="559"/>
      <c r="G11" s="559"/>
      <c r="H11" s="559"/>
      <c r="I11" s="559"/>
      <c r="J11" s="195"/>
      <c r="K11" s="196"/>
      <c r="L11" s="197"/>
      <c r="M11" s="195"/>
      <c r="N11" s="195"/>
      <c r="O11" s="198"/>
      <c r="P11" s="198"/>
      <c r="Q11" s="198"/>
      <c r="R11" s="195"/>
    </row>
  </sheetData>
  <sheetProtection algorithmName="SHA-512" hashValue="H/Uvg+Y7RDdWMP2cH6Zs7JRZ8c0vQ78eLB/saZaUkWvcDEb0ja2kThn2qDUrPBGlL6XqBKYUxxX8jhNk74qPrA==" saltValue="jWATmONX89eyRYz+GgHAXw==" spinCount="100000" sheet="1" objects="1" scenarios="1"/>
  <mergeCells count="2">
    <mergeCell ref="A1:K1"/>
    <mergeCell ref="A11:I11"/>
  </mergeCells>
  <pageMargins left="0.7" right="0.7" top="0.75" bottom="0.75" header="0.3" footer="0.3"/>
  <legacy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155"/>
  <sheetViews>
    <sheetView topLeftCell="F7" zoomScale="60" zoomScaleNormal="60" workbookViewId="0">
      <selection activeCell="G19" sqref="G19"/>
    </sheetView>
  </sheetViews>
  <sheetFormatPr baseColWidth="10" defaultColWidth="11.42578125" defaultRowHeight="12.75"/>
  <cols>
    <col min="1" max="1" width="24.7109375" style="1" customWidth="1"/>
    <col min="2" max="2" width="24.85546875" style="1" customWidth="1"/>
    <col min="3" max="3" width="37.140625" style="1" customWidth="1"/>
    <col min="4" max="4" width="23" style="1" customWidth="1"/>
    <col min="5" max="5" width="36.140625" style="1" customWidth="1"/>
    <col min="6" max="6" width="50.28515625" style="1" customWidth="1"/>
    <col min="7" max="7" width="32.42578125" style="1" customWidth="1"/>
    <col min="8" max="8" width="28.42578125" style="1" customWidth="1"/>
    <col min="9" max="9" width="27.85546875" style="3" customWidth="1"/>
    <col min="10" max="10" width="49" style="1" customWidth="1"/>
    <col min="11" max="11" width="25" style="1" customWidth="1"/>
    <col min="12" max="12" width="17.140625" style="1" customWidth="1"/>
    <col min="13" max="13" width="19.85546875" style="1" bestFit="1" customWidth="1"/>
    <col min="14" max="14" width="19.85546875" style="1" customWidth="1"/>
    <col min="15" max="15" width="22" style="1" customWidth="1"/>
    <col min="16" max="16" width="68.28515625" style="1" customWidth="1"/>
    <col min="17" max="17" width="37.140625" style="1" customWidth="1"/>
    <col min="18" max="16384" width="11.42578125" style="1"/>
  </cols>
  <sheetData>
    <row r="1" spans="1:17" ht="51" customHeight="1">
      <c r="B1" s="547" t="s">
        <v>54</v>
      </c>
      <c r="C1" s="547"/>
      <c r="D1" s="547"/>
      <c r="E1" s="547"/>
      <c r="F1" s="547"/>
      <c r="G1" s="547"/>
      <c r="H1" s="547"/>
      <c r="I1" s="548" t="s">
        <v>53</v>
      </c>
      <c r="J1" s="548"/>
      <c r="K1" s="548"/>
      <c r="L1" s="548"/>
      <c r="M1" s="548"/>
      <c r="N1" s="548"/>
      <c r="O1" s="548"/>
    </row>
    <row r="2" spans="1:17" s="16" customFormat="1" ht="44.25" customHeight="1">
      <c r="A2" s="11" t="s">
        <v>9</v>
      </c>
      <c r="B2" s="11" t="s">
        <v>10</v>
      </c>
      <c r="C2" s="11" t="s">
        <v>49</v>
      </c>
      <c r="D2" s="11" t="s">
        <v>6</v>
      </c>
      <c r="E2" s="11" t="s">
        <v>11</v>
      </c>
      <c r="F2" s="11" t="s">
        <v>0</v>
      </c>
      <c r="G2" s="12" t="s">
        <v>13</v>
      </c>
      <c r="H2" s="12" t="s">
        <v>51</v>
      </c>
      <c r="I2" s="4" t="s">
        <v>52</v>
      </c>
      <c r="J2" s="98" t="s">
        <v>55</v>
      </c>
      <c r="K2" s="99" t="s">
        <v>4</v>
      </c>
      <c r="L2" s="97" t="s">
        <v>7</v>
      </c>
      <c r="M2" s="97" t="s">
        <v>8</v>
      </c>
      <c r="N2" s="97" t="s">
        <v>5</v>
      </c>
      <c r="O2" s="97" t="s">
        <v>1</v>
      </c>
      <c r="P2" s="450" t="s">
        <v>958</v>
      </c>
      <c r="Q2" s="450" t="s">
        <v>1219</v>
      </c>
    </row>
    <row r="3" spans="1:17" s="2" customFormat="1" ht="111" customHeight="1">
      <c r="A3" s="358" t="s">
        <v>313</v>
      </c>
      <c r="B3" s="359" t="s">
        <v>660</v>
      </c>
      <c r="C3" s="318" t="s">
        <v>661</v>
      </c>
      <c r="D3" s="318" t="s">
        <v>662</v>
      </c>
      <c r="E3" s="318" t="s">
        <v>663</v>
      </c>
      <c r="F3" s="318" t="s">
        <v>664</v>
      </c>
      <c r="G3" s="318" t="s">
        <v>665</v>
      </c>
      <c r="H3" s="318" t="s">
        <v>50</v>
      </c>
      <c r="I3" s="318" t="s">
        <v>943</v>
      </c>
      <c r="J3" s="192" t="s">
        <v>1363</v>
      </c>
      <c r="K3" s="96" t="s">
        <v>1364</v>
      </c>
      <c r="L3" s="96" t="s">
        <v>628</v>
      </c>
      <c r="M3" s="96" t="s">
        <v>666</v>
      </c>
      <c r="N3" s="96" t="s">
        <v>827</v>
      </c>
      <c r="O3" s="318" t="s">
        <v>667</v>
      </c>
      <c r="P3" s="260" t="s">
        <v>1361</v>
      </c>
      <c r="Q3" s="260" t="s">
        <v>1362</v>
      </c>
    </row>
    <row r="4" spans="1:17" s="2" customFormat="1" ht="96.75" customHeight="1">
      <c r="A4" s="358" t="s">
        <v>313</v>
      </c>
      <c r="B4" s="359" t="s">
        <v>660</v>
      </c>
      <c r="C4" s="318" t="s">
        <v>661</v>
      </c>
      <c r="D4" s="318" t="s">
        <v>662</v>
      </c>
      <c r="E4" s="318" t="s">
        <v>663</v>
      </c>
      <c r="F4" s="318" t="s">
        <v>664</v>
      </c>
      <c r="G4" s="318" t="s">
        <v>665</v>
      </c>
      <c r="H4" s="318" t="s">
        <v>50</v>
      </c>
      <c r="I4" s="318" t="s">
        <v>943</v>
      </c>
      <c r="J4" s="96" t="s">
        <v>828</v>
      </c>
      <c r="K4" s="96" t="s">
        <v>668</v>
      </c>
      <c r="L4" s="96" t="s">
        <v>669</v>
      </c>
      <c r="M4" s="96" t="s">
        <v>594</v>
      </c>
      <c r="N4" s="152">
        <v>1400000000</v>
      </c>
      <c r="O4" s="318" t="s">
        <v>667</v>
      </c>
      <c r="P4" s="260" t="s">
        <v>1365</v>
      </c>
      <c r="Q4" s="260"/>
    </row>
    <row r="5" spans="1:17" s="2" customFormat="1" ht="132" customHeight="1">
      <c r="A5" s="358" t="s">
        <v>313</v>
      </c>
      <c r="B5" s="359" t="s">
        <v>660</v>
      </c>
      <c r="C5" s="359" t="s">
        <v>829</v>
      </c>
      <c r="D5" s="359" t="s">
        <v>670</v>
      </c>
      <c r="E5" s="359" t="s">
        <v>671</v>
      </c>
      <c r="F5" s="359" t="s">
        <v>672</v>
      </c>
      <c r="G5" s="359" t="s">
        <v>673</v>
      </c>
      <c r="H5" s="318" t="s">
        <v>50</v>
      </c>
      <c r="I5" s="318" t="s">
        <v>943</v>
      </c>
      <c r="J5" s="96" t="s">
        <v>674</v>
      </c>
      <c r="K5" s="96" t="s">
        <v>675</v>
      </c>
      <c r="L5" s="96" t="s">
        <v>628</v>
      </c>
      <c r="M5" s="96" t="s">
        <v>666</v>
      </c>
      <c r="N5" s="96" t="s">
        <v>676</v>
      </c>
      <c r="O5" s="96" t="s">
        <v>667</v>
      </c>
      <c r="P5" s="260" t="s">
        <v>988</v>
      </c>
      <c r="Q5" s="260"/>
    </row>
    <row r="6" spans="1:17" s="2" customFormat="1" ht="145.5" customHeight="1">
      <c r="A6" s="358" t="s">
        <v>313</v>
      </c>
      <c r="B6" s="359" t="s">
        <v>660</v>
      </c>
      <c r="C6" s="359" t="s">
        <v>829</v>
      </c>
      <c r="D6" s="359" t="s">
        <v>670</v>
      </c>
      <c r="E6" s="359" t="s">
        <v>671</v>
      </c>
      <c r="F6" s="359" t="s">
        <v>672</v>
      </c>
      <c r="G6" s="359" t="s">
        <v>673</v>
      </c>
      <c r="H6" s="318" t="s">
        <v>50</v>
      </c>
      <c r="I6" s="318" t="s">
        <v>943</v>
      </c>
      <c r="J6" s="263" t="s">
        <v>677</v>
      </c>
      <c r="K6" s="263" t="s">
        <v>678</v>
      </c>
      <c r="L6" s="263" t="s">
        <v>593</v>
      </c>
      <c r="M6" s="263" t="s">
        <v>594</v>
      </c>
      <c r="N6" s="263" t="s">
        <v>679</v>
      </c>
      <c r="O6" s="263" t="s">
        <v>680</v>
      </c>
      <c r="P6" s="260" t="s">
        <v>989</v>
      </c>
      <c r="Q6" s="260"/>
    </row>
    <row r="7" spans="1:17" s="45" customFormat="1" ht="16.5" customHeight="1">
      <c r="A7" s="360"/>
      <c r="B7" s="361"/>
      <c r="C7" s="361"/>
      <c r="D7" s="361"/>
      <c r="E7" s="361"/>
      <c r="F7" s="361"/>
      <c r="G7" s="361"/>
      <c r="H7" s="362"/>
      <c r="I7" s="362"/>
      <c r="J7" s="10"/>
      <c r="K7" s="10"/>
      <c r="L7" s="10"/>
      <c r="M7" s="10"/>
      <c r="N7" s="10"/>
      <c r="O7" s="10"/>
    </row>
    <row r="8" spans="1:17" s="364" customFormat="1">
      <c r="A8" s="360"/>
      <c r="B8" s="361"/>
      <c r="C8" s="361"/>
      <c r="D8" s="361"/>
      <c r="E8" s="361"/>
      <c r="F8" s="361"/>
      <c r="G8" s="361"/>
      <c r="H8" s="362"/>
      <c r="I8" s="362"/>
      <c r="J8" s="363"/>
      <c r="K8" s="363"/>
      <c r="L8" s="363"/>
      <c r="M8" s="363"/>
      <c r="N8" s="363"/>
      <c r="O8" s="363"/>
    </row>
    <row r="9" spans="1:17">
      <c r="I9" s="2"/>
    </row>
    <row r="10" spans="1:17" ht="23.25">
      <c r="F10" s="634"/>
      <c r="G10" s="634"/>
      <c r="H10" s="634"/>
      <c r="I10" s="634"/>
      <c r="J10" s="634"/>
      <c r="K10" s="634"/>
      <c r="L10" s="634"/>
      <c r="M10" s="634"/>
      <c r="N10" s="634"/>
      <c r="O10" s="634"/>
    </row>
    <row r="11" spans="1:17">
      <c r="E11" s="635" t="s">
        <v>9</v>
      </c>
      <c r="F11" s="635" t="s">
        <v>0</v>
      </c>
      <c r="G11" s="635" t="s">
        <v>13</v>
      </c>
      <c r="H11" s="635" t="s">
        <v>51</v>
      </c>
      <c r="I11" s="635" t="s">
        <v>52</v>
      </c>
      <c r="J11" s="98" t="s">
        <v>55</v>
      </c>
      <c r="K11" s="633" t="s">
        <v>4</v>
      </c>
      <c r="L11" s="636" t="s">
        <v>7</v>
      </c>
      <c r="M11" s="636" t="s">
        <v>8</v>
      </c>
      <c r="N11" s="636" t="s">
        <v>5</v>
      </c>
      <c r="O11" s="636" t="s">
        <v>1</v>
      </c>
      <c r="P11" s="631" t="s">
        <v>958</v>
      </c>
      <c r="Q11" s="630" t="s">
        <v>1219</v>
      </c>
    </row>
    <row r="12" spans="1:17">
      <c r="E12" s="635"/>
      <c r="F12" s="635"/>
      <c r="G12" s="635"/>
      <c r="H12" s="635"/>
      <c r="I12" s="635"/>
      <c r="J12" s="26"/>
      <c r="K12" s="633"/>
      <c r="L12" s="636"/>
      <c r="M12" s="636"/>
      <c r="N12" s="636"/>
      <c r="O12" s="636"/>
      <c r="P12" s="632"/>
      <c r="Q12" s="630"/>
    </row>
    <row r="13" spans="1:17" ht="57">
      <c r="E13" s="15" t="s">
        <v>541</v>
      </c>
      <c r="F13" s="15" t="s">
        <v>1366</v>
      </c>
      <c r="G13" s="15" t="s">
        <v>681</v>
      </c>
      <c r="H13" s="15" t="s">
        <v>682</v>
      </c>
      <c r="I13" s="15" t="s">
        <v>944</v>
      </c>
      <c r="J13" s="52" t="s">
        <v>683</v>
      </c>
      <c r="K13" s="15" t="s">
        <v>1367</v>
      </c>
      <c r="L13" s="15" t="s">
        <v>593</v>
      </c>
      <c r="M13" s="15" t="s">
        <v>594</v>
      </c>
      <c r="N13" s="15" t="s">
        <v>684</v>
      </c>
      <c r="O13" s="15" t="s">
        <v>685</v>
      </c>
      <c r="P13" s="529" t="s">
        <v>1368</v>
      </c>
      <c r="Q13" s="15" t="s">
        <v>1369</v>
      </c>
    </row>
    <row r="14" spans="1:17" ht="169.5" customHeight="1">
      <c r="E14" s="15" t="s">
        <v>541</v>
      </c>
      <c r="F14" s="15" t="s">
        <v>1370</v>
      </c>
      <c r="G14" s="15" t="s">
        <v>686</v>
      </c>
      <c r="H14" s="15" t="s">
        <v>682</v>
      </c>
      <c r="I14" s="15" t="s">
        <v>945</v>
      </c>
      <c r="J14" s="15" t="s">
        <v>687</v>
      </c>
      <c r="K14" s="15" t="s">
        <v>688</v>
      </c>
      <c r="L14" s="15" t="s">
        <v>628</v>
      </c>
      <c r="M14" s="15" t="s">
        <v>594</v>
      </c>
      <c r="N14" s="15">
        <v>0</v>
      </c>
      <c r="O14" s="15" t="s">
        <v>1371</v>
      </c>
      <c r="P14" s="529" t="s">
        <v>1372</v>
      </c>
      <c r="Q14" s="15"/>
    </row>
    <row r="15" spans="1:17">
      <c r="I15" s="2"/>
    </row>
    <row r="16" spans="1:17" s="199" customFormat="1" ht="33.75" customHeight="1">
      <c r="A16" s="559" t="s">
        <v>865</v>
      </c>
      <c r="B16" s="559"/>
      <c r="C16" s="559"/>
      <c r="D16" s="559"/>
      <c r="E16" s="559"/>
      <c r="F16" s="559"/>
      <c r="G16" s="195"/>
      <c r="H16" s="196"/>
      <c r="I16" s="197"/>
      <c r="J16" s="195"/>
      <c r="K16" s="195"/>
      <c r="L16" s="198"/>
      <c r="M16" s="198"/>
      <c r="N16" s="198"/>
      <c r="O16" s="195"/>
    </row>
    <row r="17" spans="9:9">
      <c r="I17" s="2"/>
    </row>
    <row r="18" spans="9:9">
      <c r="I18" s="2"/>
    </row>
    <row r="19" spans="9:9">
      <c r="I19" s="2"/>
    </row>
    <row r="20" spans="9:9">
      <c r="I20" s="2"/>
    </row>
    <row r="21" spans="9:9">
      <c r="I21" s="2"/>
    </row>
    <row r="22" spans="9:9">
      <c r="I22" s="2"/>
    </row>
    <row r="23" spans="9:9">
      <c r="I23" s="2"/>
    </row>
    <row r="24" spans="9:9">
      <c r="I24" s="2"/>
    </row>
    <row r="25" spans="9:9">
      <c r="I25" s="2"/>
    </row>
    <row r="26" spans="9:9">
      <c r="I26" s="2"/>
    </row>
    <row r="27" spans="9:9">
      <c r="I27" s="2"/>
    </row>
    <row r="28" spans="9:9">
      <c r="I28" s="2"/>
    </row>
    <row r="29" spans="9:9">
      <c r="I29" s="2"/>
    </row>
    <row r="30" spans="9:9">
      <c r="I30" s="2"/>
    </row>
    <row r="31" spans="9:9">
      <c r="I31" s="2"/>
    </row>
    <row r="32" spans="9:9">
      <c r="I32" s="2"/>
    </row>
    <row r="33" spans="9:9">
      <c r="I33" s="2"/>
    </row>
    <row r="34" spans="9:9">
      <c r="I34" s="2"/>
    </row>
    <row r="35" spans="9:9">
      <c r="I35" s="2"/>
    </row>
    <row r="36" spans="9:9">
      <c r="I36" s="2"/>
    </row>
    <row r="37" spans="9:9">
      <c r="I37" s="2"/>
    </row>
    <row r="38" spans="9:9">
      <c r="I38" s="2"/>
    </row>
    <row r="39" spans="9:9">
      <c r="I39" s="2"/>
    </row>
    <row r="40" spans="9:9">
      <c r="I40" s="2"/>
    </row>
    <row r="41" spans="9:9">
      <c r="I41" s="2"/>
    </row>
    <row r="42" spans="9:9">
      <c r="I42" s="2"/>
    </row>
    <row r="43" spans="9:9">
      <c r="I43" s="2"/>
    </row>
    <row r="44" spans="9:9">
      <c r="I44" s="2"/>
    </row>
    <row r="45" spans="9:9">
      <c r="I45" s="2"/>
    </row>
    <row r="46" spans="9:9">
      <c r="I46" s="2"/>
    </row>
    <row r="47" spans="9:9">
      <c r="I47" s="2"/>
    </row>
    <row r="48" spans="9:9">
      <c r="I48" s="2"/>
    </row>
    <row r="49" spans="9:9">
      <c r="I49" s="2"/>
    </row>
    <row r="50" spans="9:9">
      <c r="I50" s="2"/>
    </row>
    <row r="51" spans="9:9">
      <c r="I51" s="2"/>
    </row>
    <row r="52" spans="9:9">
      <c r="I52" s="2"/>
    </row>
    <row r="53" spans="9:9">
      <c r="I53" s="2"/>
    </row>
    <row r="54" spans="9:9">
      <c r="I54" s="2"/>
    </row>
    <row r="55" spans="9:9">
      <c r="I55" s="2"/>
    </row>
    <row r="56" spans="9:9">
      <c r="I56" s="2"/>
    </row>
    <row r="57" spans="9:9">
      <c r="I57" s="2"/>
    </row>
    <row r="58" spans="9:9">
      <c r="I58" s="2"/>
    </row>
    <row r="59" spans="9:9">
      <c r="I59" s="2"/>
    </row>
    <row r="60" spans="9:9">
      <c r="I60" s="2"/>
    </row>
    <row r="61" spans="9:9">
      <c r="I61" s="2"/>
    </row>
    <row r="62" spans="9:9">
      <c r="I62" s="2"/>
    </row>
    <row r="63" spans="9:9">
      <c r="I63" s="2"/>
    </row>
    <row r="64" spans="9:9">
      <c r="I64" s="2"/>
    </row>
    <row r="65" spans="9:9">
      <c r="I65" s="2"/>
    </row>
    <row r="66" spans="9:9">
      <c r="I66" s="2"/>
    </row>
    <row r="67" spans="9:9">
      <c r="I67" s="2"/>
    </row>
    <row r="68" spans="9:9">
      <c r="I68" s="2"/>
    </row>
    <row r="69" spans="9:9">
      <c r="I69" s="2"/>
    </row>
    <row r="70" spans="9:9">
      <c r="I70" s="2"/>
    </row>
    <row r="71" spans="9:9">
      <c r="I71" s="2"/>
    </row>
    <row r="72" spans="9:9">
      <c r="I72" s="2"/>
    </row>
    <row r="73" spans="9:9">
      <c r="I73" s="2"/>
    </row>
    <row r="74" spans="9:9">
      <c r="I74" s="2"/>
    </row>
    <row r="75" spans="9:9">
      <c r="I75" s="2"/>
    </row>
    <row r="76" spans="9:9">
      <c r="I76" s="2"/>
    </row>
    <row r="77" spans="9:9">
      <c r="I77" s="2"/>
    </row>
    <row r="78" spans="9:9">
      <c r="I78" s="2"/>
    </row>
    <row r="79" spans="9:9">
      <c r="I79" s="2"/>
    </row>
    <row r="80" spans="9:9">
      <c r="I80" s="2"/>
    </row>
    <row r="81" spans="9:9">
      <c r="I81" s="2"/>
    </row>
    <row r="82" spans="9:9">
      <c r="I82" s="2"/>
    </row>
    <row r="83" spans="9:9">
      <c r="I83" s="2"/>
    </row>
    <row r="84" spans="9:9">
      <c r="I84" s="2"/>
    </row>
    <row r="85" spans="9:9">
      <c r="I85" s="2"/>
    </row>
    <row r="86" spans="9:9">
      <c r="I86" s="2"/>
    </row>
    <row r="87" spans="9:9">
      <c r="I87" s="2"/>
    </row>
    <row r="88" spans="9:9">
      <c r="I88" s="2"/>
    </row>
    <row r="89" spans="9:9">
      <c r="I89" s="2"/>
    </row>
    <row r="90" spans="9:9">
      <c r="I90" s="2"/>
    </row>
    <row r="91" spans="9:9">
      <c r="I91" s="2"/>
    </row>
    <row r="92" spans="9:9">
      <c r="I92" s="2"/>
    </row>
    <row r="93" spans="9:9">
      <c r="I93" s="2"/>
    </row>
    <row r="94" spans="9:9">
      <c r="I94" s="2"/>
    </row>
    <row r="95" spans="9:9">
      <c r="I95" s="2"/>
    </row>
    <row r="96" spans="9:9">
      <c r="I96" s="2"/>
    </row>
    <row r="97" spans="9:9">
      <c r="I97" s="2"/>
    </row>
    <row r="98" spans="9:9">
      <c r="I98" s="2"/>
    </row>
    <row r="99" spans="9:9">
      <c r="I99" s="2"/>
    </row>
    <row r="100" spans="9:9">
      <c r="I100" s="2"/>
    </row>
    <row r="101" spans="9:9">
      <c r="I101" s="2"/>
    </row>
    <row r="102" spans="9:9">
      <c r="I102" s="2"/>
    </row>
    <row r="103" spans="9:9">
      <c r="I103" s="2"/>
    </row>
    <row r="104" spans="9:9">
      <c r="I104" s="2"/>
    </row>
    <row r="105" spans="9:9">
      <c r="I105" s="2"/>
    </row>
    <row r="106" spans="9:9">
      <c r="I106" s="2"/>
    </row>
    <row r="107" spans="9:9">
      <c r="I107" s="2"/>
    </row>
    <row r="108" spans="9:9">
      <c r="I108" s="2"/>
    </row>
    <row r="109" spans="9:9">
      <c r="I109" s="2"/>
    </row>
    <row r="110" spans="9:9">
      <c r="I110" s="2"/>
    </row>
    <row r="111" spans="9:9">
      <c r="I111" s="2"/>
    </row>
    <row r="112" spans="9:9">
      <c r="I112" s="2"/>
    </row>
    <row r="113" spans="9:9">
      <c r="I113" s="2"/>
    </row>
    <row r="114" spans="9:9">
      <c r="I114" s="2"/>
    </row>
    <row r="115" spans="9:9">
      <c r="I115" s="2"/>
    </row>
    <row r="116" spans="9:9">
      <c r="I116" s="2"/>
    </row>
    <row r="117" spans="9:9">
      <c r="I117" s="2"/>
    </row>
    <row r="118" spans="9:9">
      <c r="I118" s="2"/>
    </row>
    <row r="119" spans="9:9">
      <c r="I119" s="2"/>
    </row>
    <row r="120" spans="9:9">
      <c r="I120" s="2"/>
    </row>
    <row r="121" spans="9:9">
      <c r="I121" s="2"/>
    </row>
    <row r="122" spans="9:9">
      <c r="I122" s="2"/>
    </row>
    <row r="123" spans="9:9">
      <c r="I123" s="2"/>
    </row>
    <row r="124" spans="9:9">
      <c r="I124" s="2"/>
    </row>
    <row r="125" spans="9:9">
      <c r="I125" s="2"/>
    </row>
    <row r="126" spans="9:9">
      <c r="I126" s="2"/>
    </row>
    <row r="127" spans="9:9">
      <c r="I127" s="2"/>
    </row>
    <row r="128" spans="9:9">
      <c r="I128" s="2"/>
    </row>
    <row r="129" spans="9:9">
      <c r="I129" s="2"/>
    </row>
    <row r="130" spans="9:9">
      <c r="I130" s="2"/>
    </row>
    <row r="131" spans="9:9">
      <c r="I131" s="2"/>
    </row>
    <row r="132" spans="9:9">
      <c r="I132" s="2"/>
    </row>
    <row r="133" spans="9:9">
      <c r="I133" s="2"/>
    </row>
    <row r="134" spans="9:9">
      <c r="I134" s="2"/>
    </row>
    <row r="135" spans="9:9">
      <c r="I135" s="2"/>
    </row>
    <row r="136" spans="9:9">
      <c r="I136" s="2"/>
    </row>
    <row r="137" spans="9:9">
      <c r="I137" s="2"/>
    </row>
    <row r="138" spans="9:9">
      <c r="I138" s="2"/>
    </row>
    <row r="139" spans="9:9">
      <c r="I139" s="2"/>
    </row>
    <row r="140" spans="9:9">
      <c r="I140" s="2"/>
    </row>
    <row r="141" spans="9:9">
      <c r="I141" s="2"/>
    </row>
    <row r="142" spans="9:9">
      <c r="I142" s="2"/>
    </row>
    <row r="143" spans="9:9">
      <c r="I143" s="2"/>
    </row>
    <row r="144" spans="9:9">
      <c r="I144" s="2"/>
    </row>
    <row r="145" spans="9:9">
      <c r="I145" s="2"/>
    </row>
    <row r="146" spans="9:9">
      <c r="I146" s="2"/>
    </row>
    <row r="147" spans="9:9">
      <c r="I147" s="2"/>
    </row>
    <row r="148" spans="9:9">
      <c r="I148" s="2"/>
    </row>
    <row r="149" spans="9:9">
      <c r="I149" s="2"/>
    </row>
    <row r="150" spans="9:9">
      <c r="I150" s="2"/>
    </row>
    <row r="151" spans="9:9">
      <c r="I151" s="2"/>
    </row>
    <row r="152" spans="9:9">
      <c r="I152" s="2"/>
    </row>
    <row r="153" spans="9:9">
      <c r="I153" s="2"/>
    </row>
    <row r="154" spans="9:9">
      <c r="I154" s="2"/>
    </row>
    <row r="155" spans="9:9">
      <c r="I155" s="2"/>
    </row>
  </sheetData>
  <sheetProtection algorithmName="SHA-512" hashValue="2892c5Aw6mEKTdwkM2rIiY+Mi0x7M84qysrv3gzQbH2YR6eq/4/30RMTfb0lNCLVl9hqlyyz57GVrlXLF/XEAA==" saltValue="K6BT42VBKm3yOHcCv9oPxg==" spinCount="100000" sheet="1" objects="1" scenarios="1"/>
  <mergeCells count="16">
    <mergeCell ref="Q11:Q12"/>
    <mergeCell ref="P11:P12"/>
    <mergeCell ref="A16:F16"/>
    <mergeCell ref="I1:O1"/>
    <mergeCell ref="B1:H1"/>
    <mergeCell ref="K11:K12"/>
    <mergeCell ref="F10:O10"/>
    <mergeCell ref="E11:E12"/>
    <mergeCell ref="F11:F12"/>
    <mergeCell ref="G11:G12"/>
    <mergeCell ref="H11:H12"/>
    <mergeCell ref="I11:I12"/>
    <mergeCell ref="L11:L12"/>
    <mergeCell ref="M11:M12"/>
    <mergeCell ref="N11:N12"/>
    <mergeCell ref="O11:O12"/>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M7"/>
  <sheetViews>
    <sheetView topLeftCell="A2" workbookViewId="0">
      <selection activeCell="B2" sqref="B2"/>
    </sheetView>
  </sheetViews>
  <sheetFormatPr baseColWidth="10" defaultRowHeight="15"/>
  <cols>
    <col min="1" max="1" width="38.7109375" customWidth="1"/>
    <col min="2" max="2" width="21.28515625" customWidth="1"/>
    <col min="3" max="3" width="26.42578125" customWidth="1"/>
    <col min="4" max="4" width="20.140625" customWidth="1"/>
    <col min="5" max="5" width="24.42578125" customWidth="1"/>
    <col min="6" max="6" width="54.5703125" customWidth="1"/>
    <col min="7" max="7" width="17.140625" customWidth="1"/>
    <col min="8" max="8" width="14" hidden="1" customWidth="1"/>
    <col min="9" max="9" width="18.85546875" hidden="1" customWidth="1"/>
    <col min="10" max="10" width="22.28515625" hidden="1" customWidth="1"/>
    <col min="11" max="11" width="24" hidden="1" customWidth="1"/>
    <col min="12" max="12" width="104.7109375" style="422" customWidth="1"/>
    <col min="13" max="13" width="18.42578125" customWidth="1"/>
  </cols>
  <sheetData>
    <row r="1" spans="1:13" ht="23.25">
      <c r="A1" s="637" t="s">
        <v>105</v>
      </c>
      <c r="B1" s="637"/>
      <c r="C1" s="637"/>
      <c r="D1" s="637"/>
      <c r="E1" s="637"/>
      <c r="F1" s="637"/>
      <c r="G1" s="637"/>
      <c r="H1" s="637"/>
      <c r="I1" s="637"/>
      <c r="J1" s="637"/>
      <c r="K1" s="637"/>
    </row>
    <row r="2" spans="1:13" s="1" customFormat="1" ht="51">
      <c r="A2" s="202" t="s">
        <v>9</v>
      </c>
      <c r="B2" s="202" t="s">
        <v>0</v>
      </c>
      <c r="C2" s="202" t="s">
        <v>13</v>
      </c>
      <c r="D2" s="202" t="s">
        <v>51</v>
      </c>
      <c r="E2" s="202" t="s">
        <v>52</v>
      </c>
      <c r="F2" s="202" t="s">
        <v>899</v>
      </c>
      <c r="G2" s="201" t="s">
        <v>4</v>
      </c>
      <c r="H2" s="203" t="s">
        <v>7</v>
      </c>
      <c r="I2" s="203" t="s">
        <v>8</v>
      </c>
      <c r="J2" s="203" t="s">
        <v>5</v>
      </c>
      <c r="K2" s="203" t="s">
        <v>1</v>
      </c>
      <c r="L2" s="424" t="s">
        <v>1022</v>
      </c>
      <c r="M2" s="464" t="s">
        <v>1076</v>
      </c>
    </row>
    <row r="3" spans="1:13" s="235" customFormat="1" ht="273.75" customHeight="1">
      <c r="A3" s="325" t="s">
        <v>14</v>
      </c>
      <c r="B3" s="365" t="s">
        <v>900</v>
      </c>
      <c r="C3" s="365" t="s">
        <v>901</v>
      </c>
      <c r="D3" s="366" t="s">
        <v>2</v>
      </c>
      <c r="E3" s="200" t="s">
        <v>1011</v>
      </c>
      <c r="F3" s="231" t="s">
        <v>1012</v>
      </c>
      <c r="G3" s="232" t="s">
        <v>902</v>
      </c>
      <c r="H3" s="233" t="s">
        <v>107</v>
      </c>
      <c r="I3" s="234" t="s">
        <v>903</v>
      </c>
      <c r="J3" s="232">
        <v>0</v>
      </c>
      <c r="K3" s="232" t="s">
        <v>904</v>
      </c>
      <c r="L3" s="423" t="s">
        <v>1021</v>
      </c>
      <c r="M3" s="530"/>
    </row>
    <row r="4" spans="1:13" s="235" customFormat="1" ht="174.75" customHeight="1">
      <c r="A4" s="325" t="s">
        <v>14</v>
      </c>
      <c r="B4" s="365" t="s">
        <v>900</v>
      </c>
      <c r="C4" s="365" t="s">
        <v>901</v>
      </c>
      <c r="D4" s="366" t="s">
        <v>2</v>
      </c>
      <c r="E4" s="236" t="s">
        <v>1011</v>
      </c>
      <c r="F4" s="231" t="s">
        <v>1013</v>
      </c>
      <c r="G4" s="125" t="s">
        <v>905</v>
      </c>
      <c r="H4" s="125" t="s">
        <v>906</v>
      </c>
      <c r="I4" s="125" t="s">
        <v>907</v>
      </c>
      <c r="J4" s="125">
        <v>0</v>
      </c>
      <c r="K4" s="232" t="s">
        <v>908</v>
      </c>
      <c r="L4" s="423" t="s">
        <v>1014</v>
      </c>
      <c r="M4" s="530"/>
    </row>
    <row r="5" spans="1:13" s="235" customFormat="1" ht="240" customHeight="1">
      <c r="A5" s="325" t="s">
        <v>14</v>
      </c>
      <c r="B5" s="365" t="s">
        <v>900</v>
      </c>
      <c r="C5" s="365" t="s">
        <v>901</v>
      </c>
      <c r="D5" s="366" t="s">
        <v>2</v>
      </c>
      <c r="E5" s="200" t="s">
        <v>1011</v>
      </c>
      <c r="F5" s="231" t="s">
        <v>909</v>
      </c>
      <c r="G5" s="232" t="s">
        <v>1015</v>
      </c>
      <c r="H5" s="125" t="s">
        <v>903</v>
      </c>
      <c r="I5" s="125" t="s">
        <v>907</v>
      </c>
      <c r="J5" s="125">
        <v>0</v>
      </c>
      <c r="K5" s="232" t="s">
        <v>910</v>
      </c>
      <c r="L5" s="423" t="s">
        <v>1020</v>
      </c>
      <c r="M5" s="530"/>
    </row>
    <row r="6" spans="1:13" s="235" customFormat="1" ht="128.25">
      <c r="A6" s="325" t="s">
        <v>14</v>
      </c>
      <c r="B6" s="641" t="s">
        <v>3</v>
      </c>
      <c r="C6" s="365" t="s">
        <v>911</v>
      </c>
      <c r="D6" s="366" t="s">
        <v>2</v>
      </c>
      <c r="E6" s="200" t="s">
        <v>1016</v>
      </c>
      <c r="F6" s="232" t="s">
        <v>1486</v>
      </c>
      <c r="G6" s="232" t="s">
        <v>1017</v>
      </c>
      <c r="H6" s="125" t="s">
        <v>906</v>
      </c>
      <c r="I6" s="125" t="s">
        <v>912</v>
      </c>
      <c r="J6" s="125" t="s">
        <v>913</v>
      </c>
      <c r="K6" s="232" t="s">
        <v>914</v>
      </c>
      <c r="L6" s="423" t="s">
        <v>1018</v>
      </c>
      <c r="M6" s="531" t="s">
        <v>1373</v>
      </c>
    </row>
    <row r="7" spans="1:13" s="235" customFormat="1" ht="123" customHeight="1">
      <c r="A7" s="325" t="s">
        <v>14</v>
      </c>
      <c r="B7" s="641" t="s">
        <v>3</v>
      </c>
      <c r="C7" s="365" t="s">
        <v>911</v>
      </c>
      <c r="D7" s="366" t="s">
        <v>2</v>
      </c>
      <c r="E7" s="200" t="s">
        <v>1011</v>
      </c>
      <c r="F7" s="232" t="s">
        <v>915</v>
      </c>
      <c r="G7" s="232" t="s">
        <v>916</v>
      </c>
      <c r="H7" s="125" t="s">
        <v>903</v>
      </c>
      <c r="I7" s="125" t="s">
        <v>917</v>
      </c>
      <c r="J7" s="125">
        <v>0</v>
      </c>
      <c r="K7" s="125" t="s">
        <v>918</v>
      </c>
      <c r="L7" s="423" t="s">
        <v>1019</v>
      </c>
      <c r="M7" s="530"/>
    </row>
  </sheetData>
  <sheetProtection algorithmName="SHA-512" hashValue="WO3egmqi2qzCA1UaZLgRXltyHV97f1r2DOYUa2tA0Yxpmf6EW84YlFPZ1Oo88n97fIiu+epG1+UdRfl8jbCHOw==" saltValue="P18ks91jIBCEqcKZoP4AoQ==" spinCount="100000" sheet="1" objects="1" scenarios="1"/>
  <mergeCells count="1">
    <mergeCell ref="A1:K1"/>
  </mergeCells>
  <pageMargins left="0.7" right="0.7" top="0.75" bottom="0.75" header="0.3" footer="0.3"/>
  <pageSetup paperSize="9" orientation="portrait"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18"/>
  <sheetViews>
    <sheetView topLeftCell="A9" zoomScale="90" zoomScaleNormal="90" workbookViewId="0">
      <selection activeCell="A11" sqref="A11"/>
    </sheetView>
  </sheetViews>
  <sheetFormatPr baseColWidth="10" defaultRowHeight="15"/>
  <cols>
    <col min="1" max="1" width="38.7109375" style="400" customWidth="1"/>
    <col min="2" max="2" width="39.85546875" style="400" customWidth="1"/>
    <col min="3" max="3" width="20.140625" style="400" customWidth="1"/>
    <col min="4" max="4" width="19.140625" style="400" customWidth="1"/>
    <col min="5" max="5" width="31.5703125" style="400" customWidth="1"/>
    <col min="6" max="6" width="54.5703125" style="400" customWidth="1"/>
    <col min="7" max="7" width="45.85546875" style="400" customWidth="1"/>
    <col min="8" max="10" width="20.42578125" style="400" customWidth="1"/>
    <col min="11" max="11" width="19.85546875" style="400" customWidth="1"/>
    <col min="12" max="12" width="50.140625" style="400" customWidth="1"/>
    <col min="13" max="13" width="58.5703125" customWidth="1"/>
  </cols>
  <sheetData>
    <row r="1" spans="1:13" ht="24" thickBot="1">
      <c r="A1" s="638" t="s">
        <v>105</v>
      </c>
      <c r="B1" s="639"/>
      <c r="C1" s="639"/>
      <c r="D1" s="639"/>
      <c r="E1" s="639"/>
      <c r="F1" s="639"/>
      <c r="G1" s="639"/>
      <c r="H1" s="639"/>
      <c r="I1" s="639"/>
      <c r="J1" s="639"/>
      <c r="K1" s="640"/>
    </row>
    <row r="2" spans="1:13" s="7" customFormat="1" ht="48.75" customHeight="1">
      <c r="A2" s="137" t="s">
        <v>9</v>
      </c>
      <c r="B2" s="137" t="s">
        <v>0</v>
      </c>
      <c r="C2" s="137" t="s">
        <v>13</v>
      </c>
      <c r="D2" s="137" t="s">
        <v>51</v>
      </c>
      <c r="E2" s="137" t="s">
        <v>52</v>
      </c>
      <c r="F2" s="191" t="s">
        <v>55</v>
      </c>
      <c r="G2" s="385" t="s">
        <v>4</v>
      </c>
      <c r="H2" s="140" t="s">
        <v>7</v>
      </c>
      <c r="I2" s="140" t="s">
        <v>8</v>
      </c>
      <c r="J2" s="140" t="s">
        <v>5</v>
      </c>
      <c r="K2" s="140" t="s">
        <v>1</v>
      </c>
      <c r="L2" s="394" t="s">
        <v>1374</v>
      </c>
      <c r="M2" s="469" t="s">
        <v>1076</v>
      </c>
    </row>
    <row r="3" spans="1:13" ht="150" customHeight="1">
      <c r="A3" s="110" t="s">
        <v>337</v>
      </c>
      <c r="B3" s="401" t="s">
        <v>1379</v>
      </c>
      <c r="C3" s="401" t="s">
        <v>689</v>
      </c>
      <c r="D3" s="369" t="s">
        <v>111</v>
      </c>
      <c r="E3" s="369" t="s">
        <v>690</v>
      </c>
      <c r="F3" s="402" t="s">
        <v>691</v>
      </c>
      <c r="G3" s="110" t="s">
        <v>1380</v>
      </c>
      <c r="H3" s="369" t="s">
        <v>666</v>
      </c>
      <c r="I3" s="369" t="s">
        <v>594</v>
      </c>
      <c r="J3" s="369">
        <v>0</v>
      </c>
      <c r="K3" s="369" t="s">
        <v>667</v>
      </c>
      <c r="L3" s="403" t="s">
        <v>1381</v>
      </c>
      <c r="M3" s="500"/>
    </row>
    <row r="4" spans="1:13" ht="86.25" customHeight="1">
      <c r="A4" s="110" t="s">
        <v>337</v>
      </c>
      <c r="B4" s="404" t="s">
        <v>1382</v>
      </c>
      <c r="C4" s="404" t="s">
        <v>689</v>
      </c>
      <c r="D4" s="369" t="s">
        <v>111</v>
      </c>
      <c r="E4" s="110" t="s">
        <v>1383</v>
      </c>
      <c r="F4" s="211" t="s">
        <v>692</v>
      </c>
      <c r="G4" s="211" t="s">
        <v>693</v>
      </c>
      <c r="H4" s="369" t="s">
        <v>666</v>
      </c>
      <c r="I4" s="369" t="s">
        <v>594</v>
      </c>
      <c r="J4" s="369">
        <v>0</v>
      </c>
      <c r="K4" s="369" t="s">
        <v>667</v>
      </c>
      <c r="L4" s="403"/>
      <c r="M4" s="399" t="s">
        <v>1376</v>
      </c>
    </row>
    <row r="5" spans="1:13" ht="60.75" customHeight="1">
      <c r="A5" s="110" t="s">
        <v>337</v>
      </c>
      <c r="B5" s="404" t="s">
        <v>1382</v>
      </c>
      <c r="C5" s="404" t="s">
        <v>689</v>
      </c>
      <c r="D5" s="369" t="s">
        <v>111</v>
      </c>
      <c r="E5" s="110" t="s">
        <v>1383</v>
      </c>
      <c r="F5" s="405" t="s">
        <v>694</v>
      </c>
      <c r="G5" s="211" t="s">
        <v>695</v>
      </c>
      <c r="H5" s="369" t="s">
        <v>696</v>
      </c>
      <c r="I5" s="369" t="s">
        <v>697</v>
      </c>
      <c r="J5" s="369">
        <v>0</v>
      </c>
      <c r="K5" s="369" t="s">
        <v>667</v>
      </c>
      <c r="L5" s="369" t="s">
        <v>974</v>
      </c>
      <c r="M5" s="500"/>
    </row>
    <row r="6" spans="1:13" ht="102">
      <c r="A6" s="110" t="s">
        <v>337</v>
      </c>
      <c r="B6" s="404" t="s">
        <v>1382</v>
      </c>
      <c r="C6" s="404" t="s">
        <v>689</v>
      </c>
      <c r="D6" s="369" t="s">
        <v>111</v>
      </c>
      <c r="E6" s="110" t="s">
        <v>1383</v>
      </c>
      <c r="F6" s="211" t="s">
        <v>698</v>
      </c>
      <c r="G6" s="211" t="s">
        <v>699</v>
      </c>
      <c r="H6" s="369" t="s">
        <v>700</v>
      </c>
      <c r="I6" s="369" t="s">
        <v>697</v>
      </c>
      <c r="J6" s="369">
        <v>0</v>
      </c>
      <c r="K6" s="369" t="s">
        <v>667</v>
      </c>
      <c r="L6" s="369" t="s">
        <v>974</v>
      </c>
      <c r="M6" s="500"/>
    </row>
    <row r="7" spans="1:13" ht="51">
      <c r="A7" s="110" t="s">
        <v>337</v>
      </c>
      <c r="B7" s="404" t="s">
        <v>1382</v>
      </c>
      <c r="C7" s="404" t="s">
        <v>689</v>
      </c>
      <c r="D7" s="369" t="s">
        <v>111</v>
      </c>
      <c r="E7" s="110" t="s">
        <v>1383</v>
      </c>
      <c r="F7" s="211" t="s">
        <v>701</v>
      </c>
      <c r="G7" s="211" t="s">
        <v>702</v>
      </c>
      <c r="H7" s="369" t="s">
        <v>700</v>
      </c>
      <c r="I7" s="369" t="s">
        <v>696</v>
      </c>
      <c r="J7" s="369">
        <v>0</v>
      </c>
      <c r="K7" s="369" t="s">
        <v>667</v>
      </c>
      <c r="L7" s="369" t="s">
        <v>974</v>
      </c>
      <c r="M7" s="500"/>
    </row>
    <row r="8" spans="1:13" ht="121.5" customHeight="1">
      <c r="A8" s="110" t="s">
        <v>337</v>
      </c>
      <c r="B8" s="404" t="s">
        <v>1382</v>
      </c>
      <c r="C8" s="404" t="s">
        <v>689</v>
      </c>
      <c r="D8" s="369" t="s">
        <v>111</v>
      </c>
      <c r="E8" s="110" t="s">
        <v>1383</v>
      </c>
      <c r="F8" s="110" t="s">
        <v>703</v>
      </c>
      <c r="G8" s="369" t="s">
        <v>1384</v>
      </c>
      <c r="H8" s="369" t="s">
        <v>700</v>
      </c>
      <c r="I8" s="369" t="s">
        <v>697</v>
      </c>
      <c r="J8" s="369">
        <v>0</v>
      </c>
      <c r="K8" s="369" t="s">
        <v>667</v>
      </c>
      <c r="L8" s="369" t="s">
        <v>974</v>
      </c>
      <c r="M8" s="500"/>
    </row>
    <row r="9" spans="1:13" ht="78" customHeight="1">
      <c r="A9" s="110" t="s">
        <v>337</v>
      </c>
      <c r="B9" s="406" t="s">
        <v>1377</v>
      </c>
      <c r="C9" s="406" t="s">
        <v>689</v>
      </c>
      <c r="D9" s="369" t="s">
        <v>111</v>
      </c>
      <c r="E9" s="407" t="s">
        <v>1378</v>
      </c>
      <c r="F9" s="211" t="s">
        <v>704</v>
      </c>
      <c r="G9" s="211" t="s">
        <v>705</v>
      </c>
      <c r="H9" s="211" t="s">
        <v>706</v>
      </c>
      <c r="I9" s="211" t="s">
        <v>706</v>
      </c>
      <c r="J9" s="408">
        <v>0</v>
      </c>
      <c r="K9" s="369" t="s">
        <v>667</v>
      </c>
      <c r="L9" s="369"/>
      <c r="M9" s="500" t="s">
        <v>1375</v>
      </c>
    </row>
    <row r="10" spans="1:13" ht="117" customHeight="1">
      <c r="A10" s="110" t="s">
        <v>337</v>
      </c>
      <c r="B10" s="406" t="s">
        <v>1377</v>
      </c>
      <c r="C10" s="406" t="s">
        <v>689</v>
      </c>
      <c r="D10" s="369" t="s">
        <v>111</v>
      </c>
      <c r="E10" s="407" t="s">
        <v>1378</v>
      </c>
      <c r="F10" s="211" t="s">
        <v>707</v>
      </c>
      <c r="G10" s="211" t="s">
        <v>708</v>
      </c>
      <c r="H10" s="211" t="s">
        <v>593</v>
      </c>
      <c r="I10" s="211" t="s">
        <v>669</v>
      </c>
      <c r="J10" s="408">
        <v>0</v>
      </c>
      <c r="K10" s="369" t="s">
        <v>667</v>
      </c>
      <c r="L10" s="403"/>
      <c r="M10" s="500" t="s">
        <v>1484</v>
      </c>
    </row>
    <row r="11" spans="1:13" ht="132" customHeight="1">
      <c r="A11" s="110" t="s">
        <v>337</v>
      </c>
      <c r="B11" s="406" t="s">
        <v>1377</v>
      </c>
      <c r="C11" s="406" t="s">
        <v>689</v>
      </c>
      <c r="D11" s="369" t="s">
        <v>111</v>
      </c>
      <c r="E11" s="407" t="s">
        <v>1378</v>
      </c>
      <c r="F11" s="211" t="s">
        <v>709</v>
      </c>
      <c r="G11" s="211" t="s">
        <v>985</v>
      </c>
      <c r="H11" s="211" t="s">
        <v>706</v>
      </c>
      <c r="I11" s="211" t="s">
        <v>594</v>
      </c>
      <c r="J11" s="408">
        <v>0</v>
      </c>
      <c r="K11" s="369" t="s">
        <v>667</v>
      </c>
      <c r="L11" s="403"/>
      <c r="M11" s="500"/>
    </row>
    <row r="12" spans="1:13" ht="183" customHeight="1">
      <c r="A12" s="110" t="s">
        <v>337</v>
      </c>
      <c r="B12" s="406" t="s">
        <v>1377</v>
      </c>
      <c r="C12" s="406" t="s">
        <v>689</v>
      </c>
      <c r="D12" s="369" t="s">
        <v>111</v>
      </c>
      <c r="E12" s="407" t="s">
        <v>1378</v>
      </c>
      <c r="F12" s="409" t="s">
        <v>710</v>
      </c>
      <c r="G12" s="211" t="s">
        <v>711</v>
      </c>
      <c r="H12" s="211" t="s">
        <v>706</v>
      </c>
      <c r="I12" s="211" t="s">
        <v>594</v>
      </c>
      <c r="J12" s="408">
        <v>0</v>
      </c>
      <c r="K12" s="369" t="s">
        <v>667</v>
      </c>
      <c r="L12" s="403" t="s">
        <v>1485</v>
      </c>
      <c r="M12" s="500"/>
    </row>
    <row r="13" spans="1:13" ht="76.5" customHeight="1">
      <c r="A13" s="110" t="s">
        <v>337</v>
      </c>
      <c r="B13" s="406" t="s">
        <v>1377</v>
      </c>
      <c r="C13" s="406" t="s">
        <v>689</v>
      </c>
      <c r="D13" s="369" t="s">
        <v>111</v>
      </c>
      <c r="E13" s="407" t="s">
        <v>1378</v>
      </c>
      <c r="F13" s="405" t="s">
        <v>712</v>
      </c>
      <c r="G13" s="211" t="s">
        <v>713</v>
      </c>
      <c r="H13" s="211" t="s">
        <v>714</v>
      </c>
      <c r="I13" s="211" t="s">
        <v>594</v>
      </c>
      <c r="J13" s="408">
        <v>0</v>
      </c>
      <c r="K13" s="369" t="s">
        <v>667</v>
      </c>
      <c r="L13" s="211" t="s">
        <v>974</v>
      </c>
      <c r="M13" s="211" t="s">
        <v>19</v>
      </c>
    </row>
    <row r="18" spans="1:18" s="199" customFormat="1" ht="33.75" customHeight="1">
      <c r="A18" s="559" t="s">
        <v>865</v>
      </c>
      <c r="B18" s="559"/>
      <c r="C18" s="559"/>
      <c r="D18" s="559"/>
      <c r="E18" s="559"/>
      <c r="F18" s="559"/>
      <c r="G18" s="559"/>
      <c r="H18" s="559"/>
      <c r="I18" s="559"/>
      <c r="J18" s="376"/>
      <c r="K18" s="376"/>
      <c r="M18" s="195"/>
      <c r="N18" s="195"/>
      <c r="O18" s="198"/>
      <c r="P18" s="198"/>
      <c r="Q18" s="198"/>
      <c r="R18" s="195"/>
    </row>
  </sheetData>
  <sheetProtection algorithmName="SHA-512" hashValue="F86EMhegVrLSr6nwAe2N57bGUEk7CVyKxGUPBP+MXOq9qxkpUmQxUjEA5y/PDba7d/+YDBOZUQiqep9gzpiITQ==" saltValue="YXP7y/Uay4G9+vSZnk5Uhw==" spinCount="100000" sheet="1" objects="1" scenarios="1"/>
  <mergeCells count="2">
    <mergeCell ref="A18:I18"/>
    <mergeCell ref="A1:K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38"/>
  <sheetViews>
    <sheetView tabSelected="1" topLeftCell="O1" zoomScale="120" zoomScaleNormal="120" workbookViewId="0">
      <selection activeCell="P1" sqref="P1"/>
    </sheetView>
  </sheetViews>
  <sheetFormatPr baseColWidth="10" defaultColWidth="11.42578125" defaultRowHeight="12.75"/>
  <cols>
    <col min="1" max="4" width="46.85546875" style="2" customWidth="1"/>
    <col min="5" max="7" width="46.85546875" style="108" customWidth="1"/>
    <col min="8" max="8" width="46.85546875" style="68" customWidth="1"/>
    <col min="9" max="9" width="46.85546875" style="2" customWidth="1"/>
    <col min="10" max="10" width="46.85546875" style="108" customWidth="1"/>
    <col min="11" max="11" width="28.42578125" style="108" customWidth="1"/>
    <col min="12" max="12" width="16.5703125" style="68" customWidth="1"/>
    <col min="13" max="13" width="17.85546875" style="68" customWidth="1"/>
    <col min="14" max="14" width="18.28515625" style="68" customWidth="1"/>
    <col min="15" max="15" width="32.7109375" style="108" customWidth="1"/>
    <col min="16" max="16" width="90" style="478" customWidth="1"/>
    <col min="17" max="17" width="29.28515625" style="485" customWidth="1"/>
    <col min="18" max="18" width="26.140625" style="2" customWidth="1"/>
    <col min="19" max="16384" width="11.42578125" style="2"/>
  </cols>
  <sheetData>
    <row r="1" spans="1:17" s="108" customFormat="1" ht="26.25" thickBot="1">
      <c r="A1" s="262" t="s">
        <v>9</v>
      </c>
      <c r="B1" s="262" t="s">
        <v>10</v>
      </c>
      <c r="C1" s="262" t="s">
        <v>49</v>
      </c>
      <c r="D1" s="243" t="s">
        <v>6</v>
      </c>
      <c r="E1" s="243" t="s">
        <v>11</v>
      </c>
      <c r="F1" s="243" t="s">
        <v>0</v>
      </c>
      <c r="G1" s="243" t="s">
        <v>13</v>
      </c>
      <c r="H1" s="243" t="s">
        <v>51</v>
      </c>
      <c r="I1" s="243" t="s">
        <v>52</v>
      </c>
      <c r="J1" s="243" t="s">
        <v>135</v>
      </c>
      <c r="K1" s="475" t="s">
        <v>4</v>
      </c>
      <c r="L1" s="454" t="s">
        <v>7</v>
      </c>
      <c r="M1" s="454" t="s">
        <v>8</v>
      </c>
      <c r="N1" s="454" t="s">
        <v>5</v>
      </c>
      <c r="O1" s="455" t="s">
        <v>1</v>
      </c>
      <c r="P1" s="482" t="s">
        <v>963</v>
      </c>
      <c r="Q1" s="482" t="s">
        <v>1035</v>
      </c>
    </row>
    <row r="2" spans="1:17" s="108" customFormat="1" ht="78" customHeight="1" thickBot="1">
      <c r="A2" s="292" t="s">
        <v>14</v>
      </c>
      <c r="B2" s="293" t="s">
        <v>866</v>
      </c>
      <c r="C2" s="293" t="s">
        <v>136</v>
      </c>
      <c r="D2" s="294" t="s">
        <v>867</v>
      </c>
      <c r="E2" s="297" t="s">
        <v>137</v>
      </c>
      <c r="F2" s="250" t="s">
        <v>138</v>
      </c>
      <c r="G2" s="250" t="s">
        <v>139</v>
      </c>
      <c r="H2" s="248" t="s">
        <v>50</v>
      </c>
      <c r="I2" s="246" t="s">
        <v>868</v>
      </c>
      <c r="J2" s="204" t="s">
        <v>140</v>
      </c>
      <c r="K2" s="205" t="s">
        <v>141</v>
      </c>
      <c r="L2" s="254">
        <v>44228</v>
      </c>
      <c r="M2" s="254">
        <v>44316</v>
      </c>
      <c r="N2" s="18">
        <v>0</v>
      </c>
      <c r="O2" s="436" t="s">
        <v>869</v>
      </c>
      <c r="P2" s="483" t="s">
        <v>1025</v>
      </c>
      <c r="Q2" s="211" t="s">
        <v>1001</v>
      </c>
    </row>
    <row r="3" spans="1:17" ht="126" customHeight="1" thickBot="1">
      <c r="A3" s="292" t="s">
        <v>14</v>
      </c>
      <c r="B3" s="293" t="s">
        <v>866</v>
      </c>
      <c r="C3" s="293" t="s">
        <v>136</v>
      </c>
      <c r="D3" s="294" t="s">
        <v>867</v>
      </c>
      <c r="E3" s="297" t="s">
        <v>137</v>
      </c>
      <c r="F3" s="253" t="s">
        <v>142</v>
      </c>
      <c r="G3" s="253" t="s">
        <v>870</v>
      </c>
      <c r="H3" s="252" t="s">
        <v>143</v>
      </c>
      <c r="I3" s="246" t="s">
        <v>868</v>
      </c>
      <c r="J3" s="206" t="s">
        <v>144</v>
      </c>
      <c r="K3" s="253" t="s">
        <v>145</v>
      </c>
      <c r="L3" s="102">
        <v>44228</v>
      </c>
      <c r="M3" s="102">
        <v>44316</v>
      </c>
      <c r="N3" s="207">
        <v>0</v>
      </c>
      <c r="O3" s="437" t="s">
        <v>871</v>
      </c>
      <c r="P3" s="483" t="s">
        <v>1026</v>
      </c>
      <c r="Q3" s="261" t="s">
        <v>1002</v>
      </c>
    </row>
    <row r="4" spans="1:17" ht="111.75" customHeight="1" thickBot="1">
      <c r="A4" s="292" t="s">
        <v>14</v>
      </c>
      <c r="B4" s="293" t="s">
        <v>866</v>
      </c>
      <c r="C4" s="293" t="s">
        <v>136</v>
      </c>
      <c r="D4" s="294" t="s">
        <v>867</v>
      </c>
      <c r="E4" s="297" t="s">
        <v>146</v>
      </c>
      <c r="F4" s="300" t="s">
        <v>147</v>
      </c>
      <c r="G4" s="250" t="s">
        <v>148</v>
      </c>
      <c r="H4" s="248" t="s">
        <v>50</v>
      </c>
      <c r="I4" s="246" t="s">
        <v>1044</v>
      </c>
      <c r="J4" s="300" t="s">
        <v>149</v>
      </c>
      <c r="K4" s="300" t="s">
        <v>150</v>
      </c>
      <c r="L4" s="302">
        <v>44263</v>
      </c>
      <c r="M4" s="302">
        <v>44547</v>
      </c>
      <c r="N4" s="303">
        <f>45000000/1.5</f>
        <v>30000000</v>
      </c>
      <c r="O4" s="438" t="s">
        <v>151</v>
      </c>
      <c r="P4" s="484" t="s">
        <v>1045</v>
      </c>
      <c r="Q4" s="261" t="s">
        <v>1046</v>
      </c>
    </row>
    <row r="5" spans="1:17" ht="77.25" thickBot="1">
      <c r="A5" s="292" t="s">
        <v>14</v>
      </c>
      <c r="B5" s="293" t="s">
        <v>866</v>
      </c>
      <c r="C5" s="293" t="s">
        <v>136</v>
      </c>
      <c r="D5" s="294" t="s">
        <v>867</v>
      </c>
      <c r="E5" s="297" t="s">
        <v>146</v>
      </c>
      <c r="F5" s="208" t="s">
        <v>153</v>
      </c>
      <c r="G5" s="251" t="s">
        <v>154</v>
      </c>
      <c r="H5" s="249" t="s">
        <v>50</v>
      </c>
      <c r="I5" s="258" t="s">
        <v>1044</v>
      </c>
      <c r="J5" s="208" t="s">
        <v>872</v>
      </c>
      <c r="K5" s="251" t="s">
        <v>873</v>
      </c>
      <c r="L5" s="255">
        <v>44445</v>
      </c>
      <c r="M5" s="255">
        <v>44533</v>
      </c>
      <c r="N5" s="209">
        <v>3000000</v>
      </c>
      <c r="O5" s="439" t="s">
        <v>151</v>
      </c>
      <c r="P5" s="483" t="s">
        <v>1027</v>
      </c>
      <c r="Q5" s="261" t="s">
        <v>19</v>
      </c>
    </row>
    <row r="6" spans="1:17" ht="64.5" thickBot="1">
      <c r="A6" s="292" t="s">
        <v>14</v>
      </c>
      <c r="B6" s="293" t="s">
        <v>866</v>
      </c>
      <c r="C6" s="293" t="s">
        <v>136</v>
      </c>
      <c r="D6" s="294" t="s">
        <v>867</v>
      </c>
      <c r="E6" s="297" t="s">
        <v>146</v>
      </c>
      <c r="F6" s="208" t="s">
        <v>153</v>
      </c>
      <c r="G6" s="251" t="s">
        <v>155</v>
      </c>
      <c r="H6" s="249" t="s">
        <v>152</v>
      </c>
      <c r="I6" s="246" t="s">
        <v>1044</v>
      </c>
      <c r="J6" s="208" t="s">
        <v>156</v>
      </c>
      <c r="K6" s="251" t="s">
        <v>157</v>
      </c>
      <c r="L6" s="255">
        <v>44228</v>
      </c>
      <c r="M6" s="255">
        <v>44533</v>
      </c>
      <c r="N6" s="209">
        <v>0</v>
      </c>
      <c r="O6" s="439" t="s">
        <v>151</v>
      </c>
      <c r="P6" s="483"/>
      <c r="Q6" s="261" t="s">
        <v>1047</v>
      </c>
    </row>
    <row r="7" spans="1:17" ht="95.25" customHeight="1" thickBot="1">
      <c r="A7" s="292" t="s">
        <v>14</v>
      </c>
      <c r="B7" s="293" t="s">
        <v>866</v>
      </c>
      <c r="C7" s="293" t="s">
        <v>136</v>
      </c>
      <c r="D7" s="294" t="s">
        <v>867</v>
      </c>
      <c r="E7" s="297" t="s">
        <v>146</v>
      </c>
      <c r="F7" s="208" t="s">
        <v>153</v>
      </c>
      <c r="G7" s="251" t="s">
        <v>158</v>
      </c>
      <c r="H7" s="249" t="s">
        <v>152</v>
      </c>
      <c r="I7" s="246" t="s">
        <v>1044</v>
      </c>
      <c r="J7" s="208" t="s">
        <v>922</v>
      </c>
      <c r="K7" s="251" t="s">
        <v>157</v>
      </c>
      <c r="L7" s="255">
        <v>44228</v>
      </c>
      <c r="M7" s="255">
        <v>44533</v>
      </c>
      <c r="N7" s="209">
        <v>0</v>
      </c>
      <c r="O7" s="439" t="s">
        <v>151</v>
      </c>
      <c r="P7" s="483"/>
      <c r="Q7" s="261" t="s">
        <v>1072</v>
      </c>
    </row>
    <row r="8" spans="1:17" ht="148.5" customHeight="1" thickBot="1">
      <c r="A8" s="292" t="s">
        <v>14</v>
      </c>
      <c r="B8" s="293" t="s">
        <v>866</v>
      </c>
      <c r="C8" s="293" t="s">
        <v>136</v>
      </c>
      <c r="D8" s="294" t="s">
        <v>867</v>
      </c>
      <c r="E8" s="297" t="s">
        <v>146</v>
      </c>
      <c r="F8" s="208" t="s">
        <v>153</v>
      </c>
      <c r="G8" s="253" t="s">
        <v>159</v>
      </c>
      <c r="H8" s="252" t="s">
        <v>152</v>
      </c>
      <c r="I8" s="246" t="s">
        <v>1044</v>
      </c>
      <c r="J8" s="210" t="s">
        <v>1048</v>
      </c>
      <c r="K8" s="251" t="s">
        <v>157</v>
      </c>
      <c r="L8" s="255">
        <v>44228</v>
      </c>
      <c r="M8" s="255">
        <v>44533</v>
      </c>
      <c r="N8" s="209">
        <v>0</v>
      </c>
      <c r="O8" s="439" t="s">
        <v>151</v>
      </c>
      <c r="P8" s="483"/>
      <c r="Q8" s="261" t="s">
        <v>1073</v>
      </c>
    </row>
    <row r="9" spans="1:17" ht="129.75" customHeight="1" thickBot="1">
      <c r="A9" s="292" t="s">
        <v>14</v>
      </c>
      <c r="B9" s="293" t="s">
        <v>866</v>
      </c>
      <c r="C9" s="293" t="s">
        <v>136</v>
      </c>
      <c r="D9" s="294" t="s">
        <v>867</v>
      </c>
      <c r="E9" s="297" t="s">
        <v>874</v>
      </c>
      <c r="F9" s="300" t="s">
        <v>160</v>
      </c>
      <c r="G9" s="250" t="s">
        <v>161</v>
      </c>
      <c r="H9" s="248" t="s">
        <v>50</v>
      </c>
      <c r="I9" s="246" t="s">
        <v>1044</v>
      </c>
      <c r="J9" s="205" t="s">
        <v>162</v>
      </c>
      <c r="K9" s="250" t="s">
        <v>163</v>
      </c>
      <c r="L9" s="254">
        <v>44228</v>
      </c>
      <c r="M9" s="254">
        <v>44286</v>
      </c>
      <c r="N9" s="209">
        <v>0</v>
      </c>
      <c r="O9" s="436" t="s">
        <v>164</v>
      </c>
      <c r="P9" s="483" t="s">
        <v>1049</v>
      </c>
      <c r="Q9" s="261" t="s">
        <v>1003</v>
      </c>
    </row>
    <row r="10" spans="1:17" ht="216" customHeight="1" thickBot="1">
      <c r="A10" s="292" t="s">
        <v>14</v>
      </c>
      <c r="B10" s="293" t="s">
        <v>866</v>
      </c>
      <c r="C10" s="293" t="s">
        <v>136</v>
      </c>
      <c r="D10" s="294" t="s">
        <v>867</v>
      </c>
      <c r="E10" s="297" t="s">
        <v>874</v>
      </c>
      <c r="F10" s="300" t="s">
        <v>160</v>
      </c>
      <c r="G10" s="253" t="s">
        <v>165</v>
      </c>
      <c r="H10" s="252" t="s">
        <v>152</v>
      </c>
      <c r="I10" s="226" t="s">
        <v>1050</v>
      </c>
      <c r="J10" s="227" t="s">
        <v>166</v>
      </c>
      <c r="K10" s="253" t="s">
        <v>167</v>
      </c>
      <c r="L10" s="254">
        <v>44287</v>
      </c>
      <c r="M10" s="102">
        <v>44365</v>
      </c>
      <c r="N10" s="209">
        <v>0</v>
      </c>
      <c r="O10" s="437" t="s">
        <v>164</v>
      </c>
      <c r="P10" s="483" t="s">
        <v>1051</v>
      </c>
      <c r="Q10" s="261" t="s">
        <v>1004</v>
      </c>
    </row>
    <row r="11" spans="1:17" ht="86.25" customHeight="1" thickBot="1">
      <c r="A11" s="292" t="s">
        <v>14</v>
      </c>
      <c r="B11" s="293" t="s">
        <v>866</v>
      </c>
      <c r="C11" s="293" t="s">
        <v>136</v>
      </c>
      <c r="D11" s="294" t="s">
        <v>867</v>
      </c>
      <c r="E11" s="245" t="s">
        <v>168</v>
      </c>
      <c r="F11" s="461" t="s">
        <v>169</v>
      </c>
      <c r="G11" s="461" t="s">
        <v>170</v>
      </c>
      <c r="H11" s="465" t="s">
        <v>50</v>
      </c>
      <c r="I11" s="228" t="s">
        <v>1044</v>
      </c>
      <c r="J11" s="229" t="s">
        <v>171</v>
      </c>
      <c r="K11" s="461" t="s">
        <v>172</v>
      </c>
      <c r="L11" s="103">
        <v>44228</v>
      </c>
      <c r="M11" s="103">
        <v>44540</v>
      </c>
      <c r="N11" s="209">
        <v>0</v>
      </c>
      <c r="O11" s="440" t="s">
        <v>173</v>
      </c>
      <c r="P11" s="483" t="s">
        <v>1028</v>
      </c>
      <c r="Q11" s="261" t="s">
        <v>1005</v>
      </c>
    </row>
    <row r="12" spans="1:17" ht="180.75" customHeight="1" thickBot="1">
      <c r="A12" s="292" t="s">
        <v>14</v>
      </c>
      <c r="B12" s="293" t="s">
        <v>866</v>
      </c>
      <c r="C12" s="293" t="s">
        <v>136</v>
      </c>
      <c r="D12" s="295" t="s">
        <v>875</v>
      </c>
      <c r="E12" s="298" t="s">
        <v>876</v>
      </c>
      <c r="F12" s="300" t="s">
        <v>877</v>
      </c>
      <c r="G12" s="250" t="s">
        <v>878</v>
      </c>
      <c r="H12" s="248" t="s">
        <v>50</v>
      </c>
      <c r="I12" s="246" t="s">
        <v>1044</v>
      </c>
      <c r="J12" s="205" t="s">
        <v>174</v>
      </c>
      <c r="K12" s="250" t="s">
        <v>175</v>
      </c>
      <c r="L12" s="254">
        <v>44284</v>
      </c>
      <c r="M12" s="254">
        <v>44547</v>
      </c>
      <c r="N12" s="256">
        <f>6*3*6000000/2</f>
        <v>54000000</v>
      </c>
      <c r="O12" s="436" t="s">
        <v>176</v>
      </c>
      <c r="P12" s="483" t="s">
        <v>1052</v>
      </c>
      <c r="Q12" s="261" t="s">
        <v>1385</v>
      </c>
    </row>
    <row r="13" spans="1:17" ht="192" thickBot="1">
      <c r="A13" s="292" t="s">
        <v>14</v>
      </c>
      <c r="B13" s="293" t="s">
        <v>866</v>
      </c>
      <c r="C13" s="293" t="s">
        <v>136</v>
      </c>
      <c r="D13" s="295" t="s">
        <v>875</v>
      </c>
      <c r="E13" s="298" t="s">
        <v>876</v>
      </c>
      <c r="F13" s="300" t="s">
        <v>877</v>
      </c>
      <c r="G13" s="251" t="s">
        <v>177</v>
      </c>
      <c r="H13" s="249" t="s">
        <v>152</v>
      </c>
      <c r="I13" s="246" t="s">
        <v>1044</v>
      </c>
      <c r="J13" s="211" t="s">
        <v>178</v>
      </c>
      <c r="K13" s="251" t="s">
        <v>179</v>
      </c>
      <c r="L13" s="255">
        <v>44228</v>
      </c>
      <c r="M13" s="255">
        <v>44434</v>
      </c>
      <c r="N13" s="257">
        <v>56936242</v>
      </c>
      <c r="O13" s="439" t="s">
        <v>176</v>
      </c>
      <c r="P13" s="483" t="s">
        <v>1053</v>
      </c>
      <c r="Q13" s="261" t="s">
        <v>1054</v>
      </c>
    </row>
    <row r="14" spans="1:17" ht="90" thickBot="1">
      <c r="A14" s="292" t="s">
        <v>14</v>
      </c>
      <c r="B14" s="293" t="s">
        <v>866</v>
      </c>
      <c r="C14" s="293" t="s">
        <v>136</v>
      </c>
      <c r="D14" s="295" t="s">
        <v>875</v>
      </c>
      <c r="E14" s="298" t="s">
        <v>876</v>
      </c>
      <c r="F14" s="208" t="s">
        <v>180</v>
      </c>
      <c r="G14" s="251" t="s">
        <v>181</v>
      </c>
      <c r="H14" s="249" t="s">
        <v>50</v>
      </c>
      <c r="I14" s="258" t="s">
        <v>1044</v>
      </c>
      <c r="J14" s="211" t="s">
        <v>182</v>
      </c>
      <c r="K14" s="251" t="s">
        <v>183</v>
      </c>
      <c r="L14" s="255">
        <v>44228</v>
      </c>
      <c r="M14" s="255">
        <v>44560</v>
      </c>
      <c r="N14" s="257">
        <f>(1+0.03)*877802*2.5*10*3</f>
        <v>67810204.500000015</v>
      </c>
      <c r="O14" s="439" t="s">
        <v>176</v>
      </c>
      <c r="P14" s="483" t="s">
        <v>1029</v>
      </c>
      <c r="Q14" s="261" t="s">
        <v>1004</v>
      </c>
    </row>
    <row r="15" spans="1:17" ht="39" thickBot="1">
      <c r="A15" s="292" t="s">
        <v>14</v>
      </c>
      <c r="B15" s="293" t="s">
        <v>866</v>
      </c>
      <c r="C15" s="293" t="s">
        <v>136</v>
      </c>
      <c r="D15" s="295" t="s">
        <v>875</v>
      </c>
      <c r="E15" s="298" t="s">
        <v>876</v>
      </c>
      <c r="F15" s="208" t="s">
        <v>180</v>
      </c>
      <c r="G15" s="251" t="s">
        <v>184</v>
      </c>
      <c r="H15" s="249" t="s">
        <v>152</v>
      </c>
      <c r="I15" s="258" t="s">
        <v>1044</v>
      </c>
      <c r="J15" s="211" t="s">
        <v>185</v>
      </c>
      <c r="K15" s="251" t="s">
        <v>186</v>
      </c>
      <c r="L15" s="255">
        <v>44440</v>
      </c>
      <c r="M15" s="255">
        <v>44540</v>
      </c>
      <c r="N15" s="209">
        <v>0</v>
      </c>
      <c r="O15" s="439" t="s">
        <v>176</v>
      </c>
      <c r="P15" s="483" t="s">
        <v>1030</v>
      </c>
      <c r="Q15" s="261" t="s">
        <v>19</v>
      </c>
    </row>
    <row r="16" spans="1:17" ht="102.75" thickBot="1">
      <c r="A16" s="292" t="s">
        <v>14</v>
      </c>
      <c r="B16" s="293" t="s">
        <v>866</v>
      </c>
      <c r="C16" s="293" t="s">
        <v>879</v>
      </c>
      <c r="D16" s="295" t="s">
        <v>875</v>
      </c>
      <c r="E16" s="298" t="s">
        <v>876</v>
      </c>
      <c r="F16" s="251" t="s">
        <v>880</v>
      </c>
      <c r="G16" s="251" t="s">
        <v>881</v>
      </c>
      <c r="H16" s="249" t="s">
        <v>50</v>
      </c>
      <c r="I16" s="259" t="s">
        <v>1044</v>
      </c>
      <c r="J16" s="412" t="s">
        <v>882</v>
      </c>
      <c r="K16" s="212" t="s">
        <v>883</v>
      </c>
      <c r="L16" s="104">
        <v>44228</v>
      </c>
      <c r="M16" s="104">
        <v>44540</v>
      </c>
      <c r="N16" s="209">
        <v>0</v>
      </c>
      <c r="O16" s="439" t="s">
        <v>187</v>
      </c>
      <c r="P16" s="483" t="s">
        <v>1031</v>
      </c>
      <c r="Q16" s="261" t="s">
        <v>1004</v>
      </c>
    </row>
    <row r="17" spans="1:17" ht="409.6" thickBot="1">
      <c r="A17" s="292" t="s">
        <v>14</v>
      </c>
      <c r="B17" s="293" t="s">
        <v>866</v>
      </c>
      <c r="C17" s="293" t="s">
        <v>879</v>
      </c>
      <c r="D17" s="295" t="s">
        <v>875</v>
      </c>
      <c r="E17" s="297" t="s">
        <v>188</v>
      </c>
      <c r="F17" s="300" t="s">
        <v>189</v>
      </c>
      <c r="G17" s="250" t="s">
        <v>190</v>
      </c>
      <c r="H17" s="248" t="s">
        <v>50</v>
      </c>
      <c r="I17" s="246" t="s">
        <v>1044</v>
      </c>
      <c r="J17" s="205" t="s">
        <v>191</v>
      </c>
      <c r="K17" s="250" t="s">
        <v>192</v>
      </c>
      <c r="L17" s="254">
        <v>44228</v>
      </c>
      <c r="M17" s="254">
        <v>44540</v>
      </c>
      <c r="N17" s="209">
        <v>0</v>
      </c>
      <c r="O17" s="436" t="s">
        <v>193</v>
      </c>
      <c r="P17" s="483" t="s">
        <v>1055</v>
      </c>
      <c r="Q17" s="261" t="s">
        <v>1056</v>
      </c>
    </row>
    <row r="18" spans="1:17" ht="51.75" thickBot="1">
      <c r="A18" s="292" t="s">
        <v>14</v>
      </c>
      <c r="B18" s="293" t="s">
        <v>866</v>
      </c>
      <c r="C18" s="293" t="s">
        <v>879</v>
      </c>
      <c r="D18" s="295" t="s">
        <v>875</v>
      </c>
      <c r="E18" s="297" t="s">
        <v>188</v>
      </c>
      <c r="F18" s="300" t="s">
        <v>189</v>
      </c>
      <c r="G18" s="251" t="s">
        <v>194</v>
      </c>
      <c r="H18" s="249" t="s">
        <v>152</v>
      </c>
      <c r="I18" s="258" t="s">
        <v>1044</v>
      </c>
      <c r="J18" s="211" t="s">
        <v>884</v>
      </c>
      <c r="K18" s="251" t="s">
        <v>885</v>
      </c>
      <c r="L18" s="255">
        <v>44228</v>
      </c>
      <c r="M18" s="255">
        <v>44365</v>
      </c>
      <c r="N18" s="257">
        <v>5000000</v>
      </c>
      <c r="O18" s="439" t="s">
        <v>195</v>
      </c>
      <c r="P18" s="483" t="s">
        <v>1032</v>
      </c>
      <c r="Q18" s="261"/>
    </row>
    <row r="19" spans="1:17" ht="51.75" thickBot="1">
      <c r="A19" s="292" t="s">
        <v>14</v>
      </c>
      <c r="B19" s="293" t="s">
        <v>866</v>
      </c>
      <c r="C19" s="293" t="s">
        <v>879</v>
      </c>
      <c r="D19" s="295" t="s">
        <v>875</v>
      </c>
      <c r="E19" s="299" t="s">
        <v>886</v>
      </c>
      <c r="F19" s="301" t="s">
        <v>887</v>
      </c>
      <c r="G19" s="250" t="s">
        <v>196</v>
      </c>
      <c r="H19" s="248" t="s">
        <v>50</v>
      </c>
      <c r="I19" s="225" t="s">
        <v>1044</v>
      </c>
      <c r="J19" s="213" t="s">
        <v>162</v>
      </c>
      <c r="K19" s="250" t="s">
        <v>163</v>
      </c>
      <c r="L19" s="254">
        <v>44228</v>
      </c>
      <c r="M19" s="254">
        <v>44286</v>
      </c>
      <c r="N19" s="256">
        <v>18000000</v>
      </c>
      <c r="O19" s="436" t="s">
        <v>197</v>
      </c>
      <c r="P19" s="483"/>
      <c r="Q19" s="261" t="s">
        <v>1036</v>
      </c>
    </row>
    <row r="20" spans="1:17" ht="51.75" thickBot="1">
      <c r="A20" s="292" t="s">
        <v>14</v>
      </c>
      <c r="B20" s="293" t="s">
        <v>866</v>
      </c>
      <c r="C20" s="293" t="s">
        <v>879</v>
      </c>
      <c r="D20" s="295" t="s">
        <v>875</v>
      </c>
      <c r="E20" s="299" t="s">
        <v>886</v>
      </c>
      <c r="F20" s="301" t="s">
        <v>887</v>
      </c>
      <c r="G20" s="253" t="s">
        <v>198</v>
      </c>
      <c r="H20" s="252" t="s">
        <v>152</v>
      </c>
      <c r="I20" s="226" t="s">
        <v>1050</v>
      </c>
      <c r="J20" s="214" t="s">
        <v>166</v>
      </c>
      <c r="K20" s="253" t="s">
        <v>167</v>
      </c>
      <c r="L20" s="254">
        <v>44287</v>
      </c>
      <c r="M20" s="102">
        <v>44365</v>
      </c>
      <c r="N20" s="207">
        <v>11593321.560000001</v>
      </c>
      <c r="O20" s="437" t="s">
        <v>197</v>
      </c>
      <c r="P20" s="483"/>
      <c r="Q20" s="261" t="s">
        <v>19</v>
      </c>
    </row>
    <row r="21" spans="1:17" ht="114.75" customHeight="1" thickBot="1">
      <c r="A21" s="292" t="s">
        <v>14</v>
      </c>
      <c r="B21" s="293" t="s">
        <v>866</v>
      </c>
      <c r="C21" s="293" t="s">
        <v>879</v>
      </c>
      <c r="D21" s="295" t="s">
        <v>875</v>
      </c>
      <c r="E21" s="297" t="s">
        <v>199</v>
      </c>
      <c r="F21" s="300" t="s">
        <v>888</v>
      </c>
      <c r="G21" s="250" t="s">
        <v>889</v>
      </c>
      <c r="H21" s="248" t="s">
        <v>50</v>
      </c>
      <c r="I21" s="246" t="s">
        <v>1044</v>
      </c>
      <c r="J21" s="205" t="s">
        <v>200</v>
      </c>
      <c r="K21" s="250" t="s">
        <v>201</v>
      </c>
      <c r="L21" s="254">
        <v>44228</v>
      </c>
      <c r="M21" s="254">
        <v>44540</v>
      </c>
      <c r="N21" s="256">
        <v>34779964.68</v>
      </c>
      <c r="O21" s="436" t="s">
        <v>202</v>
      </c>
      <c r="P21" s="483" t="s">
        <v>1057</v>
      </c>
      <c r="Q21" s="261" t="s">
        <v>1004</v>
      </c>
    </row>
    <row r="22" spans="1:17" ht="64.5" thickBot="1">
      <c r="A22" s="292" t="s">
        <v>14</v>
      </c>
      <c r="B22" s="293" t="s">
        <v>866</v>
      </c>
      <c r="C22" s="293" t="s">
        <v>879</v>
      </c>
      <c r="D22" s="295" t="s">
        <v>875</v>
      </c>
      <c r="E22" s="297" t="s">
        <v>199</v>
      </c>
      <c r="F22" s="300" t="s">
        <v>888</v>
      </c>
      <c r="G22" s="253" t="s">
        <v>203</v>
      </c>
      <c r="H22" s="252" t="s">
        <v>152</v>
      </c>
      <c r="I22" s="258" t="s">
        <v>1044</v>
      </c>
      <c r="J22" s="206" t="s">
        <v>204</v>
      </c>
      <c r="K22" s="253" t="s">
        <v>205</v>
      </c>
      <c r="L22" s="102">
        <v>44320</v>
      </c>
      <c r="M22" s="102">
        <v>44377</v>
      </c>
      <c r="N22" s="209">
        <v>0</v>
      </c>
      <c r="O22" s="437" t="s">
        <v>202</v>
      </c>
      <c r="P22" s="483"/>
      <c r="Q22" s="261" t="s">
        <v>19</v>
      </c>
    </row>
    <row r="23" spans="1:17" ht="294" thickBot="1">
      <c r="A23" s="292" t="s">
        <v>14</v>
      </c>
      <c r="B23" s="293" t="s">
        <v>866</v>
      </c>
      <c r="C23" s="293" t="s">
        <v>879</v>
      </c>
      <c r="D23" s="295" t="s">
        <v>875</v>
      </c>
      <c r="E23" s="299" t="s">
        <v>890</v>
      </c>
      <c r="F23" s="301" t="s">
        <v>206</v>
      </c>
      <c r="G23" s="250" t="s">
        <v>891</v>
      </c>
      <c r="H23" s="248" t="s">
        <v>50</v>
      </c>
      <c r="I23" s="225" t="s">
        <v>1044</v>
      </c>
      <c r="J23" s="215" t="s">
        <v>207</v>
      </c>
      <c r="K23" s="250" t="s">
        <v>208</v>
      </c>
      <c r="L23" s="254">
        <v>44228</v>
      </c>
      <c r="M23" s="254">
        <v>44533</v>
      </c>
      <c r="N23" s="209">
        <v>0</v>
      </c>
      <c r="O23" s="436" t="s">
        <v>209</v>
      </c>
      <c r="P23" s="483" t="s">
        <v>1058</v>
      </c>
      <c r="Q23" s="261" t="s">
        <v>1004</v>
      </c>
    </row>
    <row r="24" spans="1:17" ht="243" thickBot="1">
      <c r="A24" s="292" t="s">
        <v>14</v>
      </c>
      <c r="B24" s="293" t="s">
        <v>866</v>
      </c>
      <c r="C24" s="293" t="s">
        <v>879</v>
      </c>
      <c r="D24" s="295" t="s">
        <v>875</v>
      </c>
      <c r="E24" s="299" t="s">
        <v>890</v>
      </c>
      <c r="F24" s="301" t="s">
        <v>206</v>
      </c>
      <c r="G24" s="252" t="s">
        <v>892</v>
      </c>
      <c r="H24" s="252" t="s">
        <v>152</v>
      </c>
      <c r="I24" s="226" t="s">
        <v>1059</v>
      </c>
      <c r="J24" s="206" t="s">
        <v>893</v>
      </c>
      <c r="K24" s="253" t="s">
        <v>894</v>
      </c>
      <c r="L24" s="102">
        <v>44256</v>
      </c>
      <c r="M24" s="102">
        <v>44533</v>
      </c>
      <c r="N24" s="216">
        <v>30000000</v>
      </c>
      <c r="O24" s="437" t="s">
        <v>210</v>
      </c>
      <c r="P24" s="483" t="s">
        <v>1060</v>
      </c>
      <c r="Q24" s="261" t="s">
        <v>1004</v>
      </c>
    </row>
    <row r="25" spans="1:17" ht="51.75" customHeight="1" thickBot="1">
      <c r="A25" s="292" t="s">
        <v>14</v>
      </c>
      <c r="B25" s="293" t="s">
        <v>866</v>
      </c>
      <c r="C25" s="293" t="s">
        <v>879</v>
      </c>
      <c r="D25" s="295" t="s">
        <v>875</v>
      </c>
      <c r="E25" s="297" t="s">
        <v>895</v>
      </c>
      <c r="F25" s="300" t="s">
        <v>211</v>
      </c>
      <c r="G25" s="250" t="s">
        <v>212</v>
      </c>
      <c r="H25" s="248" t="s">
        <v>50</v>
      </c>
      <c r="I25" s="246" t="s">
        <v>1044</v>
      </c>
      <c r="J25" s="205" t="s">
        <v>213</v>
      </c>
      <c r="K25" s="250" t="s">
        <v>214</v>
      </c>
      <c r="L25" s="254">
        <v>44228</v>
      </c>
      <c r="M25" s="254">
        <v>44533</v>
      </c>
      <c r="N25" s="217">
        <v>19880267</v>
      </c>
      <c r="O25" s="436" t="s">
        <v>215</v>
      </c>
      <c r="P25" s="483" t="s">
        <v>1061</v>
      </c>
      <c r="Q25" s="261"/>
    </row>
    <row r="26" spans="1:17" ht="51.75" thickBot="1">
      <c r="A26" s="292" t="s">
        <v>14</v>
      </c>
      <c r="B26" s="293" t="s">
        <v>866</v>
      </c>
      <c r="C26" s="293" t="s">
        <v>879</v>
      </c>
      <c r="D26" s="295" t="s">
        <v>875</v>
      </c>
      <c r="E26" s="297" t="s">
        <v>895</v>
      </c>
      <c r="F26" s="300" t="s">
        <v>211</v>
      </c>
      <c r="G26" s="251" t="s">
        <v>216</v>
      </c>
      <c r="H26" s="249" t="s">
        <v>152</v>
      </c>
      <c r="I26" s="258" t="s">
        <v>1044</v>
      </c>
      <c r="J26" s="218" t="s">
        <v>217</v>
      </c>
      <c r="K26" s="251" t="s">
        <v>218</v>
      </c>
      <c r="L26" s="255">
        <v>44228</v>
      </c>
      <c r="M26" s="255">
        <v>44533</v>
      </c>
      <c r="N26" s="209">
        <v>0</v>
      </c>
      <c r="O26" s="439" t="s">
        <v>202</v>
      </c>
      <c r="P26" s="483"/>
      <c r="Q26" s="261" t="s">
        <v>19</v>
      </c>
    </row>
    <row r="27" spans="1:17" ht="153.75" thickBot="1">
      <c r="A27" s="292" t="s">
        <v>14</v>
      </c>
      <c r="B27" s="293" t="s">
        <v>866</v>
      </c>
      <c r="C27" s="293" t="s">
        <v>879</v>
      </c>
      <c r="D27" s="295" t="s">
        <v>875</v>
      </c>
      <c r="E27" s="247" t="s">
        <v>896</v>
      </c>
      <c r="F27" s="250" t="s">
        <v>219</v>
      </c>
      <c r="G27" s="250" t="s">
        <v>220</v>
      </c>
      <c r="H27" s="248" t="s">
        <v>50</v>
      </c>
      <c r="I27" s="225" t="s">
        <v>1044</v>
      </c>
      <c r="J27" s="205" t="s">
        <v>221</v>
      </c>
      <c r="K27" s="250" t="s">
        <v>222</v>
      </c>
      <c r="L27" s="254">
        <v>44326</v>
      </c>
      <c r="M27" s="254">
        <v>44330</v>
      </c>
      <c r="N27" s="217">
        <v>3000000</v>
      </c>
      <c r="O27" s="436" t="s">
        <v>223</v>
      </c>
      <c r="P27" s="483" t="s">
        <v>1033</v>
      </c>
      <c r="Q27" s="261" t="s">
        <v>19</v>
      </c>
    </row>
    <row r="28" spans="1:17" ht="51.75" thickBot="1">
      <c r="A28" s="292" t="s">
        <v>14</v>
      </c>
      <c r="B28" s="293" t="s">
        <v>866</v>
      </c>
      <c r="C28" s="293" t="s">
        <v>879</v>
      </c>
      <c r="D28" s="296" t="s">
        <v>224</v>
      </c>
      <c r="E28" s="299" t="s">
        <v>225</v>
      </c>
      <c r="F28" s="301" t="s">
        <v>226</v>
      </c>
      <c r="G28" s="550" t="s">
        <v>227</v>
      </c>
      <c r="H28" s="552" t="s">
        <v>50</v>
      </c>
      <c r="I28" s="246" t="s">
        <v>1044</v>
      </c>
      <c r="J28" s="219" t="s">
        <v>228</v>
      </c>
      <c r="K28" s="250" t="s">
        <v>229</v>
      </c>
      <c r="L28" s="254">
        <v>44228</v>
      </c>
      <c r="M28" s="254">
        <v>44358</v>
      </c>
      <c r="N28" s="209">
        <v>0</v>
      </c>
      <c r="O28" s="436" t="s">
        <v>164</v>
      </c>
      <c r="P28" s="483"/>
      <c r="Q28" s="261" t="s">
        <v>19</v>
      </c>
    </row>
    <row r="29" spans="1:17" ht="51.75" thickBot="1">
      <c r="A29" s="292" t="s">
        <v>14</v>
      </c>
      <c r="B29" s="293" t="s">
        <v>866</v>
      </c>
      <c r="C29" s="293" t="s">
        <v>879</v>
      </c>
      <c r="D29" s="296" t="s">
        <v>224</v>
      </c>
      <c r="E29" s="299" t="s">
        <v>225</v>
      </c>
      <c r="F29" s="301" t="s">
        <v>226</v>
      </c>
      <c r="G29" s="551"/>
      <c r="H29" s="553"/>
      <c r="I29" s="258" t="s">
        <v>1044</v>
      </c>
      <c r="J29" s="220" t="s">
        <v>230</v>
      </c>
      <c r="K29" s="253" t="s">
        <v>231</v>
      </c>
      <c r="L29" s="102">
        <v>44228</v>
      </c>
      <c r="M29" s="102">
        <v>44358</v>
      </c>
      <c r="N29" s="209">
        <v>0</v>
      </c>
      <c r="O29" s="437" t="s">
        <v>232</v>
      </c>
      <c r="P29" s="483"/>
      <c r="Q29" s="261" t="s">
        <v>1062</v>
      </c>
    </row>
    <row r="30" spans="1:17" ht="204.75" thickBot="1">
      <c r="A30" s="292" t="s">
        <v>14</v>
      </c>
      <c r="B30" s="293" t="s">
        <v>866</v>
      </c>
      <c r="C30" s="293" t="s">
        <v>879</v>
      </c>
      <c r="D30" s="296" t="s">
        <v>224</v>
      </c>
      <c r="E30" s="299" t="s">
        <v>233</v>
      </c>
      <c r="F30" s="301" t="s">
        <v>234</v>
      </c>
      <c r="G30" s="550" t="s">
        <v>235</v>
      </c>
      <c r="H30" s="552" t="s">
        <v>50</v>
      </c>
      <c r="I30" s="246" t="s">
        <v>1050</v>
      </c>
      <c r="J30" s="219" t="s">
        <v>236</v>
      </c>
      <c r="K30" s="250" t="s">
        <v>237</v>
      </c>
      <c r="L30" s="254">
        <v>44228</v>
      </c>
      <c r="M30" s="254">
        <v>44358</v>
      </c>
      <c r="N30" s="209">
        <v>0</v>
      </c>
      <c r="O30" s="436" t="s">
        <v>164</v>
      </c>
      <c r="P30" s="483" t="s">
        <v>1063</v>
      </c>
      <c r="Q30" s="261" t="s">
        <v>1004</v>
      </c>
    </row>
    <row r="31" spans="1:17" ht="153.75" thickBot="1">
      <c r="A31" s="292" t="s">
        <v>14</v>
      </c>
      <c r="B31" s="293" t="s">
        <v>866</v>
      </c>
      <c r="C31" s="293" t="s">
        <v>879</v>
      </c>
      <c r="D31" s="296" t="s">
        <v>224</v>
      </c>
      <c r="E31" s="299" t="s">
        <v>233</v>
      </c>
      <c r="F31" s="301" t="s">
        <v>234</v>
      </c>
      <c r="G31" s="551"/>
      <c r="H31" s="553"/>
      <c r="I31" s="246" t="s">
        <v>1050</v>
      </c>
      <c r="J31" s="220" t="s">
        <v>238</v>
      </c>
      <c r="K31" s="253" t="s">
        <v>239</v>
      </c>
      <c r="L31" s="102">
        <v>44228</v>
      </c>
      <c r="M31" s="102">
        <v>44358</v>
      </c>
      <c r="N31" s="209">
        <v>0</v>
      </c>
      <c r="O31" s="437" t="s">
        <v>240</v>
      </c>
      <c r="P31" s="483" t="s">
        <v>1064</v>
      </c>
      <c r="Q31" s="261" t="s">
        <v>1065</v>
      </c>
    </row>
    <row r="32" spans="1:17" ht="51.75" thickBot="1">
      <c r="A32" s="292" t="s">
        <v>14</v>
      </c>
      <c r="B32" s="293" t="s">
        <v>866</v>
      </c>
      <c r="C32" s="293" t="s">
        <v>879</v>
      </c>
      <c r="D32" s="296" t="s">
        <v>224</v>
      </c>
      <c r="E32" s="221" t="s">
        <v>241</v>
      </c>
      <c r="F32" s="223" t="s">
        <v>897</v>
      </c>
      <c r="G32" s="223" t="s">
        <v>898</v>
      </c>
      <c r="H32" s="222" t="s">
        <v>50</v>
      </c>
      <c r="I32" s="246" t="s">
        <v>1050</v>
      </c>
      <c r="J32" s="223" t="s">
        <v>242</v>
      </c>
      <c r="K32" s="223" t="s">
        <v>243</v>
      </c>
      <c r="L32" s="106">
        <v>44418</v>
      </c>
      <c r="M32" s="106">
        <v>44533</v>
      </c>
      <c r="N32" s="209">
        <v>0</v>
      </c>
      <c r="O32" s="440" t="s">
        <v>244</v>
      </c>
      <c r="P32" s="483"/>
      <c r="Q32" s="261" t="s">
        <v>19</v>
      </c>
    </row>
    <row r="33" spans="1:17" ht="51.75" thickBot="1">
      <c r="A33" s="292" t="s">
        <v>14</v>
      </c>
      <c r="B33" s="293" t="s">
        <v>866</v>
      </c>
      <c r="C33" s="293" t="s">
        <v>879</v>
      </c>
      <c r="D33" s="296" t="s">
        <v>224</v>
      </c>
      <c r="E33" s="299" t="s">
        <v>245</v>
      </c>
      <c r="F33" s="301" t="s">
        <v>246</v>
      </c>
      <c r="G33" s="550" t="s">
        <v>247</v>
      </c>
      <c r="H33" s="552" t="s">
        <v>50</v>
      </c>
      <c r="I33" s="246" t="s">
        <v>1044</v>
      </c>
      <c r="J33" s="215" t="s">
        <v>248</v>
      </c>
      <c r="K33" s="250" t="s">
        <v>249</v>
      </c>
      <c r="L33" s="254">
        <v>44228</v>
      </c>
      <c r="M33" s="254">
        <v>44533</v>
      </c>
      <c r="N33" s="209">
        <v>0</v>
      </c>
      <c r="O33" s="440" t="s">
        <v>250</v>
      </c>
      <c r="P33" s="483" t="s">
        <v>1066</v>
      </c>
      <c r="Q33" s="261" t="s">
        <v>1037</v>
      </c>
    </row>
    <row r="34" spans="1:17" ht="166.5" thickBot="1">
      <c r="A34" s="292" t="s">
        <v>14</v>
      </c>
      <c r="B34" s="293" t="s">
        <v>866</v>
      </c>
      <c r="C34" s="293" t="s">
        <v>879</v>
      </c>
      <c r="D34" s="296" t="s">
        <v>224</v>
      </c>
      <c r="E34" s="299" t="s">
        <v>245</v>
      </c>
      <c r="F34" s="301" t="s">
        <v>246</v>
      </c>
      <c r="G34" s="551"/>
      <c r="H34" s="553"/>
      <c r="I34" s="246" t="s">
        <v>1044</v>
      </c>
      <c r="J34" s="224" t="s">
        <v>251</v>
      </c>
      <c r="K34" s="253" t="s">
        <v>252</v>
      </c>
      <c r="L34" s="102">
        <v>44228</v>
      </c>
      <c r="M34" s="102">
        <v>44533</v>
      </c>
      <c r="N34" s="209">
        <v>0</v>
      </c>
      <c r="O34" s="439" t="s">
        <v>253</v>
      </c>
      <c r="P34" s="483" t="s">
        <v>1034</v>
      </c>
      <c r="Q34" s="261" t="s">
        <v>1004</v>
      </c>
    </row>
    <row r="35" spans="1:17">
      <c r="N35" s="230">
        <f>SUM(N2:N34)</f>
        <v>333999999.74000001</v>
      </c>
    </row>
    <row r="36" spans="1:17" s="492" customFormat="1" ht="33.75" customHeight="1">
      <c r="A36" s="555" t="s">
        <v>865</v>
      </c>
      <c r="B36" s="555"/>
      <c r="C36" s="555"/>
      <c r="D36" s="555"/>
      <c r="E36" s="555"/>
      <c r="F36" s="555"/>
      <c r="G36" s="486"/>
      <c r="H36" s="487"/>
      <c r="I36" s="488"/>
      <c r="J36" s="486"/>
      <c r="K36" s="486"/>
      <c r="L36" s="489"/>
      <c r="M36" s="489"/>
      <c r="N36" s="489"/>
      <c r="O36" s="486"/>
      <c r="P36" s="490"/>
      <c r="Q36" s="491"/>
    </row>
    <row r="38" spans="1:17" s="9" customFormat="1">
      <c r="A38" s="493"/>
      <c r="B38" s="554"/>
      <c r="C38" s="554"/>
      <c r="E38" s="494"/>
      <c r="F38" s="494"/>
      <c r="G38" s="494"/>
      <c r="H38" s="25"/>
      <c r="J38" s="25"/>
      <c r="K38" s="494"/>
      <c r="L38" s="25"/>
      <c r="M38" s="25"/>
      <c r="N38" s="25"/>
      <c r="O38" s="494"/>
      <c r="P38" s="495"/>
      <c r="Q38" s="496"/>
    </row>
  </sheetData>
  <sheetProtection algorithmName="SHA-512" hashValue="yaX+8A8ae2zPC/Cl5ng4wTq8yQ1En3pFZjZFLGW0azea2xvHrwJuHemznHtso7yw8ii7DYmuIYDXonHr4a9UAg==" saltValue="4sfMNRcGrr+NZ7eccwN3Kw==" spinCount="100000" sheet="1" objects="1" scenarios="1"/>
  <mergeCells count="8">
    <mergeCell ref="G28:G29"/>
    <mergeCell ref="H28:H29"/>
    <mergeCell ref="H30:H31"/>
    <mergeCell ref="B38:C38"/>
    <mergeCell ref="A36:F36"/>
    <mergeCell ref="G33:G34"/>
    <mergeCell ref="G30:G31"/>
    <mergeCell ref="H33:H3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6"/>
  <sheetViews>
    <sheetView topLeftCell="J4" zoomScale="90" zoomScaleNormal="90" workbookViewId="0">
      <selection activeCell="L8" sqref="L8"/>
    </sheetView>
  </sheetViews>
  <sheetFormatPr baseColWidth="10" defaultRowHeight="15"/>
  <cols>
    <col min="1" max="5" width="36.28515625" customWidth="1"/>
    <col min="6" max="6" width="69.5703125" customWidth="1"/>
    <col min="7" max="11" width="36.28515625" customWidth="1"/>
    <col min="12" max="12" width="103.5703125" style="497" customWidth="1"/>
    <col min="13" max="13" width="36.28515625" customWidth="1"/>
  </cols>
  <sheetData>
    <row r="1" spans="1:18" ht="24" thickBot="1">
      <c r="A1" s="556" t="s">
        <v>105</v>
      </c>
      <c r="B1" s="557"/>
      <c r="C1" s="557"/>
      <c r="D1" s="557"/>
      <c r="E1" s="557"/>
      <c r="F1" s="557"/>
      <c r="G1" s="557"/>
      <c r="H1" s="557"/>
      <c r="I1" s="557"/>
      <c r="J1" s="557"/>
      <c r="K1" s="558"/>
    </row>
    <row r="2" spans="1:18" ht="67.5" customHeight="1">
      <c r="A2" s="71" t="s">
        <v>9</v>
      </c>
      <c r="B2" s="71" t="s">
        <v>0</v>
      </c>
      <c r="C2" s="71" t="s">
        <v>13</v>
      </c>
      <c r="D2" s="71" t="s">
        <v>51</v>
      </c>
      <c r="E2" s="71" t="s">
        <v>1068</v>
      </c>
      <c r="F2" s="71" t="s">
        <v>55</v>
      </c>
      <c r="G2" s="72" t="s">
        <v>4</v>
      </c>
      <c r="H2" s="70" t="s">
        <v>7</v>
      </c>
      <c r="I2" s="70" t="s">
        <v>8</v>
      </c>
      <c r="J2" s="70" t="s">
        <v>5</v>
      </c>
      <c r="K2" s="70" t="s">
        <v>1</v>
      </c>
      <c r="L2" s="499" t="s">
        <v>963</v>
      </c>
      <c r="M2" s="474" t="s">
        <v>1074</v>
      </c>
    </row>
    <row r="3" spans="1:18" ht="409.5">
      <c r="A3" s="14" t="s">
        <v>14</v>
      </c>
      <c r="B3" s="100" t="s">
        <v>964</v>
      </c>
      <c r="C3" s="109" t="s">
        <v>789</v>
      </c>
      <c r="D3" s="51" t="s">
        <v>2</v>
      </c>
      <c r="E3" s="14" t="s">
        <v>1069</v>
      </c>
      <c r="F3" s="110" t="s">
        <v>1070</v>
      </c>
      <c r="G3" s="14" t="s">
        <v>106</v>
      </c>
      <c r="H3" s="51" t="s">
        <v>107</v>
      </c>
      <c r="I3" s="51" t="s">
        <v>108</v>
      </c>
      <c r="J3" s="51">
        <v>0</v>
      </c>
      <c r="K3" s="14" t="s">
        <v>923</v>
      </c>
      <c r="L3" s="402" t="s">
        <v>1106</v>
      </c>
      <c r="M3" s="110" t="s">
        <v>1075</v>
      </c>
    </row>
    <row r="4" spans="1:18" ht="199.5">
      <c r="A4" s="14" t="s">
        <v>14</v>
      </c>
      <c r="B4" s="111" t="s">
        <v>110</v>
      </c>
      <c r="C4" s="101" t="s">
        <v>790</v>
      </c>
      <c r="D4" s="51" t="s">
        <v>111</v>
      </c>
      <c r="E4" s="14" t="s">
        <v>112</v>
      </c>
      <c r="F4" s="14" t="s">
        <v>113</v>
      </c>
      <c r="G4" s="110" t="s">
        <v>1071</v>
      </c>
      <c r="H4" s="51" t="s">
        <v>107</v>
      </c>
      <c r="I4" s="51" t="s">
        <v>108</v>
      </c>
      <c r="J4" s="51">
        <v>0</v>
      </c>
      <c r="K4" s="274" t="s">
        <v>923</v>
      </c>
      <c r="L4" s="402" t="s">
        <v>1067</v>
      </c>
      <c r="M4" s="500"/>
    </row>
    <row r="6" spans="1:18" s="199" customFormat="1" ht="33.75" customHeight="1">
      <c r="A6" s="559" t="s">
        <v>865</v>
      </c>
      <c r="B6" s="559"/>
      <c r="C6" s="559"/>
      <c r="D6" s="559"/>
      <c r="E6" s="559"/>
      <c r="F6" s="559"/>
      <c r="G6" s="559"/>
      <c r="H6" s="559"/>
      <c r="I6" s="559"/>
      <c r="J6" s="195"/>
      <c r="K6" s="196"/>
      <c r="L6" s="498"/>
      <c r="M6" s="195"/>
      <c r="N6" s="195"/>
      <c r="O6" s="198"/>
      <c r="P6" s="198"/>
      <c r="Q6" s="198"/>
      <c r="R6" s="195"/>
    </row>
  </sheetData>
  <sheetProtection algorithmName="SHA-512" hashValue="3hd5SFBIMHeLJ6kUvEjPOyWZAx4e74jOwSyuw7qWqWai5WpqJpL9Kl4yv4p7DLMIEC9NMz8biw2muzGhKfKc2g==" saltValue="ENWMB9XL3VL8zJq0nMB76g==" spinCount="100000" sheet="1" objects="1" scenarios="1"/>
  <mergeCells count="2">
    <mergeCell ref="A1:K1"/>
    <mergeCell ref="A6:I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607"/>
  <sheetViews>
    <sheetView topLeftCell="I13" zoomScale="81" zoomScaleNormal="81" workbookViewId="0">
      <selection activeCell="J13" sqref="J13"/>
    </sheetView>
  </sheetViews>
  <sheetFormatPr baseColWidth="10" defaultColWidth="11.42578125" defaultRowHeight="12.75"/>
  <cols>
    <col min="1" max="1" width="24.7109375" style="308" customWidth="1"/>
    <col min="2" max="2" width="24.85546875" style="308" customWidth="1"/>
    <col min="3" max="3" width="37.140625" style="308" customWidth="1"/>
    <col min="4" max="4" width="23" style="308" customWidth="1"/>
    <col min="5" max="5" width="20.42578125" style="308" customWidth="1"/>
    <col min="6" max="6" width="15.28515625" style="308" customWidth="1"/>
    <col min="7" max="7" width="19" style="308" customWidth="1"/>
    <col min="8" max="8" width="19.5703125" style="308" customWidth="1"/>
    <col min="9" max="9" width="32.85546875" style="479" customWidth="1"/>
    <col min="10" max="10" width="41.140625" style="308" customWidth="1"/>
    <col min="11" max="11" width="25" style="308" customWidth="1"/>
    <col min="12" max="12" width="17.140625" style="308" customWidth="1"/>
    <col min="13" max="13" width="19.85546875" style="308" bestFit="1" customWidth="1"/>
    <col min="14" max="14" width="19.85546875" style="308" customWidth="1"/>
    <col min="15" max="15" width="26" style="308" customWidth="1"/>
    <col min="16" max="16" width="107.5703125" style="308" customWidth="1"/>
    <col min="17" max="17" width="39.42578125" style="501" customWidth="1"/>
    <col min="18" max="16384" width="11.42578125" style="308"/>
  </cols>
  <sheetData>
    <row r="1" spans="1:17" ht="42.75" customHeight="1" thickBot="1">
      <c r="A1" s="567" t="s">
        <v>54</v>
      </c>
      <c r="B1" s="568"/>
      <c r="C1" s="568"/>
      <c r="D1" s="568"/>
      <c r="E1" s="568"/>
      <c r="F1" s="568"/>
      <c r="G1" s="568"/>
      <c r="H1" s="569"/>
      <c r="I1" s="570" t="s">
        <v>53</v>
      </c>
      <c r="J1" s="571"/>
      <c r="K1" s="571"/>
      <c r="L1" s="571"/>
      <c r="M1" s="571"/>
      <c r="N1" s="571"/>
      <c r="O1" s="572"/>
    </row>
    <row r="2" spans="1:17" ht="67.5" customHeight="1">
      <c r="A2" s="305" t="s">
        <v>114</v>
      </c>
      <c r="B2" s="305" t="s">
        <v>10</v>
      </c>
      <c r="C2" s="305" t="s">
        <v>49</v>
      </c>
      <c r="D2" s="305" t="s">
        <v>6</v>
      </c>
      <c r="E2" s="305" t="s">
        <v>1101</v>
      </c>
      <c r="F2" s="305" t="s">
        <v>0</v>
      </c>
      <c r="G2" s="306" t="s">
        <v>13</v>
      </c>
      <c r="H2" s="306" t="s">
        <v>51</v>
      </c>
      <c r="I2" s="307" t="s">
        <v>1102</v>
      </c>
      <c r="J2" s="451" t="s">
        <v>55</v>
      </c>
      <c r="K2" s="451" t="s">
        <v>4</v>
      </c>
      <c r="L2" s="452" t="s">
        <v>7</v>
      </c>
      <c r="M2" s="452" t="s">
        <v>8</v>
      </c>
      <c r="N2" s="452" t="s">
        <v>5</v>
      </c>
      <c r="O2" s="431" t="s">
        <v>1</v>
      </c>
      <c r="P2" s="432" t="s">
        <v>963</v>
      </c>
      <c r="Q2" s="432" t="s">
        <v>1076</v>
      </c>
    </row>
    <row r="3" spans="1:17" ht="127.5" customHeight="1">
      <c r="A3" s="309" t="s">
        <v>924</v>
      </c>
      <c r="B3" s="288" t="s">
        <v>925</v>
      </c>
      <c r="C3" s="560" t="s">
        <v>619</v>
      </c>
      <c r="D3" s="574" t="s">
        <v>1079</v>
      </c>
      <c r="E3" s="574" t="s">
        <v>926</v>
      </c>
      <c r="F3" s="480" t="s">
        <v>1104</v>
      </c>
      <c r="G3" s="481" t="s">
        <v>1105</v>
      </c>
      <c r="H3" s="466" t="s">
        <v>50</v>
      </c>
      <c r="I3" s="459" t="s">
        <v>1081</v>
      </c>
      <c r="J3" s="265" t="s">
        <v>1103</v>
      </c>
      <c r="K3" s="458" t="s">
        <v>618</v>
      </c>
      <c r="L3" s="458" t="s">
        <v>617</v>
      </c>
      <c r="M3" s="457">
        <v>44531</v>
      </c>
      <c r="N3" s="310">
        <v>0</v>
      </c>
      <c r="O3" s="416" t="s">
        <v>615</v>
      </c>
      <c r="P3" s="433" t="s">
        <v>1077</v>
      </c>
      <c r="Q3" s="434" t="s">
        <v>1078</v>
      </c>
    </row>
    <row r="4" spans="1:17" ht="156.75" customHeight="1">
      <c r="A4" s="309" t="s">
        <v>924</v>
      </c>
      <c r="B4" s="288" t="s">
        <v>925</v>
      </c>
      <c r="C4" s="561"/>
      <c r="D4" s="575"/>
      <c r="E4" s="575"/>
      <c r="F4" s="468" t="s">
        <v>927</v>
      </c>
      <c r="G4" s="466" t="s">
        <v>1080</v>
      </c>
      <c r="H4" s="466" t="s">
        <v>50</v>
      </c>
      <c r="I4" s="459" t="s">
        <v>1081</v>
      </c>
      <c r="J4" s="265" t="s">
        <v>1082</v>
      </c>
      <c r="K4" s="458" t="s">
        <v>618</v>
      </c>
      <c r="L4" s="458" t="s">
        <v>617</v>
      </c>
      <c r="M4" s="457">
        <v>44531</v>
      </c>
      <c r="N4" s="310">
        <v>0</v>
      </c>
      <c r="O4" s="416" t="s">
        <v>615</v>
      </c>
      <c r="P4" s="433" t="s">
        <v>947</v>
      </c>
      <c r="Q4" s="434" t="s">
        <v>1083</v>
      </c>
    </row>
    <row r="5" spans="1:17" ht="224.25" customHeight="1">
      <c r="A5" s="309" t="s">
        <v>924</v>
      </c>
      <c r="B5" s="288" t="s">
        <v>925</v>
      </c>
      <c r="C5" s="562"/>
      <c r="D5" s="576"/>
      <c r="E5" s="576"/>
      <c r="F5" s="468" t="s">
        <v>927</v>
      </c>
      <c r="G5" s="466" t="s">
        <v>1080</v>
      </c>
      <c r="H5" s="466" t="s">
        <v>50</v>
      </c>
      <c r="I5" s="459" t="s">
        <v>1081</v>
      </c>
      <c r="J5" s="265" t="s">
        <v>1084</v>
      </c>
      <c r="K5" s="458" t="s">
        <v>618</v>
      </c>
      <c r="L5" s="458" t="s">
        <v>617</v>
      </c>
      <c r="M5" s="457">
        <v>44531</v>
      </c>
      <c r="N5" s="310">
        <v>0</v>
      </c>
      <c r="O5" s="416" t="s">
        <v>615</v>
      </c>
      <c r="P5" s="433" t="s">
        <v>948</v>
      </c>
      <c r="Q5" s="434"/>
    </row>
    <row r="6" spans="1:17" ht="85.5" customHeight="1">
      <c r="A6" s="309" t="s">
        <v>924</v>
      </c>
      <c r="B6" s="561" t="s">
        <v>925</v>
      </c>
      <c r="C6" s="560" t="s">
        <v>1085</v>
      </c>
      <c r="D6" s="560" t="s">
        <v>115</v>
      </c>
      <c r="E6" s="574" t="s">
        <v>116</v>
      </c>
      <c r="F6" s="468" t="s">
        <v>928</v>
      </c>
      <c r="G6" s="466" t="s">
        <v>929</v>
      </c>
      <c r="H6" s="466" t="s">
        <v>50</v>
      </c>
      <c r="I6" s="265" t="s">
        <v>1086</v>
      </c>
      <c r="J6" s="265" t="s">
        <v>622</v>
      </c>
      <c r="K6" s="265" t="s">
        <v>117</v>
      </c>
      <c r="L6" s="265" t="s">
        <v>623</v>
      </c>
      <c r="M6" s="265" t="s">
        <v>621</v>
      </c>
      <c r="N6" s="311">
        <v>3000000</v>
      </c>
      <c r="O6" s="416" t="s">
        <v>1087</v>
      </c>
      <c r="P6" s="434" t="s">
        <v>1088</v>
      </c>
      <c r="Q6" s="434"/>
    </row>
    <row r="7" spans="1:17" ht="66" customHeight="1">
      <c r="A7" s="309" t="s">
        <v>924</v>
      </c>
      <c r="B7" s="561"/>
      <c r="C7" s="561"/>
      <c r="D7" s="561"/>
      <c r="E7" s="575"/>
      <c r="F7" s="468" t="s">
        <v>928</v>
      </c>
      <c r="G7" s="466" t="s">
        <v>929</v>
      </c>
      <c r="H7" s="466" t="s">
        <v>50</v>
      </c>
      <c r="I7" s="458" t="s">
        <v>1081</v>
      </c>
      <c r="J7" s="265" t="s">
        <v>118</v>
      </c>
      <c r="K7" s="265" t="s">
        <v>119</v>
      </c>
      <c r="L7" s="265" t="s">
        <v>120</v>
      </c>
      <c r="M7" s="265" t="s">
        <v>620</v>
      </c>
      <c r="N7" s="310">
        <v>0</v>
      </c>
      <c r="O7" s="416" t="s">
        <v>126</v>
      </c>
      <c r="P7" s="433" t="s">
        <v>19</v>
      </c>
      <c r="Q7" s="434"/>
    </row>
    <row r="8" spans="1:17" ht="75.75" customHeight="1">
      <c r="A8" s="309" t="s">
        <v>924</v>
      </c>
      <c r="B8" s="562"/>
      <c r="C8" s="562"/>
      <c r="D8" s="562"/>
      <c r="E8" s="576"/>
      <c r="F8" s="468" t="s">
        <v>928</v>
      </c>
      <c r="G8" s="466" t="s">
        <v>929</v>
      </c>
      <c r="H8" s="466" t="s">
        <v>50</v>
      </c>
      <c r="I8" s="459" t="s">
        <v>1086</v>
      </c>
      <c r="J8" s="265" t="s">
        <v>1089</v>
      </c>
      <c r="K8" s="265" t="s">
        <v>1090</v>
      </c>
      <c r="L8" s="265" t="s">
        <v>121</v>
      </c>
      <c r="M8" s="265" t="s">
        <v>620</v>
      </c>
      <c r="N8" s="112">
        <v>0</v>
      </c>
      <c r="O8" s="416" t="s">
        <v>1087</v>
      </c>
      <c r="P8" s="433" t="s">
        <v>1107</v>
      </c>
      <c r="Q8" s="434"/>
    </row>
    <row r="9" spans="1:17" ht="166.5" customHeight="1">
      <c r="A9" s="577" t="s">
        <v>924</v>
      </c>
      <c r="B9" s="560" t="s">
        <v>122</v>
      </c>
      <c r="C9" s="560" t="s">
        <v>930</v>
      </c>
      <c r="D9" s="560" t="s">
        <v>123</v>
      </c>
      <c r="E9" s="560" t="s">
        <v>124</v>
      </c>
      <c r="F9" s="304" t="s">
        <v>125</v>
      </c>
      <c r="G9" s="287" t="s">
        <v>791</v>
      </c>
      <c r="H9" s="265" t="s">
        <v>50</v>
      </c>
      <c r="I9" s="265" t="s">
        <v>1081</v>
      </c>
      <c r="J9" s="265" t="s">
        <v>1091</v>
      </c>
      <c r="K9" s="460" t="s">
        <v>626</v>
      </c>
      <c r="L9" s="460" t="s">
        <v>624</v>
      </c>
      <c r="M9" s="265" t="s">
        <v>625</v>
      </c>
      <c r="N9" s="312">
        <v>15000000</v>
      </c>
      <c r="O9" s="416" t="s">
        <v>126</v>
      </c>
      <c r="P9" s="433" t="s">
        <v>949</v>
      </c>
      <c r="Q9" s="434"/>
    </row>
    <row r="10" spans="1:17" ht="81" customHeight="1">
      <c r="A10" s="578"/>
      <c r="B10" s="561"/>
      <c r="C10" s="561"/>
      <c r="D10" s="561"/>
      <c r="E10" s="561"/>
      <c r="F10" s="304" t="s">
        <v>125</v>
      </c>
      <c r="G10" s="287" t="s">
        <v>791</v>
      </c>
      <c r="H10" s="265" t="s">
        <v>50</v>
      </c>
      <c r="I10" s="458" t="s">
        <v>1081</v>
      </c>
      <c r="J10" s="265" t="s">
        <v>1092</v>
      </c>
      <c r="K10" s="265" t="s">
        <v>1093</v>
      </c>
      <c r="L10" s="265" t="s">
        <v>627</v>
      </c>
      <c r="M10" s="457">
        <v>44531</v>
      </c>
      <c r="N10" s="313">
        <v>0</v>
      </c>
      <c r="O10" s="416" t="s">
        <v>126</v>
      </c>
      <c r="P10" s="433" t="s">
        <v>19</v>
      </c>
      <c r="Q10" s="434"/>
    </row>
    <row r="11" spans="1:17" ht="89.25" customHeight="1">
      <c r="A11" s="578"/>
      <c r="B11" s="561"/>
      <c r="C11" s="561"/>
      <c r="D11" s="561"/>
      <c r="E11" s="561"/>
      <c r="F11" s="273" t="s">
        <v>3</v>
      </c>
      <c r="G11" s="109" t="s">
        <v>1094</v>
      </c>
      <c r="H11" s="265" t="s">
        <v>2</v>
      </c>
      <c r="I11" s="265" t="s">
        <v>1081</v>
      </c>
      <c r="J11" s="265" t="s">
        <v>127</v>
      </c>
      <c r="K11" s="265" t="s">
        <v>1095</v>
      </c>
      <c r="L11" s="143">
        <v>44256</v>
      </c>
      <c r="M11" s="90">
        <v>44531</v>
      </c>
      <c r="N11" s="313">
        <v>0</v>
      </c>
      <c r="O11" s="416" t="s">
        <v>126</v>
      </c>
      <c r="P11" s="433" t="s">
        <v>1096</v>
      </c>
      <c r="Q11" s="434"/>
    </row>
    <row r="12" spans="1:17" ht="268.5" customHeight="1">
      <c r="A12" s="579"/>
      <c r="B12" s="562"/>
      <c r="C12" s="562"/>
      <c r="D12" s="562"/>
      <c r="E12" s="562"/>
      <c r="F12" s="273" t="s">
        <v>3</v>
      </c>
      <c r="G12" s="109" t="s">
        <v>1097</v>
      </c>
      <c r="H12" s="265" t="s">
        <v>2</v>
      </c>
      <c r="I12" s="265" t="s">
        <v>1098</v>
      </c>
      <c r="J12" s="265" t="s">
        <v>128</v>
      </c>
      <c r="K12" s="265" t="s">
        <v>1099</v>
      </c>
      <c r="L12" s="265" t="s">
        <v>628</v>
      </c>
      <c r="M12" s="119">
        <v>44531</v>
      </c>
      <c r="N12" s="314">
        <v>0</v>
      </c>
      <c r="O12" s="416" t="s">
        <v>126</v>
      </c>
      <c r="P12" s="433" t="s">
        <v>950</v>
      </c>
      <c r="Q12" s="434"/>
    </row>
    <row r="13" spans="1:17" ht="228" customHeight="1">
      <c r="A13" s="309" t="s">
        <v>924</v>
      </c>
      <c r="B13" s="265" t="s">
        <v>129</v>
      </c>
      <c r="C13" s="265" t="s">
        <v>130</v>
      </c>
      <c r="D13" s="265" t="s">
        <v>131</v>
      </c>
      <c r="E13" s="265" t="s">
        <v>132</v>
      </c>
      <c r="F13" s="264" t="s">
        <v>133</v>
      </c>
      <c r="G13" s="265" t="s">
        <v>792</v>
      </c>
      <c r="H13" s="265" t="s">
        <v>50</v>
      </c>
      <c r="I13" s="265" t="s">
        <v>1086</v>
      </c>
      <c r="J13" s="265" t="s">
        <v>1100</v>
      </c>
      <c r="K13" s="265" t="s">
        <v>616</v>
      </c>
      <c r="L13" s="265" t="s">
        <v>134</v>
      </c>
      <c r="M13" s="265" t="s">
        <v>627</v>
      </c>
      <c r="N13" s="112">
        <v>0</v>
      </c>
      <c r="O13" s="416" t="s">
        <v>1087</v>
      </c>
      <c r="P13" s="433" t="s">
        <v>946</v>
      </c>
      <c r="Q13" s="434"/>
    </row>
    <row r="14" spans="1:17" ht="105.75" customHeight="1">
      <c r="A14" s="564"/>
      <c r="B14" s="565"/>
      <c r="C14" s="565"/>
      <c r="D14" s="565"/>
      <c r="E14" s="565"/>
      <c r="F14" s="565"/>
      <c r="G14" s="565"/>
      <c r="H14" s="565"/>
      <c r="I14" s="565"/>
      <c r="J14" s="566"/>
      <c r="K14" s="563" t="s">
        <v>952</v>
      </c>
      <c r="L14" s="563"/>
      <c r="M14" s="563"/>
      <c r="N14" s="563"/>
      <c r="O14" s="563"/>
      <c r="P14" s="435" t="s">
        <v>951</v>
      </c>
      <c r="Q14" s="434"/>
    </row>
    <row r="15" spans="1:17" s="453" customFormat="1" ht="33.75" customHeight="1">
      <c r="A15" s="573" t="s">
        <v>865</v>
      </c>
      <c r="B15" s="573"/>
      <c r="C15" s="573"/>
      <c r="D15" s="573"/>
      <c r="E15" s="573"/>
      <c r="F15" s="573"/>
      <c r="G15" s="315"/>
      <c r="H15" s="316"/>
      <c r="I15" s="316"/>
      <c r="J15" s="315"/>
      <c r="K15" s="315"/>
      <c r="L15" s="317"/>
      <c r="M15" s="317"/>
      <c r="N15" s="317"/>
      <c r="O15" s="315"/>
      <c r="Q15" s="316"/>
    </row>
    <row r="16" spans="1:17">
      <c r="I16" s="478"/>
    </row>
    <row r="17" spans="9:9">
      <c r="I17" s="478"/>
    </row>
    <row r="18" spans="9:9">
      <c r="I18" s="478"/>
    </row>
    <row r="19" spans="9:9">
      <c r="I19" s="478"/>
    </row>
    <row r="20" spans="9:9">
      <c r="I20" s="478"/>
    </row>
    <row r="21" spans="9:9">
      <c r="I21" s="478"/>
    </row>
    <row r="22" spans="9:9">
      <c r="I22" s="478"/>
    </row>
    <row r="23" spans="9:9">
      <c r="I23" s="478"/>
    </row>
    <row r="24" spans="9:9">
      <c r="I24" s="478"/>
    </row>
    <row r="25" spans="9:9">
      <c r="I25" s="478"/>
    </row>
    <row r="26" spans="9:9">
      <c r="I26" s="478"/>
    </row>
    <row r="27" spans="9:9">
      <c r="I27" s="478"/>
    </row>
    <row r="28" spans="9:9">
      <c r="I28" s="478"/>
    </row>
    <row r="29" spans="9:9">
      <c r="I29" s="478"/>
    </row>
    <row r="30" spans="9:9">
      <c r="I30" s="478"/>
    </row>
    <row r="31" spans="9:9">
      <c r="I31" s="478"/>
    </row>
    <row r="32" spans="9:9">
      <c r="I32" s="478"/>
    </row>
    <row r="33" spans="9:9">
      <c r="I33" s="478"/>
    </row>
    <row r="34" spans="9:9">
      <c r="I34" s="478"/>
    </row>
    <row r="35" spans="9:9">
      <c r="I35" s="478"/>
    </row>
    <row r="36" spans="9:9">
      <c r="I36" s="478"/>
    </row>
    <row r="37" spans="9:9">
      <c r="I37" s="478"/>
    </row>
    <row r="38" spans="9:9">
      <c r="I38" s="478"/>
    </row>
    <row r="39" spans="9:9">
      <c r="I39" s="478"/>
    </row>
    <row r="40" spans="9:9">
      <c r="I40" s="478"/>
    </row>
    <row r="41" spans="9:9">
      <c r="I41" s="478"/>
    </row>
    <row r="42" spans="9:9">
      <c r="I42" s="478"/>
    </row>
    <row r="43" spans="9:9">
      <c r="I43" s="478"/>
    </row>
    <row r="44" spans="9:9">
      <c r="I44" s="478"/>
    </row>
    <row r="45" spans="9:9">
      <c r="I45" s="478"/>
    </row>
    <row r="46" spans="9:9">
      <c r="I46" s="478"/>
    </row>
    <row r="47" spans="9:9">
      <c r="I47" s="478"/>
    </row>
    <row r="48" spans="9:9">
      <c r="I48" s="478"/>
    </row>
    <row r="49" spans="9:9">
      <c r="I49" s="478"/>
    </row>
    <row r="50" spans="9:9">
      <c r="I50" s="478"/>
    </row>
    <row r="51" spans="9:9">
      <c r="I51" s="478"/>
    </row>
    <row r="52" spans="9:9">
      <c r="I52" s="478"/>
    </row>
    <row r="53" spans="9:9">
      <c r="I53" s="478"/>
    </row>
    <row r="54" spans="9:9">
      <c r="I54" s="478"/>
    </row>
    <row r="55" spans="9:9">
      <c r="I55" s="478"/>
    </row>
    <row r="56" spans="9:9">
      <c r="I56" s="478"/>
    </row>
    <row r="57" spans="9:9">
      <c r="I57" s="478"/>
    </row>
    <row r="58" spans="9:9">
      <c r="I58" s="478"/>
    </row>
    <row r="59" spans="9:9">
      <c r="I59" s="478"/>
    </row>
    <row r="60" spans="9:9">
      <c r="I60" s="478"/>
    </row>
    <row r="61" spans="9:9">
      <c r="I61" s="478"/>
    </row>
    <row r="62" spans="9:9">
      <c r="I62" s="478"/>
    </row>
    <row r="63" spans="9:9">
      <c r="I63" s="478"/>
    </row>
    <row r="64" spans="9:9">
      <c r="I64" s="478"/>
    </row>
    <row r="65" spans="9:9">
      <c r="I65" s="478"/>
    </row>
    <row r="66" spans="9:9">
      <c r="I66" s="478"/>
    </row>
    <row r="67" spans="9:9">
      <c r="I67" s="478"/>
    </row>
    <row r="68" spans="9:9">
      <c r="I68" s="478"/>
    </row>
    <row r="69" spans="9:9">
      <c r="I69" s="478"/>
    </row>
    <row r="70" spans="9:9">
      <c r="I70" s="478"/>
    </row>
    <row r="71" spans="9:9">
      <c r="I71" s="478"/>
    </row>
    <row r="72" spans="9:9">
      <c r="I72" s="478"/>
    </row>
    <row r="73" spans="9:9">
      <c r="I73" s="478"/>
    </row>
    <row r="74" spans="9:9">
      <c r="I74" s="478"/>
    </row>
    <row r="75" spans="9:9">
      <c r="I75" s="478"/>
    </row>
    <row r="76" spans="9:9">
      <c r="I76" s="478"/>
    </row>
    <row r="77" spans="9:9">
      <c r="I77" s="478"/>
    </row>
    <row r="78" spans="9:9">
      <c r="I78" s="478"/>
    </row>
    <row r="79" spans="9:9">
      <c r="I79" s="478"/>
    </row>
    <row r="80" spans="9:9">
      <c r="I80" s="478"/>
    </row>
    <row r="81" spans="9:9">
      <c r="I81" s="478"/>
    </row>
    <row r="82" spans="9:9">
      <c r="I82" s="478"/>
    </row>
    <row r="83" spans="9:9">
      <c r="I83" s="478"/>
    </row>
    <row r="84" spans="9:9">
      <c r="I84" s="478"/>
    </row>
    <row r="85" spans="9:9">
      <c r="I85" s="478"/>
    </row>
    <row r="86" spans="9:9">
      <c r="I86" s="478"/>
    </row>
    <row r="87" spans="9:9">
      <c r="I87" s="478"/>
    </row>
    <row r="88" spans="9:9">
      <c r="I88" s="478"/>
    </row>
    <row r="89" spans="9:9">
      <c r="I89" s="478"/>
    </row>
    <row r="90" spans="9:9">
      <c r="I90" s="478"/>
    </row>
    <row r="91" spans="9:9">
      <c r="I91" s="478"/>
    </row>
    <row r="92" spans="9:9">
      <c r="I92" s="478"/>
    </row>
    <row r="93" spans="9:9">
      <c r="I93" s="478"/>
    </row>
    <row r="94" spans="9:9">
      <c r="I94" s="478"/>
    </row>
    <row r="95" spans="9:9">
      <c r="I95" s="478"/>
    </row>
    <row r="96" spans="9:9">
      <c r="I96" s="478"/>
    </row>
    <row r="97" spans="9:9">
      <c r="I97" s="478"/>
    </row>
    <row r="98" spans="9:9">
      <c r="I98" s="478"/>
    </row>
    <row r="99" spans="9:9">
      <c r="I99" s="478"/>
    </row>
    <row r="100" spans="9:9">
      <c r="I100" s="478"/>
    </row>
    <row r="101" spans="9:9">
      <c r="I101" s="478"/>
    </row>
    <row r="102" spans="9:9">
      <c r="I102" s="478"/>
    </row>
    <row r="103" spans="9:9">
      <c r="I103" s="478"/>
    </row>
    <row r="104" spans="9:9">
      <c r="I104" s="478"/>
    </row>
    <row r="105" spans="9:9">
      <c r="I105" s="478"/>
    </row>
    <row r="106" spans="9:9">
      <c r="I106" s="478"/>
    </row>
    <row r="107" spans="9:9">
      <c r="I107" s="478"/>
    </row>
    <row r="108" spans="9:9">
      <c r="I108" s="478"/>
    </row>
    <row r="109" spans="9:9">
      <c r="I109" s="478"/>
    </row>
    <row r="110" spans="9:9">
      <c r="I110" s="478"/>
    </row>
    <row r="111" spans="9:9">
      <c r="I111" s="478"/>
    </row>
    <row r="112" spans="9:9">
      <c r="I112" s="478"/>
    </row>
    <row r="113" spans="9:9">
      <c r="I113" s="478"/>
    </row>
    <row r="114" spans="9:9">
      <c r="I114" s="478"/>
    </row>
    <row r="115" spans="9:9">
      <c r="I115" s="478"/>
    </row>
    <row r="116" spans="9:9">
      <c r="I116" s="478"/>
    </row>
    <row r="117" spans="9:9">
      <c r="I117" s="478"/>
    </row>
    <row r="118" spans="9:9">
      <c r="I118" s="478"/>
    </row>
    <row r="119" spans="9:9">
      <c r="I119" s="478"/>
    </row>
    <row r="120" spans="9:9">
      <c r="I120" s="478"/>
    </row>
    <row r="121" spans="9:9">
      <c r="I121" s="478"/>
    </row>
    <row r="122" spans="9:9">
      <c r="I122" s="478"/>
    </row>
    <row r="123" spans="9:9">
      <c r="I123" s="478"/>
    </row>
    <row r="124" spans="9:9">
      <c r="I124" s="478"/>
    </row>
    <row r="125" spans="9:9">
      <c r="I125" s="478"/>
    </row>
    <row r="126" spans="9:9">
      <c r="I126" s="478"/>
    </row>
    <row r="127" spans="9:9">
      <c r="I127" s="478"/>
    </row>
    <row r="128" spans="9:9">
      <c r="I128" s="478"/>
    </row>
    <row r="129" spans="9:9">
      <c r="I129" s="478"/>
    </row>
    <row r="130" spans="9:9">
      <c r="I130" s="478"/>
    </row>
    <row r="131" spans="9:9">
      <c r="I131" s="478"/>
    </row>
    <row r="132" spans="9:9">
      <c r="I132" s="478"/>
    </row>
    <row r="133" spans="9:9">
      <c r="I133" s="478"/>
    </row>
    <row r="134" spans="9:9">
      <c r="I134" s="478"/>
    </row>
    <row r="135" spans="9:9">
      <c r="I135" s="478"/>
    </row>
    <row r="136" spans="9:9">
      <c r="I136" s="478"/>
    </row>
    <row r="137" spans="9:9">
      <c r="I137" s="478"/>
    </row>
    <row r="138" spans="9:9">
      <c r="I138" s="478"/>
    </row>
    <row r="139" spans="9:9">
      <c r="I139" s="478"/>
    </row>
    <row r="140" spans="9:9">
      <c r="I140" s="478"/>
    </row>
    <row r="141" spans="9:9">
      <c r="I141" s="478"/>
    </row>
    <row r="142" spans="9:9">
      <c r="I142" s="478"/>
    </row>
    <row r="143" spans="9:9">
      <c r="I143" s="478"/>
    </row>
    <row r="144" spans="9:9">
      <c r="I144" s="478"/>
    </row>
    <row r="145" spans="9:9">
      <c r="I145" s="478"/>
    </row>
    <row r="146" spans="9:9">
      <c r="I146" s="478"/>
    </row>
    <row r="147" spans="9:9">
      <c r="I147" s="478"/>
    </row>
    <row r="148" spans="9:9">
      <c r="I148" s="478"/>
    </row>
    <row r="149" spans="9:9">
      <c r="I149" s="478"/>
    </row>
    <row r="150" spans="9:9">
      <c r="I150" s="478"/>
    </row>
    <row r="151" spans="9:9">
      <c r="I151" s="478"/>
    </row>
    <row r="152" spans="9:9">
      <c r="I152" s="478"/>
    </row>
    <row r="153" spans="9:9">
      <c r="I153" s="478"/>
    </row>
    <row r="154" spans="9:9">
      <c r="I154" s="478"/>
    </row>
    <row r="155" spans="9:9">
      <c r="I155" s="478"/>
    </row>
    <row r="156" spans="9:9">
      <c r="I156" s="478"/>
    </row>
    <row r="157" spans="9:9">
      <c r="I157" s="478"/>
    </row>
    <row r="158" spans="9:9">
      <c r="I158" s="478"/>
    </row>
    <row r="159" spans="9:9">
      <c r="I159" s="478"/>
    </row>
    <row r="160" spans="9:9">
      <c r="I160" s="478"/>
    </row>
    <row r="161" spans="9:9">
      <c r="I161" s="478"/>
    </row>
    <row r="162" spans="9:9">
      <c r="I162" s="478"/>
    </row>
    <row r="163" spans="9:9">
      <c r="I163" s="478"/>
    </row>
    <row r="164" spans="9:9">
      <c r="I164" s="478"/>
    </row>
    <row r="165" spans="9:9">
      <c r="I165" s="478"/>
    </row>
    <row r="166" spans="9:9">
      <c r="I166" s="478"/>
    </row>
    <row r="167" spans="9:9">
      <c r="I167" s="478"/>
    </row>
    <row r="168" spans="9:9">
      <c r="I168" s="478"/>
    </row>
    <row r="169" spans="9:9">
      <c r="I169" s="478"/>
    </row>
    <row r="170" spans="9:9">
      <c r="I170" s="478"/>
    </row>
    <row r="171" spans="9:9">
      <c r="I171" s="478"/>
    </row>
    <row r="172" spans="9:9">
      <c r="I172" s="478"/>
    </row>
    <row r="173" spans="9:9">
      <c r="I173" s="478"/>
    </row>
    <row r="174" spans="9:9">
      <c r="I174" s="478"/>
    </row>
    <row r="175" spans="9:9">
      <c r="I175" s="478"/>
    </row>
    <row r="176" spans="9:9">
      <c r="I176" s="478"/>
    </row>
    <row r="177" spans="9:9">
      <c r="I177" s="478"/>
    </row>
    <row r="178" spans="9:9">
      <c r="I178" s="478"/>
    </row>
    <row r="179" spans="9:9">
      <c r="I179" s="478"/>
    </row>
    <row r="180" spans="9:9">
      <c r="I180" s="478"/>
    </row>
    <row r="181" spans="9:9">
      <c r="I181" s="478"/>
    </row>
    <row r="182" spans="9:9">
      <c r="I182" s="478"/>
    </row>
    <row r="183" spans="9:9">
      <c r="I183" s="478"/>
    </row>
    <row r="184" spans="9:9">
      <c r="I184" s="478"/>
    </row>
    <row r="185" spans="9:9">
      <c r="I185" s="478"/>
    </row>
    <row r="186" spans="9:9">
      <c r="I186" s="478"/>
    </row>
    <row r="187" spans="9:9">
      <c r="I187" s="478"/>
    </row>
    <row r="188" spans="9:9">
      <c r="I188" s="478"/>
    </row>
    <row r="189" spans="9:9">
      <c r="I189" s="478"/>
    </row>
    <row r="190" spans="9:9">
      <c r="I190" s="478"/>
    </row>
    <row r="191" spans="9:9">
      <c r="I191" s="478"/>
    </row>
    <row r="192" spans="9:9">
      <c r="I192" s="478"/>
    </row>
    <row r="193" spans="9:9">
      <c r="I193" s="478"/>
    </row>
    <row r="194" spans="9:9">
      <c r="I194" s="478"/>
    </row>
    <row r="195" spans="9:9">
      <c r="I195" s="478"/>
    </row>
    <row r="196" spans="9:9">
      <c r="I196" s="478"/>
    </row>
    <row r="197" spans="9:9">
      <c r="I197" s="478"/>
    </row>
    <row r="198" spans="9:9">
      <c r="I198" s="478"/>
    </row>
    <row r="199" spans="9:9">
      <c r="I199" s="478"/>
    </row>
    <row r="200" spans="9:9">
      <c r="I200" s="478"/>
    </row>
    <row r="201" spans="9:9">
      <c r="I201" s="478"/>
    </row>
    <row r="202" spans="9:9">
      <c r="I202" s="478"/>
    </row>
    <row r="203" spans="9:9">
      <c r="I203" s="478"/>
    </row>
    <row r="204" spans="9:9">
      <c r="I204" s="478"/>
    </row>
    <row r="205" spans="9:9">
      <c r="I205" s="478"/>
    </row>
    <row r="206" spans="9:9">
      <c r="I206" s="478"/>
    </row>
    <row r="207" spans="9:9">
      <c r="I207" s="478"/>
    </row>
    <row r="208" spans="9:9">
      <c r="I208" s="478"/>
    </row>
    <row r="209" spans="9:9">
      <c r="I209" s="478"/>
    </row>
    <row r="210" spans="9:9">
      <c r="I210" s="478"/>
    </row>
    <row r="211" spans="9:9">
      <c r="I211" s="478"/>
    </row>
    <row r="212" spans="9:9">
      <c r="I212" s="478"/>
    </row>
    <row r="213" spans="9:9">
      <c r="I213" s="478"/>
    </row>
    <row r="214" spans="9:9">
      <c r="I214" s="478"/>
    </row>
    <row r="215" spans="9:9">
      <c r="I215" s="478"/>
    </row>
    <row r="216" spans="9:9">
      <c r="I216" s="478"/>
    </row>
    <row r="217" spans="9:9">
      <c r="I217" s="478"/>
    </row>
    <row r="218" spans="9:9">
      <c r="I218" s="478"/>
    </row>
    <row r="219" spans="9:9">
      <c r="I219" s="478"/>
    </row>
    <row r="220" spans="9:9">
      <c r="I220" s="478"/>
    </row>
    <row r="221" spans="9:9">
      <c r="I221" s="478"/>
    </row>
    <row r="222" spans="9:9">
      <c r="I222" s="478"/>
    </row>
    <row r="223" spans="9:9">
      <c r="I223" s="478"/>
    </row>
    <row r="224" spans="9:9">
      <c r="I224" s="478"/>
    </row>
    <row r="225" spans="9:9">
      <c r="I225" s="478"/>
    </row>
    <row r="226" spans="9:9">
      <c r="I226" s="478"/>
    </row>
    <row r="227" spans="9:9">
      <c r="I227" s="478"/>
    </row>
    <row r="228" spans="9:9">
      <c r="I228" s="478"/>
    </row>
    <row r="229" spans="9:9">
      <c r="I229" s="478"/>
    </row>
    <row r="230" spans="9:9">
      <c r="I230" s="478"/>
    </row>
    <row r="231" spans="9:9">
      <c r="I231" s="478"/>
    </row>
    <row r="232" spans="9:9">
      <c r="I232" s="478"/>
    </row>
    <row r="233" spans="9:9">
      <c r="I233" s="478"/>
    </row>
    <row r="234" spans="9:9">
      <c r="I234" s="478"/>
    </row>
    <row r="235" spans="9:9">
      <c r="I235" s="478"/>
    </row>
    <row r="236" spans="9:9">
      <c r="I236" s="478"/>
    </row>
    <row r="237" spans="9:9">
      <c r="I237" s="478"/>
    </row>
    <row r="238" spans="9:9">
      <c r="I238" s="478"/>
    </row>
    <row r="239" spans="9:9">
      <c r="I239" s="478"/>
    </row>
    <row r="240" spans="9:9">
      <c r="I240" s="478"/>
    </row>
    <row r="241" spans="9:9">
      <c r="I241" s="478"/>
    </row>
    <row r="242" spans="9:9">
      <c r="I242" s="478"/>
    </row>
    <row r="243" spans="9:9">
      <c r="I243" s="478"/>
    </row>
    <row r="244" spans="9:9">
      <c r="I244" s="478"/>
    </row>
    <row r="245" spans="9:9">
      <c r="I245" s="478"/>
    </row>
    <row r="246" spans="9:9">
      <c r="I246" s="478"/>
    </row>
    <row r="247" spans="9:9">
      <c r="I247" s="478"/>
    </row>
    <row r="248" spans="9:9">
      <c r="I248" s="478"/>
    </row>
    <row r="249" spans="9:9">
      <c r="I249" s="478"/>
    </row>
    <row r="250" spans="9:9">
      <c r="I250" s="478"/>
    </row>
    <row r="251" spans="9:9">
      <c r="I251" s="478"/>
    </row>
    <row r="252" spans="9:9">
      <c r="I252" s="478"/>
    </row>
    <row r="253" spans="9:9">
      <c r="I253" s="478"/>
    </row>
    <row r="254" spans="9:9">
      <c r="I254" s="478"/>
    </row>
    <row r="255" spans="9:9">
      <c r="I255" s="478"/>
    </row>
    <row r="256" spans="9:9">
      <c r="I256" s="478"/>
    </row>
    <row r="257" spans="9:9">
      <c r="I257" s="478"/>
    </row>
    <row r="258" spans="9:9">
      <c r="I258" s="478"/>
    </row>
    <row r="259" spans="9:9">
      <c r="I259" s="478"/>
    </row>
    <row r="260" spans="9:9">
      <c r="I260" s="478"/>
    </row>
    <row r="261" spans="9:9">
      <c r="I261" s="478"/>
    </row>
    <row r="262" spans="9:9">
      <c r="I262" s="478"/>
    </row>
    <row r="263" spans="9:9">
      <c r="I263" s="478"/>
    </row>
    <row r="264" spans="9:9">
      <c r="I264" s="478"/>
    </row>
    <row r="265" spans="9:9">
      <c r="I265" s="478"/>
    </row>
    <row r="266" spans="9:9">
      <c r="I266" s="478"/>
    </row>
    <row r="267" spans="9:9">
      <c r="I267" s="478"/>
    </row>
    <row r="268" spans="9:9">
      <c r="I268" s="478"/>
    </row>
    <row r="269" spans="9:9">
      <c r="I269" s="478"/>
    </row>
    <row r="270" spans="9:9">
      <c r="I270" s="478"/>
    </row>
    <row r="271" spans="9:9">
      <c r="I271" s="478"/>
    </row>
    <row r="272" spans="9:9">
      <c r="I272" s="478"/>
    </row>
    <row r="273" spans="9:9">
      <c r="I273" s="478"/>
    </row>
    <row r="274" spans="9:9">
      <c r="I274" s="478"/>
    </row>
    <row r="275" spans="9:9">
      <c r="I275" s="478"/>
    </row>
    <row r="276" spans="9:9">
      <c r="I276" s="478"/>
    </row>
    <row r="277" spans="9:9">
      <c r="I277" s="478"/>
    </row>
    <row r="278" spans="9:9">
      <c r="I278" s="478"/>
    </row>
    <row r="279" spans="9:9">
      <c r="I279" s="478"/>
    </row>
    <row r="280" spans="9:9">
      <c r="I280" s="478"/>
    </row>
    <row r="281" spans="9:9">
      <c r="I281" s="478"/>
    </row>
    <row r="282" spans="9:9">
      <c r="I282" s="478"/>
    </row>
    <row r="283" spans="9:9">
      <c r="I283" s="478"/>
    </row>
    <row r="284" spans="9:9">
      <c r="I284" s="478"/>
    </row>
    <row r="285" spans="9:9">
      <c r="I285" s="478"/>
    </row>
    <row r="286" spans="9:9">
      <c r="I286" s="478"/>
    </row>
    <row r="287" spans="9:9">
      <c r="I287" s="478"/>
    </row>
    <row r="288" spans="9:9">
      <c r="I288" s="478"/>
    </row>
    <row r="289" spans="9:9">
      <c r="I289" s="478"/>
    </row>
    <row r="290" spans="9:9">
      <c r="I290" s="478"/>
    </row>
    <row r="291" spans="9:9">
      <c r="I291" s="478"/>
    </row>
    <row r="292" spans="9:9">
      <c r="I292" s="478"/>
    </row>
    <row r="293" spans="9:9">
      <c r="I293" s="478"/>
    </row>
    <row r="294" spans="9:9">
      <c r="I294" s="478"/>
    </row>
    <row r="295" spans="9:9">
      <c r="I295" s="478"/>
    </row>
    <row r="296" spans="9:9">
      <c r="I296" s="478"/>
    </row>
    <row r="297" spans="9:9">
      <c r="I297" s="478"/>
    </row>
    <row r="298" spans="9:9">
      <c r="I298" s="478"/>
    </row>
    <row r="299" spans="9:9">
      <c r="I299" s="478"/>
    </row>
    <row r="300" spans="9:9">
      <c r="I300" s="478"/>
    </row>
    <row r="301" spans="9:9">
      <c r="I301" s="478"/>
    </row>
    <row r="302" spans="9:9">
      <c r="I302" s="478"/>
    </row>
    <row r="303" spans="9:9">
      <c r="I303" s="478"/>
    </row>
    <row r="304" spans="9:9">
      <c r="I304" s="478"/>
    </row>
    <row r="305" spans="9:9">
      <c r="I305" s="478"/>
    </row>
    <row r="306" spans="9:9">
      <c r="I306" s="478"/>
    </row>
    <row r="307" spans="9:9">
      <c r="I307" s="478"/>
    </row>
    <row r="308" spans="9:9">
      <c r="I308" s="478"/>
    </row>
    <row r="309" spans="9:9">
      <c r="I309" s="478"/>
    </row>
    <row r="310" spans="9:9">
      <c r="I310" s="478"/>
    </row>
    <row r="311" spans="9:9">
      <c r="I311" s="478"/>
    </row>
    <row r="312" spans="9:9">
      <c r="I312" s="478"/>
    </row>
    <row r="313" spans="9:9">
      <c r="I313" s="478"/>
    </row>
    <row r="314" spans="9:9">
      <c r="I314" s="478"/>
    </row>
    <row r="315" spans="9:9">
      <c r="I315" s="478"/>
    </row>
    <row r="316" spans="9:9">
      <c r="I316" s="478"/>
    </row>
    <row r="317" spans="9:9">
      <c r="I317" s="478"/>
    </row>
    <row r="318" spans="9:9">
      <c r="I318" s="478"/>
    </row>
    <row r="319" spans="9:9">
      <c r="I319" s="478"/>
    </row>
    <row r="320" spans="9:9">
      <c r="I320" s="478"/>
    </row>
    <row r="321" spans="9:9">
      <c r="I321" s="478"/>
    </row>
    <row r="322" spans="9:9">
      <c r="I322" s="478"/>
    </row>
    <row r="323" spans="9:9">
      <c r="I323" s="478"/>
    </row>
    <row r="324" spans="9:9">
      <c r="I324" s="478"/>
    </row>
    <row r="325" spans="9:9">
      <c r="I325" s="478"/>
    </row>
    <row r="326" spans="9:9">
      <c r="I326" s="478"/>
    </row>
    <row r="327" spans="9:9">
      <c r="I327" s="478"/>
    </row>
    <row r="328" spans="9:9">
      <c r="I328" s="478"/>
    </row>
    <row r="329" spans="9:9">
      <c r="I329" s="478"/>
    </row>
    <row r="330" spans="9:9">
      <c r="I330" s="478"/>
    </row>
    <row r="331" spans="9:9">
      <c r="I331" s="478"/>
    </row>
    <row r="332" spans="9:9">
      <c r="I332" s="478"/>
    </row>
    <row r="333" spans="9:9">
      <c r="I333" s="478"/>
    </row>
    <row r="334" spans="9:9">
      <c r="I334" s="478"/>
    </row>
    <row r="335" spans="9:9">
      <c r="I335" s="478"/>
    </row>
    <row r="336" spans="9:9">
      <c r="I336" s="478"/>
    </row>
    <row r="337" spans="9:9">
      <c r="I337" s="478"/>
    </row>
    <row r="338" spans="9:9">
      <c r="I338" s="478"/>
    </row>
    <row r="339" spans="9:9">
      <c r="I339" s="478"/>
    </row>
    <row r="340" spans="9:9">
      <c r="I340" s="478"/>
    </row>
    <row r="341" spans="9:9">
      <c r="I341" s="478"/>
    </row>
    <row r="342" spans="9:9">
      <c r="I342" s="478"/>
    </row>
    <row r="343" spans="9:9">
      <c r="I343" s="478"/>
    </row>
    <row r="344" spans="9:9">
      <c r="I344" s="478"/>
    </row>
    <row r="345" spans="9:9">
      <c r="I345" s="478"/>
    </row>
    <row r="346" spans="9:9">
      <c r="I346" s="478"/>
    </row>
    <row r="347" spans="9:9">
      <c r="I347" s="478"/>
    </row>
    <row r="348" spans="9:9">
      <c r="I348" s="478"/>
    </row>
    <row r="349" spans="9:9">
      <c r="I349" s="478"/>
    </row>
    <row r="350" spans="9:9">
      <c r="I350" s="478"/>
    </row>
    <row r="351" spans="9:9">
      <c r="I351" s="478"/>
    </row>
    <row r="352" spans="9:9">
      <c r="I352" s="478"/>
    </row>
    <row r="353" spans="9:9">
      <c r="I353" s="478"/>
    </row>
    <row r="354" spans="9:9">
      <c r="I354" s="478"/>
    </row>
    <row r="355" spans="9:9">
      <c r="I355" s="478"/>
    </row>
    <row r="356" spans="9:9">
      <c r="I356" s="478"/>
    </row>
    <row r="357" spans="9:9">
      <c r="I357" s="478"/>
    </row>
    <row r="358" spans="9:9">
      <c r="I358" s="478"/>
    </row>
    <row r="359" spans="9:9">
      <c r="I359" s="478"/>
    </row>
    <row r="360" spans="9:9">
      <c r="I360" s="478"/>
    </row>
    <row r="361" spans="9:9">
      <c r="I361" s="478"/>
    </row>
    <row r="362" spans="9:9">
      <c r="I362" s="478"/>
    </row>
    <row r="363" spans="9:9">
      <c r="I363" s="478"/>
    </row>
    <row r="364" spans="9:9">
      <c r="I364" s="478"/>
    </row>
    <row r="365" spans="9:9">
      <c r="I365" s="478"/>
    </row>
    <row r="366" spans="9:9">
      <c r="I366" s="478"/>
    </row>
    <row r="367" spans="9:9">
      <c r="I367" s="478"/>
    </row>
    <row r="368" spans="9:9">
      <c r="I368" s="478"/>
    </row>
    <row r="369" spans="9:9">
      <c r="I369" s="478"/>
    </row>
    <row r="370" spans="9:9">
      <c r="I370" s="478"/>
    </row>
    <row r="371" spans="9:9">
      <c r="I371" s="478"/>
    </row>
    <row r="372" spans="9:9">
      <c r="I372" s="478"/>
    </row>
    <row r="373" spans="9:9">
      <c r="I373" s="478"/>
    </row>
    <row r="374" spans="9:9">
      <c r="I374" s="478"/>
    </row>
    <row r="375" spans="9:9">
      <c r="I375" s="478"/>
    </row>
    <row r="376" spans="9:9">
      <c r="I376" s="478"/>
    </row>
    <row r="377" spans="9:9">
      <c r="I377" s="478"/>
    </row>
    <row r="378" spans="9:9">
      <c r="I378" s="478"/>
    </row>
    <row r="379" spans="9:9">
      <c r="I379" s="478"/>
    </row>
    <row r="380" spans="9:9">
      <c r="I380" s="478"/>
    </row>
    <row r="381" spans="9:9">
      <c r="I381" s="478"/>
    </row>
    <row r="382" spans="9:9">
      <c r="I382" s="478"/>
    </row>
    <row r="383" spans="9:9">
      <c r="I383" s="478"/>
    </row>
    <row r="384" spans="9:9">
      <c r="I384" s="478"/>
    </row>
    <row r="385" spans="9:9">
      <c r="I385" s="478"/>
    </row>
    <row r="386" spans="9:9">
      <c r="I386" s="478"/>
    </row>
    <row r="387" spans="9:9">
      <c r="I387" s="478"/>
    </row>
    <row r="388" spans="9:9">
      <c r="I388" s="478"/>
    </row>
    <row r="389" spans="9:9">
      <c r="I389" s="478"/>
    </row>
    <row r="390" spans="9:9">
      <c r="I390" s="478"/>
    </row>
    <row r="391" spans="9:9">
      <c r="I391" s="478"/>
    </row>
    <row r="392" spans="9:9">
      <c r="I392" s="478"/>
    </row>
    <row r="393" spans="9:9">
      <c r="I393" s="478"/>
    </row>
    <row r="394" spans="9:9">
      <c r="I394" s="478"/>
    </row>
    <row r="395" spans="9:9">
      <c r="I395" s="478"/>
    </row>
    <row r="396" spans="9:9">
      <c r="I396" s="478"/>
    </row>
    <row r="397" spans="9:9">
      <c r="I397" s="478"/>
    </row>
    <row r="398" spans="9:9">
      <c r="I398" s="478"/>
    </row>
    <row r="399" spans="9:9">
      <c r="I399" s="478"/>
    </row>
    <row r="400" spans="9:9">
      <c r="I400" s="478"/>
    </row>
    <row r="401" spans="9:9">
      <c r="I401" s="478"/>
    </row>
    <row r="402" spans="9:9">
      <c r="I402" s="478"/>
    </row>
    <row r="403" spans="9:9">
      <c r="I403" s="478"/>
    </row>
    <row r="404" spans="9:9">
      <c r="I404" s="478"/>
    </row>
    <row r="405" spans="9:9">
      <c r="I405" s="478"/>
    </row>
    <row r="406" spans="9:9">
      <c r="I406" s="478"/>
    </row>
    <row r="407" spans="9:9">
      <c r="I407" s="478"/>
    </row>
    <row r="408" spans="9:9">
      <c r="I408" s="478"/>
    </row>
    <row r="409" spans="9:9">
      <c r="I409" s="478"/>
    </row>
    <row r="410" spans="9:9">
      <c r="I410" s="478"/>
    </row>
    <row r="411" spans="9:9">
      <c r="I411" s="478"/>
    </row>
    <row r="412" spans="9:9">
      <c r="I412" s="478"/>
    </row>
    <row r="413" spans="9:9">
      <c r="I413" s="478"/>
    </row>
    <row r="414" spans="9:9">
      <c r="I414" s="478"/>
    </row>
    <row r="415" spans="9:9">
      <c r="I415" s="478"/>
    </row>
    <row r="416" spans="9:9">
      <c r="I416" s="478"/>
    </row>
    <row r="417" spans="9:9">
      <c r="I417" s="478"/>
    </row>
    <row r="418" spans="9:9">
      <c r="I418" s="478"/>
    </row>
    <row r="419" spans="9:9">
      <c r="I419" s="478"/>
    </row>
    <row r="420" spans="9:9">
      <c r="I420" s="478"/>
    </row>
    <row r="421" spans="9:9">
      <c r="I421" s="478"/>
    </row>
    <row r="422" spans="9:9">
      <c r="I422" s="478"/>
    </row>
    <row r="423" spans="9:9">
      <c r="I423" s="478"/>
    </row>
    <row r="424" spans="9:9">
      <c r="I424" s="478"/>
    </row>
    <row r="425" spans="9:9">
      <c r="I425" s="478"/>
    </row>
    <row r="426" spans="9:9">
      <c r="I426" s="478"/>
    </row>
    <row r="427" spans="9:9">
      <c r="I427" s="478"/>
    </row>
    <row r="428" spans="9:9">
      <c r="I428" s="478"/>
    </row>
    <row r="429" spans="9:9">
      <c r="I429" s="478"/>
    </row>
    <row r="430" spans="9:9">
      <c r="I430" s="478"/>
    </row>
    <row r="431" spans="9:9">
      <c r="I431" s="478"/>
    </row>
    <row r="432" spans="9:9">
      <c r="I432" s="478"/>
    </row>
    <row r="433" spans="9:9">
      <c r="I433" s="478"/>
    </row>
    <row r="434" spans="9:9">
      <c r="I434" s="478"/>
    </row>
    <row r="435" spans="9:9">
      <c r="I435" s="478"/>
    </row>
    <row r="436" spans="9:9">
      <c r="I436" s="478"/>
    </row>
    <row r="437" spans="9:9">
      <c r="I437" s="478"/>
    </row>
    <row r="438" spans="9:9">
      <c r="I438" s="478"/>
    </row>
    <row r="439" spans="9:9">
      <c r="I439" s="478"/>
    </row>
    <row r="440" spans="9:9">
      <c r="I440" s="478"/>
    </row>
    <row r="441" spans="9:9">
      <c r="I441" s="478"/>
    </row>
    <row r="442" spans="9:9">
      <c r="I442" s="478"/>
    </row>
    <row r="443" spans="9:9">
      <c r="I443" s="478"/>
    </row>
    <row r="444" spans="9:9">
      <c r="I444" s="478"/>
    </row>
    <row r="445" spans="9:9">
      <c r="I445" s="478"/>
    </row>
    <row r="446" spans="9:9">
      <c r="I446" s="478"/>
    </row>
    <row r="447" spans="9:9">
      <c r="I447" s="478"/>
    </row>
    <row r="448" spans="9:9">
      <c r="I448" s="478"/>
    </row>
    <row r="449" spans="9:9">
      <c r="I449" s="478"/>
    </row>
    <row r="450" spans="9:9">
      <c r="I450" s="478"/>
    </row>
    <row r="451" spans="9:9">
      <c r="I451" s="478"/>
    </row>
    <row r="452" spans="9:9">
      <c r="I452" s="478"/>
    </row>
    <row r="453" spans="9:9">
      <c r="I453" s="478"/>
    </row>
    <row r="454" spans="9:9">
      <c r="I454" s="478"/>
    </row>
    <row r="455" spans="9:9">
      <c r="I455" s="478"/>
    </row>
    <row r="456" spans="9:9">
      <c r="I456" s="478"/>
    </row>
    <row r="457" spans="9:9">
      <c r="I457" s="478"/>
    </row>
    <row r="458" spans="9:9">
      <c r="I458" s="478"/>
    </row>
    <row r="459" spans="9:9">
      <c r="I459" s="478"/>
    </row>
    <row r="460" spans="9:9">
      <c r="I460" s="478"/>
    </row>
    <row r="461" spans="9:9">
      <c r="I461" s="478"/>
    </row>
    <row r="462" spans="9:9">
      <c r="I462" s="478"/>
    </row>
    <row r="463" spans="9:9">
      <c r="I463" s="478"/>
    </row>
    <row r="464" spans="9:9">
      <c r="I464" s="478"/>
    </row>
    <row r="465" spans="9:9">
      <c r="I465" s="478"/>
    </row>
    <row r="466" spans="9:9">
      <c r="I466" s="478"/>
    </row>
    <row r="467" spans="9:9">
      <c r="I467" s="478"/>
    </row>
    <row r="468" spans="9:9">
      <c r="I468" s="478"/>
    </row>
    <row r="469" spans="9:9">
      <c r="I469" s="478"/>
    </row>
    <row r="470" spans="9:9">
      <c r="I470" s="478"/>
    </row>
    <row r="471" spans="9:9">
      <c r="I471" s="478"/>
    </row>
    <row r="472" spans="9:9">
      <c r="I472" s="478"/>
    </row>
    <row r="473" spans="9:9">
      <c r="I473" s="478"/>
    </row>
    <row r="474" spans="9:9">
      <c r="I474" s="478"/>
    </row>
    <row r="475" spans="9:9">
      <c r="I475" s="478"/>
    </row>
    <row r="476" spans="9:9">
      <c r="I476" s="478"/>
    </row>
    <row r="477" spans="9:9">
      <c r="I477" s="478"/>
    </row>
    <row r="478" spans="9:9">
      <c r="I478" s="478"/>
    </row>
    <row r="479" spans="9:9">
      <c r="I479" s="478"/>
    </row>
    <row r="480" spans="9:9">
      <c r="I480" s="478"/>
    </row>
    <row r="481" spans="9:9">
      <c r="I481" s="478"/>
    </row>
    <row r="482" spans="9:9">
      <c r="I482" s="478"/>
    </row>
    <row r="483" spans="9:9">
      <c r="I483" s="478"/>
    </row>
    <row r="484" spans="9:9">
      <c r="I484" s="478"/>
    </row>
    <row r="485" spans="9:9">
      <c r="I485" s="478"/>
    </row>
    <row r="486" spans="9:9">
      <c r="I486" s="478"/>
    </row>
    <row r="487" spans="9:9">
      <c r="I487" s="478"/>
    </row>
    <row r="488" spans="9:9">
      <c r="I488" s="478"/>
    </row>
    <row r="489" spans="9:9">
      <c r="I489" s="478"/>
    </row>
    <row r="490" spans="9:9">
      <c r="I490" s="478"/>
    </row>
    <row r="491" spans="9:9">
      <c r="I491" s="478"/>
    </row>
    <row r="492" spans="9:9">
      <c r="I492" s="478"/>
    </row>
    <row r="493" spans="9:9">
      <c r="I493" s="478"/>
    </row>
    <row r="494" spans="9:9">
      <c r="I494" s="478"/>
    </row>
    <row r="495" spans="9:9">
      <c r="I495" s="478"/>
    </row>
    <row r="496" spans="9:9">
      <c r="I496" s="478"/>
    </row>
    <row r="497" spans="9:9">
      <c r="I497" s="478"/>
    </row>
    <row r="498" spans="9:9">
      <c r="I498" s="478"/>
    </row>
    <row r="499" spans="9:9">
      <c r="I499" s="478"/>
    </row>
    <row r="500" spans="9:9">
      <c r="I500" s="478"/>
    </row>
    <row r="501" spans="9:9">
      <c r="I501" s="478"/>
    </row>
    <row r="502" spans="9:9">
      <c r="I502" s="478"/>
    </row>
    <row r="503" spans="9:9">
      <c r="I503" s="478"/>
    </row>
    <row r="504" spans="9:9">
      <c r="I504" s="478"/>
    </row>
    <row r="505" spans="9:9">
      <c r="I505" s="478"/>
    </row>
    <row r="506" spans="9:9">
      <c r="I506" s="478"/>
    </row>
    <row r="507" spans="9:9">
      <c r="I507" s="478"/>
    </row>
    <row r="508" spans="9:9">
      <c r="I508" s="478"/>
    </row>
    <row r="509" spans="9:9">
      <c r="I509" s="478"/>
    </row>
    <row r="510" spans="9:9">
      <c r="I510" s="478"/>
    </row>
    <row r="511" spans="9:9">
      <c r="I511" s="478"/>
    </row>
    <row r="512" spans="9:9">
      <c r="I512" s="478"/>
    </row>
    <row r="513" spans="9:9">
      <c r="I513" s="478"/>
    </row>
    <row r="514" spans="9:9">
      <c r="I514" s="478"/>
    </row>
    <row r="515" spans="9:9">
      <c r="I515" s="478"/>
    </row>
    <row r="516" spans="9:9">
      <c r="I516" s="478"/>
    </row>
    <row r="517" spans="9:9">
      <c r="I517" s="478"/>
    </row>
    <row r="518" spans="9:9">
      <c r="I518" s="478"/>
    </row>
    <row r="519" spans="9:9">
      <c r="I519" s="478"/>
    </row>
    <row r="520" spans="9:9">
      <c r="I520" s="478"/>
    </row>
    <row r="521" spans="9:9">
      <c r="I521" s="478"/>
    </row>
    <row r="522" spans="9:9">
      <c r="I522" s="478"/>
    </row>
    <row r="523" spans="9:9">
      <c r="I523" s="478"/>
    </row>
    <row r="524" spans="9:9">
      <c r="I524" s="478"/>
    </row>
    <row r="525" spans="9:9">
      <c r="I525" s="478"/>
    </row>
    <row r="526" spans="9:9">
      <c r="I526" s="478"/>
    </row>
    <row r="527" spans="9:9">
      <c r="I527" s="478"/>
    </row>
    <row r="528" spans="9:9">
      <c r="I528" s="478"/>
    </row>
    <row r="529" spans="9:9">
      <c r="I529" s="478"/>
    </row>
    <row r="530" spans="9:9">
      <c r="I530" s="478"/>
    </row>
    <row r="531" spans="9:9">
      <c r="I531" s="478"/>
    </row>
    <row r="532" spans="9:9">
      <c r="I532" s="478"/>
    </row>
    <row r="533" spans="9:9">
      <c r="I533" s="478"/>
    </row>
    <row r="534" spans="9:9">
      <c r="I534" s="478"/>
    </row>
    <row r="535" spans="9:9">
      <c r="I535" s="478"/>
    </row>
    <row r="536" spans="9:9">
      <c r="I536" s="478"/>
    </row>
    <row r="537" spans="9:9">
      <c r="I537" s="478"/>
    </row>
    <row r="538" spans="9:9">
      <c r="I538" s="478"/>
    </row>
    <row r="539" spans="9:9">
      <c r="I539" s="478"/>
    </row>
    <row r="540" spans="9:9">
      <c r="I540" s="478"/>
    </row>
    <row r="541" spans="9:9">
      <c r="I541" s="478"/>
    </row>
    <row r="542" spans="9:9">
      <c r="I542" s="478"/>
    </row>
    <row r="543" spans="9:9">
      <c r="I543" s="478"/>
    </row>
    <row r="544" spans="9:9">
      <c r="I544" s="478"/>
    </row>
    <row r="545" spans="9:9">
      <c r="I545" s="478"/>
    </row>
    <row r="546" spans="9:9">
      <c r="I546" s="478"/>
    </row>
    <row r="547" spans="9:9">
      <c r="I547" s="478"/>
    </row>
    <row r="548" spans="9:9">
      <c r="I548" s="478"/>
    </row>
    <row r="549" spans="9:9">
      <c r="I549" s="478"/>
    </row>
    <row r="550" spans="9:9">
      <c r="I550" s="478"/>
    </row>
    <row r="551" spans="9:9">
      <c r="I551" s="478"/>
    </row>
    <row r="552" spans="9:9">
      <c r="I552" s="478"/>
    </row>
    <row r="553" spans="9:9">
      <c r="I553" s="478"/>
    </row>
    <row r="554" spans="9:9">
      <c r="I554" s="478"/>
    </row>
    <row r="555" spans="9:9">
      <c r="I555" s="478"/>
    </row>
    <row r="556" spans="9:9">
      <c r="I556" s="478"/>
    </row>
    <row r="557" spans="9:9">
      <c r="I557" s="478"/>
    </row>
    <row r="558" spans="9:9">
      <c r="I558" s="478"/>
    </row>
    <row r="559" spans="9:9">
      <c r="I559" s="478"/>
    </row>
    <row r="560" spans="9:9">
      <c r="I560" s="478"/>
    </row>
    <row r="561" spans="9:9">
      <c r="I561" s="478"/>
    </row>
    <row r="562" spans="9:9">
      <c r="I562" s="478"/>
    </row>
    <row r="563" spans="9:9">
      <c r="I563" s="478"/>
    </row>
    <row r="564" spans="9:9">
      <c r="I564" s="478"/>
    </row>
    <row r="565" spans="9:9">
      <c r="I565" s="478"/>
    </row>
    <row r="566" spans="9:9">
      <c r="I566" s="478"/>
    </row>
    <row r="567" spans="9:9">
      <c r="I567" s="478"/>
    </row>
    <row r="568" spans="9:9">
      <c r="I568" s="478"/>
    </row>
    <row r="569" spans="9:9">
      <c r="I569" s="478"/>
    </row>
    <row r="570" spans="9:9">
      <c r="I570" s="478"/>
    </row>
    <row r="571" spans="9:9">
      <c r="I571" s="478"/>
    </row>
    <row r="572" spans="9:9">
      <c r="I572" s="478"/>
    </row>
    <row r="573" spans="9:9">
      <c r="I573" s="478"/>
    </row>
    <row r="574" spans="9:9">
      <c r="I574" s="478"/>
    </row>
    <row r="575" spans="9:9">
      <c r="I575" s="478"/>
    </row>
    <row r="576" spans="9:9">
      <c r="I576" s="478"/>
    </row>
    <row r="577" spans="9:9">
      <c r="I577" s="478"/>
    </row>
    <row r="578" spans="9:9">
      <c r="I578" s="478"/>
    </row>
    <row r="579" spans="9:9">
      <c r="I579" s="478"/>
    </row>
    <row r="580" spans="9:9">
      <c r="I580" s="478"/>
    </row>
    <row r="581" spans="9:9">
      <c r="I581" s="478"/>
    </row>
    <row r="582" spans="9:9">
      <c r="I582" s="478"/>
    </row>
    <row r="583" spans="9:9">
      <c r="I583" s="478"/>
    </row>
    <row r="584" spans="9:9">
      <c r="I584" s="478"/>
    </row>
    <row r="585" spans="9:9">
      <c r="I585" s="478"/>
    </row>
    <row r="586" spans="9:9">
      <c r="I586" s="478"/>
    </row>
    <row r="587" spans="9:9">
      <c r="I587" s="478"/>
    </row>
    <row r="588" spans="9:9">
      <c r="I588" s="478"/>
    </row>
    <row r="589" spans="9:9">
      <c r="I589" s="478"/>
    </row>
    <row r="590" spans="9:9">
      <c r="I590" s="478"/>
    </row>
    <row r="591" spans="9:9">
      <c r="I591" s="478"/>
    </row>
    <row r="592" spans="9:9">
      <c r="I592" s="478"/>
    </row>
    <row r="593" spans="9:9">
      <c r="I593" s="478"/>
    </row>
    <row r="594" spans="9:9">
      <c r="I594" s="478"/>
    </row>
    <row r="595" spans="9:9">
      <c r="I595" s="478"/>
    </row>
    <row r="596" spans="9:9">
      <c r="I596" s="478"/>
    </row>
    <row r="597" spans="9:9">
      <c r="I597" s="478"/>
    </row>
    <row r="598" spans="9:9">
      <c r="I598" s="478"/>
    </row>
    <row r="599" spans="9:9">
      <c r="I599" s="478"/>
    </row>
    <row r="600" spans="9:9">
      <c r="I600" s="478"/>
    </row>
    <row r="601" spans="9:9">
      <c r="I601" s="478"/>
    </row>
    <row r="602" spans="9:9">
      <c r="I602" s="478"/>
    </row>
    <row r="603" spans="9:9">
      <c r="I603" s="478"/>
    </row>
    <row r="604" spans="9:9">
      <c r="I604" s="478"/>
    </row>
    <row r="605" spans="9:9">
      <c r="I605" s="478"/>
    </row>
    <row r="606" spans="9:9">
      <c r="I606" s="478"/>
    </row>
    <row r="607" spans="9:9">
      <c r="I607" s="478"/>
    </row>
  </sheetData>
  <sheetProtection algorithmName="SHA-512" hashValue="SxQ52oOsuOEz9ltTBDy+h4Ut3ZbxCvT8UiZRUmpPiUhXIiJIUycsKNKp/pXlkDju0uXDW+dzSQR/4waSoP6zzg==" saltValue="AfmQ8iaOaN6F6Rdb2s9XkA==" spinCount="100000" sheet="1" objects="1" scenarios="1"/>
  <mergeCells count="17">
    <mergeCell ref="A15:F15"/>
    <mergeCell ref="C3:C5"/>
    <mergeCell ref="D3:D5"/>
    <mergeCell ref="E3:E5"/>
    <mergeCell ref="B6:B8"/>
    <mergeCell ref="C6:C8"/>
    <mergeCell ref="D6:D8"/>
    <mergeCell ref="E6:E8"/>
    <mergeCell ref="B9:B12"/>
    <mergeCell ref="A9:A12"/>
    <mergeCell ref="C9:C12"/>
    <mergeCell ref="D9:D12"/>
    <mergeCell ref="E9:E12"/>
    <mergeCell ref="K14:O14"/>
    <mergeCell ref="A14:J14"/>
    <mergeCell ref="A1:H1"/>
    <mergeCell ref="I1:O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468"/>
  <sheetViews>
    <sheetView topLeftCell="L6" zoomScale="80" zoomScaleNormal="80" workbookViewId="0">
      <selection activeCell="P7" sqref="P7"/>
    </sheetView>
  </sheetViews>
  <sheetFormatPr baseColWidth="10" defaultColWidth="11.42578125" defaultRowHeight="12.75"/>
  <cols>
    <col min="1" max="1" width="24.7109375" style="1" customWidth="1"/>
    <col min="2" max="2" width="24.85546875" style="1" customWidth="1"/>
    <col min="3" max="3" width="40.28515625" style="1" customWidth="1"/>
    <col min="4" max="4" width="16" style="1" customWidth="1"/>
    <col min="5" max="5" width="15.85546875" style="1" customWidth="1"/>
    <col min="6" max="6" width="19.42578125" style="1" customWidth="1"/>
    <col min="7" max="7" width="26" style="1" customWidth="1"/>
    <col min="8" max="8" width="28.42578125" style="1" customWidth="1"/>
    <col min="9" max="9" width="28.5703125" style="3" customWidth="1"/>
    <col min="10" max="10" width="35.85546875" style="1" customWidth="1"/>
    <col min="11" max="11" width="25" style="1" customWidth="1"/>
    <col min="12" max="12" width="17.140625" style="1" customWidth="1"/>
    <col min="13" max="13" width="19.85546875" style="1" customWidth="1"/>
    <col min="14" max="14" width="19.42578125" style="1" customWidth="1"/>
    <col min="15" max="15" width="24" style="1" customWidth="1"/>
    <col min="16" max="16" width="101.140625" style="1" customWidth="1"/>
    <col min="17" max="17" width="30.85546875" style="1" customWidth="1"/>
    <col min="18" max="16384" width="11.42578125" style="1"/>
  </cols>
  <sheetData>
    <row r="1" spans="1:17" ht="59.25" customHeight="1" thickBot="1">
      <c r="A1" s="583" t="s">
        <v>54</v>
      </c>
      <c r="B1" s="584"/>
      <c r="C1" s="584"/>
      <c r="D1" s="584"/>
      <c r="E1" s="584"/>
      <c r="F1" s="584"/>
      <c r="G1" s="584"/>
      <c r="H1" s="585"/>
      <c r="I1" s="580" t="s">
        <v>53</v>
      </c>
      <c r="J1" s="581"/>
      <c r="K1" s="581"/>
      <c r="L1" s="581"/>
      <c r="M1" s="581"/>
      <c r="N1" s="581"/>
      <c r="O1" s="582"/>
    </row>
    <row r="2" spans="1:17" s="16" customFormat="1" ht="67.5" customHeight="1">
      <c r="A2" s="113" t="s">
        <v>9</v>
      </c>
      <c r="B2" s="113" t="s">
        <v>10</v>
      </c>
      <c r="C2" s="113" t="s">
        <v>49</v>
      </c>
      <c r="D2" s="113" t="s">
        <v>6</v>
      </c>
      <c r="E2" s="113" t="s">
        <v>776</v>
      </c>
      <c r="F2" s="113" t="s">
        <v>0</v>
      </c>
      <c r="G2" s="114" t="s">
        <v>13</v>
      </c>
      <c r="H2" s="114" t="s">
        <v>51</v>
      </c>
      <c r="I2" s="115" t="s">
        <v>777</v>
      </c>
      <c r="J2" s="71" t="s">
        <v>135</v>
      </c>
      <c r="K2" s="72" t="s">
        <v>4</v>
      </c>
      <c r="L2" s="70" t="s">
        <v>7</v>
      </c>
      <c r="M2" s="70" t="s">
        <v>8</v>
      </c>
      <c r="N2" s="70" t="s">
        <v>5</v>
      </c>
      <c r="O2" s="70" t="s">
        <v>1</v>
      </c>
      <c r="P2" s="379" t="s">
        <v>958</v>
      </c>
      <c r="Q2" s="450" t="s">
        <v>1076</v>
      </c>
    </row>
    <row r="3" spans="1:17" s="5" customFormat="1" ht="102" customHeight="1">
      <c r="A3" s="318" t="s">
        <v>931</v>
      </c>
      <c r="B3" s="319" t="s">
        <v>254</v>
      </c>
      <c r="C3" s="318" t="s">
        <v>793</v>
      </c>
      <c r="D3" s="318" t="s">
        <v>255</v>
      </c>
      <c r="E3" s="281" t="s">
        <v>256</v>
      </c>
      <c r="F3" s="69" t="s">
        <v>639</v>
      </c>
      <c r="G3" s="238" t="s">
        <v>794</v>
      </c>
      <c r="H3" s="239" t="s">
        <v>50</v>
      </c>
      <c r="I3" s="69" t="s">
        <v>759</v>
      </c>
      <c r="J3" s="69" t="s">
        <v>638</v>
      </c>
      <c r="K3" s="69" t="s">
        <v>257</v>
      </c>
      <c r="L3" s="6">
        <v>44197</v>
      </c>
      <c r="M3" s="24" t="s">
        <v>594</v>
      </c>
      <c r="N3" s="116">
        <v>30000000</v>
      </c>
      <c r="O3" s="78" t="s">
        <v>258</v>
      </c>
      <c r="P3" s="359" t="s">
        <v>965</v>
      </c>
      <c r="Q3" s="449"/>
    </row>
    <row r="4" spans="1:17" s="5" customFormat="1" ht="129" customHeight="1">
      <c r="A4" s="318" t="s">
        <v>931</v>
      </c>
      <c r="B4" s="319" t="s">
        <v>254</v>
      </c>
      <c r="C4" s="318" t="s">
        <v>793</v>
      </c>
      <c r="D4" s="318" t="s">
        <v>255</v>
      </c>
      <c r="E4" s="281" t="s">
        <v>256</v>
      </c>
      <c r="F4" s="69" t="s">
        <v>259</v>
      </c>
      <c r="G4" s="238" t="s">
        <v>260</v>
      </c>
      <c r="H4" s="239" t="s">
        <v>50</v>
      </c>
      <c r="I4" s="69" t="s">
        <v>759</v>
      </c>
      <c r="J4" s="380" t="s">
        <v>966</v>
      </c>
      <c r="K4" s="69" t="s">
        <v>629</v>
      </c>
      <c r="L4" s="381">
        <v>44348</v>
      </c>
      <c r="M4" s="24" t="s">
        <v>594</v>
      </c>
      <c r="N4" s="116">
        <v>0</v>
      </c>
      <c r="O4" s="78" t="s">
        <v>261</v>
      </c>
      <c r="P4" s="359" t="s">
        <v>970</v>
      </c>
      <c r="Q4" s="449" t="s">
        <v>1108</v>
      </c>
    </row>
    <row r="5" spans="1:17" s="5" customFormat="1" ht="140.25" customHeight="1">
      <c r="A5" s="318" t="s">
        <v>931</v>
      </c>
      <c r="B5" s="319" t="s">
        <v>254</v>
      </c>
      <c r="C5" s="318" t="s">
        <v>793</v>
      </c>
      <c r="D5" s="318" t="s">
        <v>255</v>
      </c>
      <c r="E5" s="281" t="s">
        <v>256</v>
      </c>
      <c r="F5" s="275" t="s">
        <v>640</v>
      </c>
      <c r="G5" s="275" t="s">
        <v>795</v>
      </c>
      <c r="H5" s="237" t="s">
        <v>143</v>
      </c>
      <c r="I5" s="69" t="s">
        <v>759</v>
      </c>
      <c r="J5" s="69" t="s">
        <v>641</v>
      </c>
      <c r="K5" s="69" t="s">
        <v>630</v>
      </c>
      <c r="L5" s="6">
        <v>44197</v>
      </c>
      <c r="M5" s="24" t="s">
        <v>594</v>
      </c>
      <c r="N5" s="25">
        <v>0</v>
      </c>
      <c r="O5" s="78" t="s">
        <v>261</v>
      </c>
      <c r="P5" s="359" t="s">
        <v>968</v>
      </c>
      <c r="Q5" s="449"/>
    </row>
    <row r="6" spans="1:17" s="5" customFormat="1" ht="87.6" customHeight="1">
      <c r="A6" s="318" t="s">
        <v>931</v>
      </c>
      <c r="B6" s="319" t="s">
        <v>254</v>
      </c>
      <c r="C6" s="318" t="s">
        <v>793</v>
      </c>
      <c r="D6" s="318" t="s">
        <v>255</v>
      </c>
      <c r="E6" s="117" t="s">
        <v>262</v>
      </c>
      <c r="F6" s="239" t="s">
        <v>632</v>
      </c>
      <c r="G6" s="241" t="s">
        <v>263</v>
      </c>
      <c r="H6" s="239" t="s">
        <v>50</v>
      </c>
      <c r="I6" s="69" t="s">
        <v>759</v>
      </c>
      <c r="J6" s="53" t="s">
        <v>631</v>
      </c>
      <c r="K6" s="53" t="s">
        <v>264</v>
      </c>
      <c r="L6" s="6">
        <v>44197</v>
      </c>
      <c r="M6" s="24" t="s">
        <v>594</v>
      </c>
      <c r="N6" s="116">
        <v>0</v>
      </c>
      <c r="O6" s="78" t="s">
        <v>261</v>
      </c>
      <c r="P6" s="359" t="s">
        <v>967</v>
      </c>
      <c r="Q6" s="449"/>
    </row>
    <row r="7" spans="1:17" s="5" customFormat="1" ht="142.5" customHeight="1">
      <c r="A7" s="318" t="s">
        <v>931</v>
      </c>
      <c r="B7" s="319" t="s">
        <v>254</v>
      </c>
      <c r="C7" s="318" t="s">
        <v>793</v>
      </c>
      <c r="D7" s="318" t="s">
        <v>255</v>
      </c>
      <c r="E7" s="318" t="s">
        <v>265</v>
      </c>
      <c r="F7" s="240" t="s">
        <v>266</v>
      </c>
      <c r="G7" s="239" t="s">
        <v>267</v>
      </c>
      <c r="H7" s="239" t="s">
        <v>50</v>
      </c>
      <c r="I7" s="69" t="s">
        <v>759</v>
      </c>
      <c r="J7" s="78" t="s">
        <v>633</v>
      </c>
      <c r="K7" s="78" t="s">
        <v>634</v>
      </c>
      <c r="L7" s="6">
        <v>44197</v>
      </c>
      <c r="M7" s="24" t="s">
        <v>635</v>
      </c>
      <c r="N7" s="116">
        <v>0</v>
      </c>
      <c r="O7" s="78" t="s">
        <v>261</v>
      </c>
      <c r="P7" s="359" t="s">
        <v>969</v>
      </c>
      <c r="Q7" s="449"/>
    </row>
    <row r="8" spans="1:17" s="5" customFormat="1" ht="100.5" customHeight="1">
      <c r="A8" s="318" t="s">
        <v>931</v>
      </c>
      <c r="B8" s="319" t="s">
        <v>254</v>
      </c>
      <c r="C8" s="318" t="s">
        <v>793</v>
      </c>
      <c r="D8" s="318" t="s">
        <v>255</v>
      </c>
      <c r="E8" s="318" t="s">
        <v>265</v>
      </c>
      <c r="F8" s="237" t="s">
        <v>268</v>
      </c>
      <c r="G8" s="237" t="s">
        <v>269</v>
      </c>
      <c r="H8" s="237" t="s">
        <v>143</v>
      </c>
      <c r="I8" s="78" t="s">
        <v>759</v>
      </c>
      <c r="J8" s="78" t="s">
        <v>796</v>
      </c>
      <c r="K8" s="78" t="s">
        <v>636</v>
      </c>
      <c r="L8" s="6" t="s">
        <v>637</v>
      </c>
      <c r="M8" s="24" t="s">
        <v>797</v>
      </c>
      <c r="N8" s="116">
        <v>3000000</v>
      </c>
      <c r="O8" s="78" t="s">
        <v>261</v>
      </c>
      <c r="P8" s="359" t="s">
        <v>970</v>
      </c>
      <c r="Q8" s="449"/>
    </row>
    <row r="9" spans="1:17" ht="45.75" customHeight="1">
      <c r="F9" s="118"/>
      <c r="G9" s="118"/>
      <c r="H9" s="13"/>
      <c r="I9" s="2"/>
      <c r="N9" s="21">
        <f>SUM(N3:N8)</f>
        <v>33000000</v>
      </c>
    </row>
    <row r="10" spans="1:17">
      <c r="I10" s="2"/>
    </row>
    <row r="11" spans="1:17">
      <c r="I11" s="2"/>
    </row>
    <row r="12" spans="1:17" s="199" customFormat="1" ht="33.75" customHeight="1">
      <c r="A12" s="559" t="s">
        <v>865</v>
      </c>
      <c r="B12" s="559"/>
      <c r="C12" s="559"/>
      <c r="D12" s="559"/>
      <c r="E12" s="559"/>
      <c r="F12" s="559"/>
      <c r="G12" s="195"/>
      <c r="H12" s="196"/>
      <c r="I12" s="197"/>
      <c r="J12" s="195"/>
      <c r="K12" s="195"/>
      <c r="L12" s="198"/>
      <c r="M12" s="198"/>
      <c r="N12" s="198"/>
      <c r="O12" s="195"/>
    </row>
    <row r="13" spans="1:17">
      <c r="I13" s="2"/>
    </row>
    <row r="14" spans="1:17">
      <c r="I14" s="2"/>
    </row>
    <row r="15" spans="1:17">
      <c r="I15" s="2"/>
    </row>
    <row r="16" spans="1:17">
      <c r="I16" s="2"/>
    </row>
    <row r="17" spans="9:9">
      <c r="I17" s="2"/>
    </row>
    <row r="18" spans="9:9">
      <c r="I18" s="2"/>
    </row>
    <row r="19" spans="9:9">
      <c r="I19" s="2"/>
    </row>
    <row r="20" spans="9:9">
      <c r="I20" s="2"/>
    </row>
    <row r="21" spans="9:9">
      <c r="I21" s="2"/>
    </row>
    <row r="22" spans="9:9">
      <c r="I22" s="2"/>
    </row>
    <row r="23" spans="9:9">
      <c r="I23" s="2"/>
    </row>
    <row r="24" spans="9:9">
      <c r="I24" s="2"/>
    </row>
    <row r="25" spans="9:9">
      <c r="I25" s="2"/>
    </row>
    <row r="26" spans="9:9">
      <c r="I26" s="2"/>
    </row>
    <row r="27" spans="9:9">
      <c r="I27" s="2"/>
    </row>
    <row r="28" spans="9:9">
      <c r="I28" s="2"/>
    </row>
    <row r="29" spans="9:9">
      <c r="I29" s="2"/>
    </row>
    <row r="30" spans="9:9">
      <c r="I30" s="2"/>
    </row>
    <row r="31" spans="9:9">
      <c r="I31" s="2"/>
    </row>
    <row r="32" spans="9:9">
      <c r="I32" s="2"/>
    </row>
    <row r="33" spans="9:9">
      <c r="I33" s="2"/>
    </row>
    <row r="34" spans="9:9">
      <c r="I34" s="2"/>
    </row>
    <row r="35" spans="9:9">
      <c r="I35" s="2"/>
    </row>
    <row r="36" spans="9:9">
      <c r="I36" s="2"/>
    </row>
    <row r="37" spans="9:9">
      <c r="I37" s="2"/>
    </row>
    <row r="38" spans="9:9">
      <c r="I38" s="2"/>
    </row>
    <row r="39" spans="9:9">
      <c r="I39" s="2"/>
    </row>
    <row r="40" spans="9:9">
      <c r="I40" s="2"/>
    </row>
    <row r="41" spans="9:9">
      <c r="I41" s="2"/>
    </row>
    <row r="42" spans="9:9">
      <c r="I42" s="2"/>
    </row>
    <row r="43" spans="9:9">
      <c r="I43" s="2"/>
    </row>
    <row r="44" spans="9:9">
      <c r="I44" s="2"/>
    </row>
    <row r="45" spans="9:9">
      <c r="I45" s="2"/>
    </row>
    <row r="46" spans="9:9">
      <c r="I46" s="2"/>
    </row>
    <row r="47" spans="9:9">
      <c r="I47" s="2"/>
    </row>
    <row r="48" spans="9:9">
      <c r="I48" s="2"/>
    </row>
    <row r="49" spans="9:9">
      <c r="I49" s="2"/>
    </row>
    <row r="50" spans="9:9">
      <c r="I50" s="2"/>
    </row>
    <row r="51" spans="9:9">
      <c r="I51" s="2"/>
    </row>
    <row r="52" spans="9:9">
      <c r="I52" s="2"/>
    </row>
    <row r="53" spans="9:9">
      <c r="I53" s="2"/>
    </row>
    <row r="54" spans="9:9">
      <c r="I54" s="2"/>
    </row>
    <row r="55" spans="9:9">
      <c r="I55" s="2"/>
    </row>
    <row r="56" spans="9:9">
      <c r="I56" s="2"/>
    </row>
    <row r="57" spans="9:9">
      <c r="I57" s="2"/>
    </row>
    <row r="58" spans="9:9">
      <c r="I58" s="2"/>
    </row>
    <row r="59" spans="9:9">
      <c r="I59" s="2"/>
    </row>
    <row r="60" spans="9:9">
      <c r="I60" s="2"/>
    </row>
    <row r="61" spans="9:9">
      <c r="I61" s="2"/>
    </row>
    <row r="62" spans="9:9">
      <c r="I62" s="2"/>
    </row>
    <row r="63" spans="9:9">
      <c r="I63" s="2"/>
    </row>
    <row r="64" spans="9:9">
      <c r="I64" s="2"/>
    </row>
    <row r="65" spans="9:9">
      <c r="I65" s="2"/>
    </row>
    <row r="66" spans="9:9">
      <c r="I66" s="2"/>
    </row>
    <row r="67" spans="9:9">
      <c r="I67" s="2"/>
    </row>
    <row r="68" spans="9:9">
      <c r="I68" s="2"/>
    </row>
    <row r="69" spans="9:9">
      <c r="I69" s="2"/>
    </row>
    <row r="70" spans="9:9">
      <c r="I70" s="2"/>
    </row>
    <row r="71" spans="9:9">
      <c r="I71" s="2"/>
    </row>
    <row r="72" spans="9:9">
      <c r="I72" s="2"/>
    </row>
    <row r="73" spans="9:9">
      <c r="I73" s="2"/>
    </row>
    <row r="74" spans="9:9">
      <c r="I74" s="2"/>
    </row>
    <row r="75" spans="9:9">
      <c r="I75" s="2"/>
    </row>
    <row r="76" spans="9:9">
      <c r="I76" s="2"/>
    </row>
    <row r="77" spans="9:9">
      <c r="I77" s="2"/>
    </row>
    <row r="78" spans="9:9">
      <c r="I78" s="2"/>
    </row>
    <row r="79" spans="9:9">
      <c r="I79" s="2"/>
    </row>
    <row r="80" spans="9:9">
      <c r="I80" s="2"/>
    </row>
    <row r="81" spans="9:9">
      <c r="I81" s="2"/>
    </row>
    <row r="82" spans="9:9">
      <c r="I82" s="2"/>
    </row>
    <row r="83" spans="9:9">
      <c r="I83" s="2"/>
    </row>
    <row r="84" spans="9:9">
      <c r="I84" s="2"/>
    </row>
    <row r="85" spans="9:9">
      <c r="I85" s="2"/>
    </row>
    <row r="86" spans="9:9">
      <c r="I86" s="2"/>
    </row>
    <row r="87" spans="9:9">
      <c r="I87" s="2"/>
    </row>
    <row r="88" spans="9:9">
      <c r="I88" s="2"/>
    </row>
    <row r="89" spans="9:9">
      <c r="I89" s="2"/>
    </row>
    <row r="90" spans="9:9">
      <c r="I90" s="2"/>
    </row>
    <row r="91" spans="9:9">
      <c r="I91" s="2"/>
    </row>
    <row r="92" spans="9:9">
      <c r="I92" s="2"/>
    </row>
    <row r="93" spans="9:9">
      <c r="I93" s="2"/>
    </row>
    <row r="94" spans="9:9">
      <c r="I94" s="2"/>
    </row>
    <row r="95" spans="9:9">
      <c r="I95" s="2"/>
    </row>
    <row r="96" spans="9:9">
      <c r="I96" s="2"/>
    </row>
    <row r="97" spans="9:9">
      <c r="I97" s="2"/>
    </row>
    <row r="98" spans="9:9">
      <c r="I98" s="2"/>
    </row>
    <row r="99" spans="9:9">
      <c r="I99" s="2"/>
    </row>
    <row r="100" spans="9:9">
      <c r="I100" s="2"/>
    </row>
    <row r="101" spans="9:9">
      <c r="I101" s="2"/>
    </row>
    <row r="102" spans="9:9">
      <c r="I102" s="2"/>
    </row>
    <row r="103" spans="9:9">
      <c r="I103" s="2"/>
    </row>
    <row r="104" spans="9:9">
      <c r="I104" s="2"/>
    </row>
    <row r="105" spans="9:9">
      <c r="I105" s="2"/>
    </row>
    <row r="106" spans="9:9">
      <c r="I106" s="2"/>
    </row>
    <row r="107" spans="9:9">
      <c r="I107" s="2"/>
    </row>
    <row r="108" spans="9:9">
      <c r="I108" s="2"/>
    </row>
    <row r="109" spans="9:9">
      <c r="I109" s="2"/>
    </row>
    <row r="110" spans="9:9">
      <c r="I110" s="2"/>
    </row>
    <row r="111" spans="9:9">
      <c r="I111" s="2"/>
    </row>
    <row r="112" spans="9:9">
      <c r="I112" s="2"/>
    </row>
    <row r="113" spans="9:9">
      <c r="I113" s="2"/>
    </row>
    <row r="114" spans="9:9">
      <c r="I114" s="2"/>
    </row>
    <row r="115" spans="9:9">
      <c r="I115" s="2"/>
    </row>
    <row r="116" spans="9:9">
      <c r="I116" s="2"/>
    </row>
    <row r="117" spans="9:9">
      <c r="I117" s="2"/>
    </row>
    <row r="118" spans="9:9">
      <c r="I118" s="2"/>
    </row>
    <row r="119" spans="9:9">
      <c r="I119" s="2"/>
    </row>
    <row r="120" spans="9:9">
      <c r="I120" s="2"/>
    </row>
    <row r="121" spans="9:9">
      <c r="I121" s="2"/>
    </row>
    <row r="122" spans="9:9">
      <c r="I122" s="2"/>
    </row>
    <row r="123" spans="9:9">
      <c r="I123" s="2"/>
    </row>
    <row r="124" spans="9:9">
      <c r="I124" s="2"/>
    </row>
    <row r="125" spans="9:9">
      <c r="I125" s="2"/>
    </row>
    <row r="126" spans="9:9">
      <c r="I126" s="2"/>
    </row>
    <row r="127" spans="9:9">
      <c r="I127" s="2"/>
    </row>
    <row r="128" spans="9:9">
      <c r="I128" s="2"/>
    </row>
    <row r="129" spans="9:9">
      <c r="I129" s="2"/>
    </row>
    <row r="130" spans="9:9">
      <c r="I130" s="2"/>
    </row>
    <row r="131" spans="9:9">
      <c r="I131" s="2"/>
    </row>
    <row r="132" spans="9:9">
      <c r="I132" s="2"/>
    </row>
    <row r="133" spans="9:9">
      <c r="I133" s="2"/>
    </row>
    <row r="134" spans="9:9">
      <c r="I134" s="2"/>
    </row>
    <row r="135" spans="9:9">
      <c r="I135" s="2"/>
    </row>
    <row r="136" spans="9:9">
      <c r="I136" s="2"/>
    </row>
    <row r="137" spans="9:9">
      <c r="I137" s="2"/>
    </row>
    <row r="138" spans="9:9">
      <c r="I138" s="2"/>
    </row>
    <row r="139" spans="9:9">
      <c r="I139" s="2"/>
    </row>
    <row r="140" spans="9:9">
      <c r="I140" s="2"/>
    </row>
    <row r="141" spans="9:9">
      <c r="I141" s="2"/>
    </row>
    <row r="142" spans="9:9">
      <c r="I142" s="2"/>
    </row>
    <row r="143" spans="9:9">
      <c r="I143" s="2"/>
    </row>
    <row r="144" spans="9:9">
      <c r="I144" s="2"/>
    </row>
    <row r="145" spans="9:9">
      <c r="I145" s="2"/>
    </row>
    <row r="146" spans="9:9">
      <c r="I146" s="2"/>
    </row>
    <row r="147" spans="9:9">
      <c r="I147" s="2"/>
    </row>
    <row r="148" spans="9:9">
      <c r="I148" s="2"/>
    </row>
    <row r="149" spans="9:9">
      <c r="I149" s="2"/>
    </row>
    <row r="150" spans="9:9">
      <c r="I150" s="2"/>
    </row>
    <row r="151" spans="9:9">
      <c r="I151" s="2"/>
    </row>
    <row r="152" spans="9:9">
      <c r="I152" s="2"/>
    </row>
    <row r="153" spans="9:9">
      <c r="I153" s="2"/>
    </row>
    <row r="154" spans="9:9">
      <c r="I154" s="2"/>
    </row>
    <row r="155" spans="9:9">
      <c r="I155" s="2"/>
    </row>
    <row r="156" spans="9:9">
      <c r="I156" s="2"/>
    </row>
    <row r="157" spans="9:9">
      <c r="I157" s="2"/>
    </row>
    <row r="158" spans="9:9">
      <c r="I158" s="2"/>
    </row>
    <row r="159" spans="9:9">
      <c r="I159" s="2"/>
    </row>
    <row r="160" spans="9:9">
      <c r="I160" s="2"/>
    </row>
    <row r="161" spans="9:9">
      <c r="I161" s="2"/>
    </row>
    <row r="162" spans="9:9">
      <c r="I162" s="2"/>
    </row>
    <row r="163" spans="9:9">
      <c r="I163" s="2"/>
    </row>
    <row r="164" spans="9:9">
      <c r="I164" s="2"/>
    </row>
    <row r="165" spans="9:9">
      <c r="I165" s="2"/>
    </row>
    <row r="166" spans="9:9">
      <c r="I166" s="2"/>
    </row>
    <row r="167" spans="9:9">
      <c r="I167" s="2"/>
    </row>
    <row r="168" spans="9:9">
      <c r="I168" s="2"/>
    </row>
    <row r="169" spans="9:9">
      <c r="I169" s="2"/>
    </row>
    <row r="170" spans="9:9">
      <c r="I170" s="2"/>
    </row>
    <row r="171" spans="9:9">
      <c r="I171" s="2"/>
    </row>
    <row r="172" spans="9:9">
      <c r="I172" s="2"/>
    </row>
    <row r="173" spans="9:9">
      <c r="I173" s="2"/>
    </row>
    <row r="174" spans="9:9">
      <c r="I174" s="2"/>
    </row>
    <row r="175" spans="9:9">
      <c r="I175" s="2"/>
    </row>
    <row r="176" spans="9:9">
      <c r="I176" s="2"/>
    </row>
    <row r="177" spans="9:9">
      <c r="I177" s="2"/>
    </row>
    <row r="178" spans="9:9">
      <c r="I178" s="2"/>
    </row>
    <row r="179" spans="9:9">
      <c r="I179" s="2"/>
    </row>
    <row r="180" spans="9:9">
      <c r="I180" s="2"/>
    </row>
    <row r="181" spans="9:9">
      <c r="I181" s="2"/>
    </row>
    <row r="182" spans="9:9">
      <c r="I182" s="2"/>
    </row>
    <row r="183" spans="9:9">
      <c r="I183" s="2"/>
    </row>
    <row r="184" spans="9:9">
      <c r="I184" s="2"/>
    </row>
    <row r="185" spans="9:9">
      <c r="I185" s="2"/>
    </row>
    <row r="186" spans="9:9">
      <c r="I186" s="2"/>
    </row>
    <row r="187" spans="9:9">
      <c r="I187" s="2"/>
    </row>
    <row r="188" spans="9:9">
      <c r="I188" s="2"/>
    </row>
    <row r="189" spans="9:9">
      <c r="I189" s="2"/>
    </row>
    <row r="190" spans="9:9">
      <c r="I190" s="2"/>
    </row>
    <row r="191" spans="9:9">
      <c r="I191" s="2"/>
    </row>
    <row r="192" spans="9:9">
      <c r="I192" s="2"/>
    </row>
    <row r="193" spans="9:9">
      <c r="I193" s="2"/>
    </row>
    <row r="194" spans="9:9">
      <c r="I194" s="2"/>
    </row>
    <row r="195" spans="9:9">
      <c r="I195" s="2"/>
    </row>
    <row r="196" spans="9:9">
      <c r="I196" s="2"/>
    </row>
    <row r="197" spans="9:9">
      <c r="I197" s="2"/>
    </row>
    <row r="198" spans="9:9">
      <c r="I198" s="2"/>
    </row>
    <row r="199" spans="9:9">
      <c r="I199" s="2"/>
    </row>
    <row r="200" spans="9:9">
      <c r="I200" s="2"/>
    </row>
    <row r="201" spans="9:9">
      <c r="I201" s="2"/>
    </row>
    <row r="202" spans="9:9">
      <c r="I202" s="2"/>
    </row>
    <row r="203" spans="9:9">
      <c r="I203" s="2"/>
    </row>
    <row r="204" spans="9:9">
      <c r="I204" s="2"/>
    </row>
    <row r="205" spans="9:9">
      <c r="I205" s="2"/>
    </row>
    <row r="206" spans="9:9">
      <c r="I206" s="2"/>
    </row>
    <row r="207" spans="9:9">
      <c r="I207" s="2"/>
    </row>
    <row r="208" spans="9:9">
      <c r="I208" s="2"/>
    </row>
    <row r="209" spans="9:9">
      <c r="I209" s="2"/>
    </row>
    <row r="210" spans="9:9">
      <c r="I210" s="2"/>
    </row>
    <row r="211" spans="9:9">
      <c r="I211" s="2"/>
    </row>
    <row r="212" spans="9:9">
      <c r="I212" s="2"/>
    </row>
    <row r="213" spans="9:9">
      <c r="I213" s="2"/>
    </row>
    <row r="214" spans="9:9">
      <c r="I214" s="2"/>
    </row>
    <row r="215" spans="9:9">
      <c r="I215" s="2"/>
    </row>
    <row r="216" spans="9:9">
      <c r="I216" s="2"/>
    </row>
    <row r="217" spans="9:9">
      <c r="I217" s="2"/>
    </row>
    <row r="218" spans="9:9">
      <c r="I218" s="2"/>
    </row>
    <row r="219" spans="9:9">
      <c r="I219" s="2"/>
    </row>
    <row r="220" spans="9:9">
      <c r="I220" s="2"/>
    </row>
    <row r="221" spans="9:9">
      <c r="I221" s="2"/>
    </row>
    <row r="222" spans="9:9">
      <c r="I222" s="2"/>
    </row>
    <row r="223" spans="9:9">
      <c r="I223" s="2"/>
    </row>
    <row r="224" spans="9:9">
      <c r="I224" s="2"/>
    </row>
    <row r="225" spans="9:9">
      <c r="I225" s="2"/>
    </row>
    <row r="226" spans="9:9">
      <c r="I226" s="2"/>
    </row>
    <row r="227" spans="9:9">
      <c r="I227" s="2"/>
    </row>
    <row r="228" spans="9:9">
      <c r="I228" s="2"/>
    </row>
    <row r="229" spans="9:9">
      <c r="I229" s="2"/>
    </row>
    <row r="230" spans="9:9">
      <c r="I230" s="2"/>
    </row>
    <row r="231" spans="9:9">
      <c r="I231" s="2"/>
    </row>
    <row r="232" spans="9:9">
      <c r="I232" s="2"/>
    </row>
    <row r="233" spans="9:9">
      <c r="I233" s="2"/>
    </row>
    <row r="234" spans="9:9">
      <c r="I234" s="2"/>
    </row>
    <row r="235" spans="9:9">
      <c r="I235" s="2"/>
    </row>
    <row r="236" spans="9:9">
      <c r="I236" s="2"/>
    </row>
    <row r="237" spans="9:9">
      <c r="I237" s="2"/>
    </row>
    <row r="238" spans="9:9">
      <c r="I238" s="2"/>
    </row>
    <row r="239" spans="9:9">
      <c r="I239" s="2"/>
    </row>
    <row r="240" spans="9:9">
      <c r="I240" s="2"/>
    </row>
    <row r="241" spans="9:9">
      <c r="I241" s="2"/>
    </row>
    <row r="242" spans="9:9">
      <c r="I242" s="2"/>
    </row>
    <row r="243" spans="9:9">
      <c r="I243" s="2"/>
    </row>
    <row r="244" spans="9:9">
      <c r="I244" s="2"/>
    </row>
    <row r="245" spans="9:9">
      <c r="I245" s="2"/>
    </row>
    <row r="246" spans="9:9">
      <c r="I246" s="2"/>
    </row>
    <row r="247" spans="9:9">
      <c r="I247" s="2"/>
    </row>
    <row r="248" spans="9:9">
      <c r="I248" s="2"/>
    </row>
    <row r="249" spans="9:9">
      <c r="I249" s="2"/>
    </row>
    <row r="250" spans="9:9">
      <c r="I250" s="2"/>
    </row>
    <row r="251" spans="9:9">
      <c r="I251" s="2"/>
    </row>
    <row r="252" spans="9:9">
      <c r="I252" s="2"/>
    </row>
    <row r="253" spans="9:9">
      <c r="I253" s="2"/>
    </row>
    <row r="254" spans="9:9">
      <c r="I254" s="2"/>
    </row>
    <row r="255" spans="9:9">
      <c r="I255" s="2"/>
    </row>
    <row r="256" spans="9:9">
      <c r="I256" s="2"/>
    </row>
    <row r="257" spans="9:9">
      <c r="I257" s="2"/>
    </row>
    <row r="258" spans="9:9">
      <c r="I258" s="2"/>
    </row>
    <row r="259" spans="9:9">
      <c r="I259" s="2"/>
    </row>
    <row r="260" spans="9:9">
      <c r="I260" s="2"/>
    </row>
    <row r="261" spans="9:9">
      <c r="I261" s="2"/>
    </row>
    <row r="262" spans="9:9">
      <c r="I262" s="2"/>
    </row>
    <row r="263" spans="9:9">
      <c r="I263" s="2"/>
    </row>
    <row r="264" spans="9:9">
      <c r="I264" s="2"/>
    </row>
    <row r="265" spans="9:9">
      <c r="I265" s="2"/>
    </row>
    <row r="266" spans="9:9">
      <c r="I266" s="2"/>
    </row>
    <row r="267" spans="9:9">
      <c r="I267" s="2"/>
    </row>
    <row r="268" spans="9:9">
      <c r="I268" s="2"/>
    </row>
    <row r="269" spans="9:9">
      <c r="I269" s="2"/>
    </row>
    <row r="270" spans="9:9">
      <c r="I270" s="2"/>
    </row>
    <row r="271" spans="9:9">
      <c r="I271" s="2"/>
    </row>
    <row r="272" spans="9:9">
      <c r="I272" s="2"/>
    </row>
    <row r="273" spans="9:9">
      <c r="I273" s="2"/>
    </row>
    <row r="274" spans="9:9">
      <c r="I274" s="2"/>
    </row>
    <row r="275" spans="9:9">
      <c r="I275" s="2"/>
    </row>
    <row r="276" spans="9:9">
      <c r="I276" s="2"/>
    </row>
    <row r="277" spans="9:9">
      <c r="I277" s="2"/>
    </row>
    <row r="278" spans="9:9">
      <c r="I278" s="2"/>
    </row>
    <row r="279" spans="9:9">
      <c r="I279" s="2"/>
    </row>
    <row r="280" spans="9:9">
      <c r="I280" s="2"/>
    </row>
    <row r="281" spans="9:9">
      <c r="I281" s="2"/>
    </row>
    <row r="282" spans="9:9">
      <c r="I282" s="2"/>
    </row>
    <row r="283" spans="9:9">
      <c r="I283" s="2"/>
    </row>
    <row r="284" spans="9:9">
      <c r="I284" s="2"/>
    </row>
    <row r="285" spans="9:9">
      <c r="I285" s="2"/>
    </row>
    <row r="286" spans="9:9">
      <c r="I286" s="2"/>
    </row>
    <row r="287" spans="9:9">
      <c r="I287" s="2"/>
    </row>
    <row r="288" spans="9:9">
      <c r="I288" s="2"/>
    </row>
    <row r="289" spans="9:9">
      <c r="I289" s="2"/>
    </row>
    <row r="290" spans="9:9">
      <c r="I290" s="2"/>
    </row>
    <row r="291" spans="9:9">
      <c r="I291" s="2"/>
    </row>
    <row r="292" spans="9:9">
      <c r="I292" s="2"/>
    </row>
    <row r="293" spans="9:9">
      <c r="I293" s="2"/>
    </row>
    <row r="294" spans="9:9">
      <c r="I294" s="2"/>
    </row>
    <row r="295" spans="9:9">
      <c r="I295" s="2"/>
    </row>
    <row r="296" spans="9:9">
      <c r="I296" s="2"/>
    </row>
    <row r="297" spans="9:9">
      <c r="I297" s="2"/>
    </row>
    <row r="298" spans="9:9">
      <c r="I298" s="2"/>
    </row>
    <row r="299" spans="9:9">
      <c r="I299" s="2"/>
    </row>
    <row r="300" spans="9:9">
      <c r="I300" s="2"/>
    </row>
    <row r="301" spans="9:9">
      <c r="I301" s="2"/>
    </row>
    <row r="302" spans="9:9">
      <c r="I302" s="2"/>
    </row>
    <row r="303" spans="9:9">
      <c r="I303" s="2"/>
    </row>
    <row r="304" spans="9:9">
      <c r="I304" s="2"/>
    </row>
    <row r="305" spans="9:9">
      <c r="I305" s="2"/>
    </row>
    <row r="306" spans="9:9">
      <c r="I306" s="2"/>
    </row>
    <row r="307" spans="9:9">
      <c r="I307" s="2"/>
    </row>
    <row r="308" spans="9:9">
      <c r="I308" s="2"/>
    </row>
    <row r="309" spans="9:9">
      <c r="I309" s="2"/>
    </row>
    <row r="310" spans="9:9">
      <c r="I310" s="2"/>
    </row>
    <row r="311" spans="9:9">
      <c r="I311" s="2"/>
    </row>
    <row r="312" spans="9:9">
      <c r="I312" s="2"/>
    </row>
    <row r="313" spans="9:9">
      <c r="I313" s="2"/>
    </row>
    <row r="314" spans="9:9">
      <c r="I314" s="2"/>
    </row>
    <row r="315" spans="9:9">
      <c r="I315" s="2"/>
    </row>
    <row r="316" spans="9:9">
      <c r="I316" s="2"/>
    </row>
    <row r="317" spans="9:9">
      <c r="I317" s="2"/>
    </row>
    <row r="318" spans="9:9">
      <c r="I318" s="2"/>
    </row>
    <row r="319" spans="9:9">
      <c r="I319" s="2"/>
    </row>
    <row r="320" spans="9:9">
      <c r="I320" s="2"/>
    </row>
    <row r="321" spans="9:9">
      <c r="I321" s="2"/>
    </row>
    <row r="322" spans="9:9">
      <c r="I322" s="2"/>
    </row>
    <row r="323" spans="9:9">
      <c r="I323" s="2"/>
    </row>
    <row r="324" spans="9:9">
      <c r="I324" s="2"/>
    </row>
    <row r="325" spans="9:9">
      <c r="I325" s="2"/>
    </row>
    <row r="326" spans="9:9">
      <c r="I326" s="2"/>
    </row>
    <row r="327" spans="9:9">
      <c r="I327" s="2"/>
    </row>
    <row r="328" spans="9:9">
      <c r="I328" s="2"/>
    </row>
    <row r="329" spans="9:9">
      <c r="I329" s="2"/>
    </row>
    <row r="330" spans="9:9">
      <c r="I330" s="2"/>
    </row>
    <row r="331" spans="9:9">
      <c r="I331" s="2"/>
    </row>
    <row r="332" spans="9:9">
      <c r="I332" s="2"/>
    </row>
    <row r="333" spans="9:9">
      <c r="I333" s="2"/>
    </row>
    <row r="334" spans="9:9">
      <c r="I334" s="2"/>
    </row>
    <row r="335" spans="9:9">
      <c r="I335" s="2"/>
    </row>
    <row r="336" spans="9:9">
      <c r="I336" s="2"/>
    </row>
    <row r="337" spans="9:9">
      <c r="I337" s="2"/>
    </row>
    <row r="338" spans="9:9">
      <c r="I338" s="2"/>
    </row>
    <row r="339" spans="9:9">
      <c r="I339" s="2"/>
    </row>
    <row r="340" spans="9:9">
      <c r="I340" s="2"/>
    </row>
    <row r="341" spans="9:9">
      <c r="I341" s="2"/>
    </row>
    <row r="342" spans="9:9">
      <c r="I342" s="2"/>
    </row>
    <row r="343" spans="9:9">
      <c r="I343" s="2"/>
    </row>
    <row r="344" spans="9:9">
      <c r="I344" s="2"/>
    </row>
    <row r="345" spans="9:9">
      <c r="I345" s="2"/>
    </row>
    <row r="346" spans="9:9">
      <c r="I346" s="2"/>
    </row>
    <row r="347" spans="9:9">
      <c r="I347" s="2"/>
    </row>
    <row r="348" spans="9:9">
      <c r="I348" s="2"/>
    </row>
    <row r="349" spans="9:9">
      <c r="I349" s="2"/>
    </row>
    <row r="350" spans="9:9">
      <c r="I350" s="2"/>
    </row>
    <row r="351" spans="9:9">
      <c r="I351" s="2"/>
    </row>
    <row r="352" spans="9:9">
      <c r="I352" s="2"/>
    </row>
    <row r="353" spans="9:9">
      <c r="I353" s="2"/>
    </row>
    <row r="354" spans="9:9">
      <c r="I354" s="2"/>
    </row>
    <row r="355" spans="9:9">
      <c r="I355" s="2"/>
    </row>
    <row r="356" spans="9:9">
      <c r="I356" s="2"/>
    </row>
    <row r="357" spans="9:9">
      <c r="I357" s="2"/>
    </row>
    <row r="358" spans="9:9">
      <c r="I358" s="2"/>
    </row>
    <row r="359" spans="9:9">
      <c r="I359" s="2"/>
    </row>
    <row r="360" spans="9:9">
      <c r="I360" s="2"/>
    </row>
    <row r="361" spans="9:9">
      <c r="I361" s="2"/>
    </row>
    <row r="362" spans="9:9">
      <c r="I362" s="2"/>
    </row>
    <row r="363" spans="9:9">
      <c r="I363" s="2"/>
    </row>
    <row r="364" spans="9:9">
      <c r="I364" s="2"/>
    </row>
    <row r="365" spans="9:9">
      <c r="I365" s="2"/>
    </row>
    <row r="366" spans="9:9">
      <c r="I366" s="2"/>
    </row>
    <row r="367" spans="9:9">
      <c r="I367" s="2"/>
    </row>
    <row r="368" spans="9:9">
      <c r="I368" s="2"/>
    </row>
    <row r="369" spans="9:9">
      <c r="I369" s="2"/>
    </row>
    <row r="370" spans="9:9">
      <c r="I370" s="2"/>
    </row>
    <row r="371" spans="9:9">
      <c r="I371" s="2"/>
    </row>
    <row r="372" spans="9:9">
      <c r="I372" s="2"/>
    </row>
    <row r="373" spans="9:9">
      <c r="I373" s="2"/>
    </row>
    <row r="374" spans="9:9">
      <c r="I374" s="2"/>
    </row>
    <row r="375" spans="9:9">
      <c r="I375" s="2"/>
    </row>
    <row r="376" spans="9:9">
      <c r="I376" s="2"/>
    </row>
    <row r="377" spans="9:9">
      <c r="I377" s="2"/>
    </row>
    <row r="378" spans="9:9">
      <c r="I378" s="2"/>
    </row>
    <row r="379" spans="9:9">
      <c r="I379" s="2"/>
    </row>
    <row r="380" spans="9:9">
      <c r="I380" s="2"/>
    </row>
    <row r="381" spans="9:9">
      <c r="I381" s="2"/>
    </row>
    <row r="382" spans="9:9">
      <c r="I382" s="2"/>
    </row>
    <row r="383" spans="9:9">
      <c r="I383" s="2"/>
    </row>
    <row r="384" spans="9:9">
      <c r="I384" s="2"/>
    </row>
    <row r="385" spans="9:9">
      <c r="I385" s="2"/>
    </row>
    <row r="386" spans="9:9">
      <c r="I386" s="2"/>
    </row>
    <row r="387" spans="9:9">
      <c r="I387" s="2"/>
    </row>
    <row r="388" spans="9:9">
      <c r="I388" s="2"/>
    </row>
    <row r="389" spans="9:9">
      <c r="I389" s="2"/>
    </row>
    <row r="390" spans="9:9">
      <c r="I390" s="2"/>
    </row>
    <row r="391" spans="9:9">
      <c r="I391" s="2"/>
    </row>
    <row r="392" spans="9:9">
      <c r="I392" s="2"/>
    </row>
    <row r="393" spans="9:9">
      <c r="I393" s="2"/>
    </row>
    <row r="394" spans="9:9">
      <c r="I394" s="2"/>
    </row>
    <row r="395" spans="9:9">
      <c r="I395" s="2"/>
    </row>
    <row r="396" spans="9:9">
      <c r="I396" s="2"/>
    </row>
    <row r="397" spans="9:9">
      <c r="I397" s="2"/>
    </row>
    <row r="398" spans="9:9">
      <c r="I398" s="2"/>
    </row>
    <row r="399" spans="9:9">
      <c r="I399" s="2"/>
    </row>
    <row r="400" spans="9:9">
      <c r="I400" s="2"/>
    </row>
    <row r="401" spans="9:9">
      <c r="I401" s="2"/>
    </row>
    <row r="402" spans="9:9">
      <c r="I402" s="2"/>
    </row>
    <row r="403" spans="9:9">
      <c r="I403" s="2"/>
    </row>
    <row r="404" spans="9:9">
      <c r="I404" s="2"/>
    </row>
    <row r="405" spans="9:9">
      <c r="I405" s="2"/>
    </row>
    <row r="406" spans="9:9">
      <c r="I406" s="2"/>
    </row>
    <row r="407" spans="9:9">
      <c r="I407" s="2"/>
    </row>
    <row r="408" spans="9:9">
      <c r="I408" s="2"/>
    </row>
    <row r="409" spans="9:9">
      <c r="I409" s="2"/>
    </row>
    <row r="410" spans="9:9">
      <c r="I410" s="2"/>
    </row>
    <row r="411" spans="9:9">
      <c r="I411" s="2"/>
    </row>
    <row r="412" spans="9:9">
      <c r="I412" s="2"/>
    </row>
    <row r="413" spans="9:9">
      <c r="I413" s="2"/>
    </row>
    <row r="414" spans="9:9">
      <c r="I414" s="2"/>
    </row>
    <row r="415" spans="9:9">
      <c r="I415" s="2"/>
    </row>
    <row r="416" spans="9:9">
      <c r="I416" s="2"/>
    </row>
    <row r="417" spans="9:9">
      <c r="I417" s="2"/>
    </row>
    <row r="418" spans="9:9">
      <c r="I418" s="2"/>
    </row>
    <row r="419" spans="9:9">
      <c r="I419" s="2"/>
    </row>
    <row r="420" spans="9:9">
      <c r="I420" s="2"/>
    </row>
    <row r="421" spans="9:9">
      <c r="I421" s="2"/>
    </row>
    <row r="422" spans="9:9">
      <c r="I422" s="2"/>
    </row>
    <row r="423" spans="9:9">
      <c r="I423" s="2"/>
    </row>
    <row r="424" spans="9:9">
      <c r="I424" s="2"/>
    </row>
    <row r="425" spans="9:9">
      <c r="I425" s="2"/>
    </row>
    <row r="426" spans="9:9">
      <c r="I426" s="2"/>
    </row>
    <row r="427" spans="9:9">
      <c r="I427" s="2"/>
    </row>
    <row r="428" spans="9:9">
      <c r="I428" s="2"/>
    </row>
    <row r="429" spans="9:9">
      <c r="I429" s="2"/>
    </row>
    <row r="430" spans="9:9">
      <c r="I430" s="2"/>
    </row>
    <row r="431" spans="9:9">
      <c r="I431" s="2"/>
    </row>
    <row r="432" spans="9:9">
      <c r="I432" s="2"/>
    </row>
    <row r="433" spans="9:9">
      <c r="I433" s="2"/>
    </row>
    <row r="434" spans="9:9">
      <c r="I434" s="2"/>
    </row>
    <row r="435" spans="9:9">
      <c r="I435" s="2"/>
    </row>
    <row r="436" spans="9:9">
      <c r="I436" s="2"/>
    </row>
    <row r="437" spans="9:9">
      <c r="I437" s="2"/>
    </row>
    <row r="438" spans="9:9">
      <c r="I438" s="2"/>
    </row>
    <row r="439" spans="9:9">
      <c r="I439" s="2"/>
    </row>
    <row r="440" spans="9:9">
      <c r="I440" s="2"/>
    </row>
    <row r="441" spans="9:9">
      <c r="I441" s="2"/>
    </row>
    <row r="442" spans="9:9">
      <c r="I442" s="2"/>
    </row>
    <row r="443" spans="9:9">
      <c r="I443" s="2"/>
    </row>
    <row r="444" spans="9:9">
      <c r="I444" s="2"/>
    </row>
    <row r="445" spans="9:9">
      <c r="I445" s="2"/>
    </row>
    <row r="446" spans="9:9">
      <c r="I446" s="2"/>
    </row>
    <row r="447" spans="9:9">
      <c r="I447" s="2"/>
    </row>
    <row r="448" spans="9:9">
      <c r="I448" s="2"/>
    </row>
    <row r="449" spans="9:9">
      <c r="I449" s="2"/>
    </row>
    <row r="450" spans="9:9">
      <c r="I450" s="2"/>
    </row>
    <row r="451" spans="9:9">
      <c r="I451" s="2"/>
    </row>
    <row r="452" spans="9:9">
      <c r="I452" s="2"/>
    </row>
    <row r="453" spans="9:9">
      <c r="I453" s="2"/>
    </row>
    <row r="454" spans="9:9">
      <c r="I454" s="2"/>
    </row>
    <row r="455" spans="9:9">
      <c r="I455" s="2"/>
    </row>
    <row r="456" spans="9:9">
      <c r="I456" s="2"/>
    </row>
    <row r="457" spans="9:9">
      <c r="I457" s="2"/>
    </row>
    <row r="458" spans="9:9">
      <c r="I458" s="2"/>
    </row>
    <row r="459" spans="9:9">
      <c r="I459" s="2"/>
    </row>
    <row r="460" spans="9:9">
      <c r="I460" s="2"/>
    </row>
    <row r="461" spans="9:9">
      <c r="I461" s="2"/>
    </row>
    <row r="462" spans="9:9">
      <c r="I462" s="2"/>
    </row>
    <row r="463" spans="9:9">
      <c r="I463" s="2"/>
    </row>
    <row r="464" spans="9:9">
      <c r="I464" s="2"/>
    </row>
    <row r="465" spans="9:9">
      <c r="I465" s="2"/>
    </row>
    <row r="466" spans="9:9">
      <c r="I466" s="2"/>
    </row>
    <row r="467" spans="9:9">
      <c r="I467" s="2"/>
    </row>
    <row r="468" spans="9:9">
      <c r="I468" s="2"/>
    </row>
  </sheetData>
  <sheetProtection algorithmName="SHA-512" hashValue="LS+hsM6ZHN2xqKyo8J5t4H3OBOK6eret7cuW+reSu1Xa9S0J3Yf/I+A3q+crKJokOeNHiQYPECfkFgkhcmZGlQ==" saltValue="3uH45x3Yvdolm6+ZjmohEQ==" spinCount="100000" sheet="1" objects="1" scenarios="1"/>
  <mergeCells count="3">
    <mergeCell ref="A12:F12"/>
    <mergeCell ref="I1:O1"/>
    <mergeCell ref="A1:H1"/>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468"/>
  <sheetViews>
    <sheetView topLeftCell="I7" zoomScale="120" zoomScaleNormal="120" workbookViewId="0">
      <selection activeCell="J7" sqref="J7"/>
    </sheetView>
  </sheetViews>
  <sheetFormatPr baseColWidth="10" defaultColWidth="11.42578125" defaultRowHeight="12.75"/>
  <cols>
    <col min="1" max="1" width="24.7109375" style="1" customWidth="1"/>
    <col min="2" max="2" width="24.85546875" style="1" customWidth="1"/>
    <col min="3" max="3" width="29.28515625" style="1" customWidth="1"/>
    <col min="4" max="4" width="14.140625" style="1" customWidth="1"/>
    <col min="5" max="5" width="21.42578125" style="1" customWidth="1"/>
    <col min="6" max="6" width="26.5703125" style="1" customWidth="1"/>
    <col min="7" max="7" width="27.42578125" style="1" customWidth="1"/>
    <col min="8" max="8" width="28.42578125" style="1" customWidth="1"/>
    <col min="9" max="9" width="26" style="3" customWidth="1"/>
    <col min="10" max="10" width="27.140625" style="1" customWidth="1"/>
    <col min="11" max="11" width="16" style="1" customWidth="1"/>
    <col min="12" max="12" width="12.85546875" style="1" customWidth="1"/>
    <col min="13" max="13" width="14.5703125" style="1" customWidth="1"/>
    <col min="14" max="14" width="12.28515625" style="1" customWidth="1"/>
    <col min="15" max="15" width="24.5703125" style="1" customWidth="1"/>
    <col min="16" max="16" width="65.7109375" style="378" customWidth="1"/>
    <col min="17" max="17" width="24.7109375" style="1" customWidth="1"/>
    <col min="18" max="16384" width="11.42578125" style="1"/>
  </cols>
  <sheetData>
    <row r="1" spans="1:17" ht="50.25" customHeight="1" thickBot="1">
      <c r="A1" s="583" t="s">
        <v>54</v>
      </c>
      <c r="B1" s="584"/>
      <c r="C1" s="584"/>
      <c r="D1" s="584"/>
      <c r="E1" s="584"/>
      <c r="F1" s="584"/>
      <c r="G1" s="584"/>
      <c r="H1" s="585"/>
      <c r="I1" s="580" t="s">
        <v>53</v>
      </c>
      <c r="J1" s="581"/>
      <c r="K1" s="581"/>
      <c r="L1" s="581"/>
      <c r="M1" s="581"/>
      <c r="N1" s="581"/>
      <c r="O1" s="582"/>
    </row>
    <row r="2" spans="1:17" s="16" customFormat="1" ht="87" customHeight="1">
      <c r="A2" s="113" t="s">
        <v>9</v>
      </c>
      <c r="B2" s="113" t="s">
        <v>10</v>
      </c>
      <c r="C2" s="113" t="s">
        <v>49</v>
      </c>
      <c r="D2" s="113" t="s">
        <v>6</v>
      </c>
      <c r="E2" s="113" t="s">
        <v>1101</v>
      </c>
      <c r="F2" s="113" t="s">
        <v>0</v>
      </c>
      <c r="G2" s="114" t="s">
        <v>13</v>
      </c>
      <c r="H2" s="114" t="s">
        <v>51</v>
      </c>
      <c r="I2" s="115" t="s">
        <v>1102</v>
      </c>
      <c r="J2" s="71" t="s">
        <v>135</v>
      </c>
      <c r="K2" s="72" t="s">
        <v>4</v>
      </c>
      <c r="L2" s="70" t="s">
        <v>7</v>
      </c>
      <c r="M2" s="70" t="s">
        <v>8</v>
      </c>
      <c r="N2" s="70" t="s">
        <v>5</v>
      </c>
      <c r="O2" s="70" t="s">
        <v>1</v>
      </c>
      <c r="P2" s="450" t="s">
        <v>1120</v>
      </c>
      <c r="Q2" s="450" t="s">
        <v>1076</v>
      </c>
    </row>
    <row r="3" spans="1:17" s="25" customFormat="1" ht="183.75" customHeight="1">
      <c r="A3" s="320" t="s">
        <v>931</v>
      </c>
      <c r="B3" s="321" t="s">
        <v>270</v>
      </c>
      <c r="C3" s="320" t="s">
        <v>271</v>
      </c>
      <c r="D3" s="320" t="s">
        <v>272</v>
      </c>
      <c r="E3" s="265" t="s">
        <v>273</v>
      </c>
      <c r="F3" s="467" t="s">
        <v>798</v>
      </c>
      <c r="G3" s="467" t="s">
        <v>799</v>
      </c>
      <c r="H3" s="467" t="s">
        <v>50</v>
      </c>
      <c r="I3" s="467" t="s">
        <v>765</v>
      </c>
      <c r="J3" s="467" t="s">
        <v>1121</v>
      </c>
      <c r="K3" s="467" t="s">
        <v>1122</v>
      </c>
      <c r="L3" s="119">
        <v>44197</v>
      </c>
      <c r="M3" s="22" t="s">
        <v>642</v>
      </c>
      <c r="N3" s="22" t="s">
        <v>274</v>
      </c>
      <c r="O3" s="462" t="s">
        <v>760</v>
      </c>
      <c r="P3" s="318" t="s">
        <v>1123</v>
      </c>
      <c r="Q3" s="448" t="s">
        <v>1109</v>
      </c>
    </row>
    <row r="4" spans="1:17" s="25" customFormat="1" ht="192.75" customHeight="1">
      <c r="A4" s="320" t="s">
        <v>931</v>
      </c>
      <c r="B4" s="321" t="s">
        <v>270</v>
      </c>
      <c r="C4" s="320" t="s">
        <v>271</v>
      </c>
      <c r="D4" s="320" t="s">
        <v>272</v>
      </c>
      <c r="E4" s="265" t="s">
        <v>275</v>
      </c>
      <c r="F4" s="265" t="s">
        <v>276</v>
      </c>
      <c r="G4" s="265" t="s">
        <v>277</v>
      </c>
      <c r="H4" s="265" t="s">
        <v>50</v>
      </c>
      <c r="I4" s="467" t="s">
        <v>765</v>
      </c>
      <c r="J4" s="467" t="s">
        <v>1110</v>
      </c>
      <c r="K4" s="265" t="s">
        <v>278</v>
      </c>
      <c r="L4" s="90">
        <v>44197</v>
      </c>
      <c r="M4" s="22" t="s">
        <v>642</v>
      </c>
      <c r="N4" s="322">
        <v>0</v>
      </c>
      <c r="O4" s="448" t="s">
        <v>761</v>
      </c>
      <c r="P4" s="318" t="s">
        <v>1111</v>
      </c>
      <c r="Q4" s="448"/>
    </row>
    <row r="5" spans="1:17" s="25" customFormat="1" ht="114.75" customHeight="1">
      <c r="A5" s="320" t="s">
        <v>931</v>
      </c>
      <c r="B5" s="321" t="s">
        <v>270</v>
      </c>
      <c r="C5" s="320" t="s">
        <v>271</v>
      </c>
      <c r="D5" s="320" t="s">
        <v>272</v>
      </c>
      <c r="E5" s="266" t="s">
        <v>279</v>
      </c>
      <c r="F5" s="265" t="s">
        <v>280</v>
      </c>
      <c r="G5" s="265" t="s">
        <v>800</v>
      </c>
      <c r="H5" s="265" t="s">
        <v>50</v>
      </c>
      <c r="I5" s="467" t="s">
        <v>765</v>
      </c>
      <c r="J5" s="467" t="s">
        <v>1112</v>
      </c>
      <c r="K5" s="265" t="s">
        <v>643</v>
      </c>
      <c r="L5" s="90">
        <v>44197</v>
      </c>
      <c r="M5" s="22" t="s">
        <v>642</v>
      </c>
      <c r="N5" s="322">
        <v>0</v>
      </c>
      <c r="O5" s="448" t="s">
        <v>762</v>
      </c>
      <c r="P5" s="318" t="s">
        <v>1113</v>
      </c>
      <c r="Q5" s="448"/>
    </row>
    <row r="6" spans="1:17" s="25" customFormat="1" ht="241.5" customHeight="1">
      <c r="A6" s="320" t="s">
        <v>931</v>
      </c>
      <c r="B6" s="321" t="s">
        <v>270</v>
      </c>
      <c r="C6" s="265" t="s">
        <v>1114</v>
      </c>
      <c r="D6" s="265" t="s">
        <v>281</v>
      </c>
      <c r="E6" s="265" t="s">
        <v>282</v>
      </c>
      <c r="F6" s="466" t="s">
        <v>283</v>
      </c>
      <c r="G6" s="466" t="s">
        <v>801</v>
      </c>
      <c r="H6" s="265" t="s">
        <v>50</v>
      </c>
      <c r="I6" s="467" t="s">
        <v>765</v>
      </c>
      <c r="J6" s="467" t="s">
        <v>644</v>
      </c>
      <c r="K6" s="466" t="s">
        <v>284</v>
      </c>
      <c r="L6" s="90">
        <v>44197</v>
      </c>
      <c r="M6" s="22" t="s">
        <v>642</v>
      </c>
      <c r="N6" s="322">
        <v>0</v>
      </c>
      <c r="O6" s="448" t="s">
        <v>763</v>
      </c>
      <c r="P6" s="318" t="s">
        <v>1115</v>
      </c>
      <c r="Q6" s="448"/>
    </row>
    <row r="7" spans="1:17" s="25" customFormat="1" ht="174" customHeight="1">
      <c r="A7" s="320" t="s">
        <v>931</v>
      </c>
      <c r="B7" s="321" t="s">
        <v>270</v>
      </c>
      <c r="C7" s="320" t="s">
        <v>1116</v>
      </c>
      <c r="D7" s="320" t="s">
        <v>285</v>
      </c>
      <c r="E7" s="320" t="s">
        <v>286</v>
      </c>
      <c r="F7" s="265" t="s">
        <v>287</v>
      </c>
      <c r="G7" s="265" t="s">
        <v>802</v>
      </c>
      <c r="H7" s="265" t="s">
        <v>50</v>
      </c>
      <c r="I7" s="467" t="s">
        <v>765</v>
      </c>
      <c r="J7" s="467" t="s">
        <v>1117</v>
      </c>
      <c r="K7" s="265" t="s">
        <v>1118</v>
      </c>
      <c r="L7" s="90">
        <v>44197</v>
      </c>
      <c r="M7" s="22" t="s">
        <v>642</v>
      </c>
      <c r="N7" s="23" t="s">
        <v>288</v>
      </c>
      <c r="O7" s="448" t="s">
        <v>764</v>
      </c>
      <c r="P7" s="318"/>
      <c r="Q7" s="448"/>
    </row>
    <row r="8" spans="1:17" s="25" customFormat="1" ht="136.5" customHeight="1">
      <c r="A8" s="320" t="s">
        <v>931</v>
      </c>
      <c r="B8" s="321" t="s">
        <v>270</v>
      </c>
      <c r="C8" s="320" t="s">
        <v>1116</v>
      </c>
      <c r="D8" s="320" t="s">
        <v>285</v>
      </c>
      <c r="E8" s="320" t="s">
        <v>286</v>
      </c>
      <c r="F8" s="273" t="s">
        <v>109</v>
      </c>
      <c r="G8" s="273" t="s">
        <v>1119</v>
      </c>
      <c r="H8" s="448" t="s">
        <v>2</v>
      </c>
      <c r="I8" s="462" t="s">
        <v>765</v>
      </c>
      <c r="J8" s="462" t="s">
        <v>290</v>
      </c>
      <c r="K8" s="448" t="s">
        <v>289</v>
      </c>
      <c r="L8" s="6">
        <v>44197</v>
      </c>
      <c r="M8" s="22" t="s">
        <v>642</v>
      </c>
      <c r="N8" s="448">
        <v>0</v>
      </c>
      <c r="O8" s="448" t="s">
        <v>764</v>
      </c>
      <c r="P8" s="318"/>
      <c r="Q8" s="448"/>
    </row>
    <row r="9" spans="1:17" s="2" customFormat="1" ht="70.5" customHeight="1">
      <c r="A9" s="320" t="s">
        <v>931</v>
      </c>
      <c r="B9" s="321" t="s">
        <v>270</v>
      </c>
      <c r="C9" s="320" t="s">
        <v>1116</v>
      </c>
      <c r="D9" s="320" t="s">
        <v>285</v>
      </c>
      <c r="E9" s="320" t="s">
        <v>286</v>
      </c>
      <c r="F9" s="502" t="s">
        <v>109</v>
      </c>
      <c r="G9" s="502" t="s">
        <v>803</v>
      </c>
      <c r="H9" s="249" t="s">
        <v>2</v>
      </c>
      <c r="I9" s="462" t="s">
        <v>765</v>
      </c>
      <c r="J9" s="249" t="s">
        <v>645</v>
      </c>
      <c r="K9" s="249" t="s">
        <v>291</v>
      </c>
      <c r="L9" s="6">
        <v>44197</v>
      </c>
      <c r="M9" s="22" t="s">
        <v>642</v>
      </c>
      <c r="N9" s="249">
        <v>0</v>
      </c>
      <c r="O9" s="249" t="s">
        <v>762</v>
      </c>
      <c r="P9" s="293" t="s">
        <v>959</v>
      </c>
      <c r="Q9" s="260"/>
    </row>
    <row r="10" spans="1:17" s="2" customFormat="1">
      <c r="P10" s="503"/>
    </row>
    <row r="11" spans="1:17" s="2" customFormat="1">
      <c r="P11" s="503"/>
    </row>
    <row r="12" spans="1:17" s="447" customFormat="1" ht="33.75" customHeight="1">
      <c r="A12" s="559" t="s">
        <v>865</v>
      </c>
      <c r="B12" s="559"/>
      <c r="C12" s="559"/>
      <c r="D12" s="559"/>
      <c r="E12" s="559"/>
      <c r="F12" s="559"/>
      <c r="G12" s="195"/>
      <c r="H12" s="196"/>
      <c r="I12" s="197"/>
      <c r="J12" s="195"/>
      <c r="K12" s="195"/>
      <c r="L12" s="198"/>
      <c r="M12" s="198"/>
      <c r="N12" s="198"/>
      <c r="O12" s="195"/>
      <c r="P12" s="197"/>
    </row>
    <row r="13" spans="1:17">
      <c r="I13" s="2"/>
    </row>
    <row r="14" spans="1:17">
      <c r="I14" s="2"/>
    </row>
    <row r="15" spans="1:17">
      <c r="I15" s="2"/>
    </row>
    <row r="16" spans="1:17">
      <c r="I16" s="2"/>
    </row>
    <row r="17" spans="9:9">
      <c r="I17" s="2"/>
    </row>
    <row r="18" spans="9:9">
      <c r="I18" s="2"/>
    </row>
    <row r="19" spans="9:9">
      <c r="I19" s="2"/>
    </row>
    <row r="20" spans="9:9">
      <c r="I20" s="2"/>
    </row>
    <row r="21" spans="9:9">
      <c r="I21" s="2"/>
    </row>
    <row r="22" spans="9:9">
      <c r="I22" s="2"/>
    </row>
    <row r="23" spans="9:9">
      <c r="I23" s="2"/>
    </row>
    <row r="24" spans="9:9">
      <c r="I24" s="2"/>
    </row>
    <row r="25" spans="9:9">
      <c r="I25" s="2"/>
    </row>
    <row r="26" spans="9:9">
      <c r="I26" s="2"/>
    </row>
    <row r="27" spans="9:9">
      <c r="I27" s="2"/>
    </row>
    <row r="28" spans="9:9">
      <c r="I28" s="2"/>
    </row>
    <row r="29" spans="9:9">
      <c r="I29" s="2"/>
    </row>
    <row r="30" spans="9:9">
      <c r="I30" s="2"/>
    </row>
    <row r="31" spans="9:9">
      <c r="I31" s="2"/>
    </row>
    <row r="32" spans="9:9">
      <c r="I32" s="2"/>
    </row>
    <row r="33" spans="9:9">
      <c r="I33" s="2"/>
    </row>
    <row r="34" spans="9:9">
      <c r="I34" s="2"/>
    </row>
    <row r="35" spans="9:9">
      <c r="I35" s="2"/>
    </row>
    <row r="36" spans="9:9">
      <c r="I36" s="2"/>
    </row>
    <row r="37" spans="9:9">
      <c r="I37" s="2"/>
    </row>
    <row r="38" spans="9:9">
      <c r="I38" s="2"/>
    </row>
    <row r="39" spans="9:9">
      <c r="I39" s="2"/>
    </row>
    <row r="40" spans="9:9">
      <c r="I40" s="2"/>
    </row>
    <row r="41" spans="9:9">
      <c r="I41" s="2"/>
    </row>
    <row r="42" spans="9:9">
      <c r="I42" s="2"/>
    </row>
    <row r="43" spans="9:9">
      <c r="I43" s="2"/>
    </row>
    <row r="44" spans="9:9">
      <c r="I44" s="2"/>
    </row>
    <row r="45" spans="9:9">
      <c r="I45" s="2"/>
    </row>
    <row r="46" spans="9:9">
      <c r="I46" s="2"/>
    </row>
    <row r="47" spans="9:9">
      <c r="I47" s="2"/>
    </row>
    <row r="48" spans="9:9">
      <c r="I48" s="2"/>
    </row>
    <row r="49" spans="9:9">
      <c r="I49" s="2"/>
    </row>
    <row r="50" spans="9:9">
      <c r="I50" s="2"/>
    </row>
    <row r="51" spans="9:9">
      <c r="I51" s="2"/>
    </row>
    <row r="52" spans="9:9">
      <c r="I52" s="2"/>
    </row>
    <row r="53" spans="9:9">
      <c r="I53" s="2"/>
    </row>
    <row r="54" spans="9:9">
      <c r="I54" s="2"/>
    </row>
    <row r="55" spans="9:9">
      <c r="I55" s="2"/>
    </row>
    <row r="56" spans="9:9">
      <c r="I56" s="2"/>
    </row>
    <row r="57" spans="9:9">
      <c r="I57" s="2"/>
    </row>
    <row r="58" spans="9:9">
      <c r="I58" s="2"/>
    </row>
    <row r="59" spans="9:9">
      <c r="I59" s="2"/>
    </row>
    <row r="60" spans="9:9">
      <c r="I60" s="2"/>
    </row>
    <row r="61" spans="9:9">
      <c r="I61" s="2"/>
    </row>
    <row r="62" spans="9:9">
      <c r="I62" s="2"/>
    </row>
    <row r="63" spans="9:9">
      <c r="I63" s="2"/>
    </row>
    <row r="64" spans="9:9">
      <c r="I64" s="2"/>
    </row>
    <row r="65" spans="9:9">
      <c r="I65" s="2"/>
    </row>
    <row r="66" spans="9:9">
      <c r="I66" s="2"/>
    </row>
    <row r="67" spans="9:9">
      <c r="I67" s="2"/>
    </row>
    <row r="68" spans="9:9">
      <c r="I68" s="2"/>
    </row>
    <row r="69" spans="9:9">
      <c r="I69" s="2"/>
    </row>
    <row r="70" spans="9:9">
      <c r="I70" s="2"/>
    </row>
    <row r="71" spans="9:9">
      <c r="I71" s="2"/>
    </row>
    <row r="72" spans="9:9">
      <c r="I72" s="2"/>
    </row>
    <row r="73" spans="9:9">
      <c r="I73" s="2"/>
    </row>
    <row r="74" spans="9:9">
      <c r="I74" s="2"/>
    </row>
    <row r="75" spans="9:9">
      <c r="I75" s="2"/>
    </row>
    <row r="76" spans="9:9">
      <c r="I76" s="2"/>
    </row>
    <row r="77" spans="9:9">
      <c r="I77" s="2"/>
    </row>
    <row r="78" spans="9:9">
      <c r="I78" s="2"/>
    </row>
    <row r="79" spans="9:9">
      <c r="I79" s="2"/>
    </row>
    <row r="80" spans="9:9">
      <c r="I80" s="2"/>
    </row>
    <row r="81" spans="9:9">
      <c r="I81" s="2"/>
    </row>
    <row r="82" spans="9:9">
      <c r="I82" s="2"/>
    </row>
    <row r="83" spans="9:9">
      <c r="I83" s="2"/>
    </row>
    <row r="84" spans="9:9">
      <c r="I84" s="2"/>
    </row>
    <row r="85" spans="9:9">
      <c r="I85" s="2"/>
    </row>
    <row r="86" spans="9:9">
      <c r="I86" s="2"/>
    </row>
    <row r="87" spans="9:9">
      <c r="I87" s="2"/>
    </row>
    <row r="88" spans="9:9">
      <c r="I88" s="2"/>
    </row>
    <row r="89" spans="9:9">
      <c r="I89" s="2"/>
    </row>
    <row r="90" spans="9:9">
      <c r="I90" s="2"/>
    </row>
    <row r="91" spans="9:9">
      <c r="I91" s="2"/>
    </row>
    <row r="92" spans="9:9">
      <c r="I92" s="2"/>
    </row>
    <row r="93" spans="9:9">
      <c r="I93" s="2"/>
    </row>
    <row r="94" spans="9:9">
      <c r="I94" s="2"/>
    </row>
    <row r="95" spans="9:9">
      <c r="I95" s="2"/>
    </row>
    <row r="96" spans="9:9">
      <c r="I96" s="2"/>
    </row>
    <row r="97" spans="9:9">
      <c r="I97" s="2"/>
    </row>
    <row r="98" spans="9:9">
      <c r="I98" s="2"/>
    </row>
    <row r="99" spans="9:9">
      <c r="I99" s="2"/>
    </row>
    <row r="100" spans="9:9">
      <c r="I100" s="2"/>
    </row>
    <row r="101" spans="9:9">
      <c r="I101" s="2"/>
    </row>
    <row r="102" spans="9:9">
      <c r="I102" s="2"/>
    </row>
    <row r="103" spans="9:9">
      <c r="I103" s="2"/>
    </row>
    <row r="104" spans="9:9">
      <c r="I104" s="2"/>
    </row>
    <row r="105" spans="9:9">
      <c r="I105" s="2"/>
    </row>
    <row r="106" spans="9:9">
      <c r="I106" s="2"/>
    </row>
    <row r="107" spans="9:9">
      <c r="I107" s="2"/>
    </row>
    <row r="108" spans="9:9">
      <c r="I108" s="2"/>
    </row>
    <row r="109" spans="9:9">
      <c r="I109" s="2"/>
    </row>
    <row r="110" spans="9:9">
      <c r="I110" s="2"/>
    </row>
    <row r="111" spans="9:9">
      <c r="I111" s="2"/>
    </row>
    <row r="112" spans="9:9">
      <c r="I112" s="2"/>
    </row>
    <row r="113" spans="9:9">
      <c r="I113" s="2"/>
    </row>
    <row r="114" spans="9:9">
      <c r="I114" s="2"/>
    </row>
    <row r="115" spans="9:9">
      <c r="I115" s="2"/>
    </row>
    <row r="116" spans="9:9">
      <c r="I116" s="2"/>
    </row>
    <row r="117" spans="9:9">
      <c r="I117" s="2"/>
    </row>
    <row r="118" spans="9:9">
      <c r="I118" s="2"/>
    </row>
    <row r="119" spans="9:9">
      <c r="I119" s="2"/>
    </row>
    <row r="120" spans="9:9">
      <c r="I120" s="2"/>
    </row>
    <row r="121" spans="9:9">
      <c r="I121" s="2"/>
    </row>
    <row r="122" spans="9:9">
      <c r="I122" s="2"/>
    </row>
    <row r="123" spans="9:9">
      <c r="I123" s="2"/>
    </row>
    <row r="124" spans="9:9">
      <c r="I124" s="2"/>
    </row>
    <row r="125" spans="9:9">
      <c r="I125" s="2"/>
    </row>
    <row r="126" spans="9:9">
      <c r="I126" s="2"/>
    </row>
    <row r="127" spans="9:9">
      <c r="I127" s="2"/>
    </row>
    <row r="128" spans="9:9">
      <c r="I128" s="2"/>
    </row>
    <row r="129" spans="9:9">
      <c r="I129" s="2"/>
    </row>
    <row r="130" spans="9:9">
      <c r="I130" s="2"/>
    </row>
    <row r="131" spans="9:9">
      <c r="I131" s="2"/>
    </row>
    <row r="132" spans="9:9">
      <c r="I132" s="2"/>
    </row>
    <row r="133" spans="9:9">
      <c r="I133" s="2"/>
    </row>
    <row r="134" spans="9:9">
      <c r="I134" s="2"/>
    </row>
    <row r="135" spans="9:9">
      <c r="I135" s="2"/>
    </row>
    <row r="136" spans="9:9">
      <c r="I136" s="2"/>
    </row>
    <row r="137" spans="9:9">
      <c r="I137" s="2"/>
    </row>
    <row r="138" spans="9:9">
      <c r="I138" s="2"/>
    </row>
    <row r="139" spans="9:9">
      <c r="I139" s="2"/>
    </row>
    <row r="140" spans="9:9">
      <c r="I140" s="2"/>
    </row>
    <row r="141" spans="9:9">
      <c r="I141" s="2"/>
    </row>
    <row r="142" spans="9:9">
      <c r="I142" s="2"/>
    </row>
    <row r="143" spans="9:9">
      <c r="I143" s="2"/>
    </row>
    <row r="144" spans="9:9">
      <c r="I144" s="2"/>
    </row>
    <row r="145" spans="9:9">
      <c r="I145" s="2"/>
    </row>
    <row r="146" spans="9:9">
      <c r="I146" s="2"/>
    </row>
    <row r="147" spans="9:9">
      <c r="I147" s="2"/>
    </row>
    <row r="148" spans="9:9">
      <c r="I148" s="2"/>
    </row>
    <row r="149" spans="9:9">
      <c r="I149" s="2"/>
    </row>
    <row r="150" spans="9:9">
      <c r="I150" s="2"/>
    </row>
    <row r="151" spans="9:9">
      <c r="I151" s="2"/>
    </row>
    <row r="152" spans="9:9">
      <c r="I152" s="2"/>
    </row>
    <row r="153" spans="9:9">
      <c r="I153" s="2"/>
    </row>
    <row r="154" spans="9:9">
      <c r="I154" s="2"/>
    </row>
    <row r="155" spans="9:9">
      <c r="I155" s="2"/>
    </row>
    <row r="156" spans="9:9">
      <c r="I156" s="2"/>
    </row>
    <row r="157" spans="9:9">
      <c r="I157" s="2"/>
    </row>
    <row r="158" spans="9:9">
      <c r="I158" s="2"/>
    </row>
    <row r="159" spans="9:9">
      <c r="I159" s="2"/>
    </row>
    <row r="160" spans="9:9">
      <c r="I160" s="2"/>
    </row>
    <row r="161" spans="9:9">
      <c r="I161" s="2"/>
    </row>
    <row r="162" spans="9:9">
      <c r="I162" s="2"/>
    </row>
    <row r="163" spans="9:9">
      <c r="I163" s="2"/>
    </row>
    <row r="164" spans="9:9">
      <c r="I164" s="2"/>
    </row>
    <row r="165" spans="9:9">
      <c r="I165" s="2"/>
    </row>
    <row r="166" spans="9:9">
      <c r="I166" s="2"/>
    </row>
    <row r="167" spans="9:9">
      <c r="I167" s="2"/>
    </row>
    <row r="168" spans="9:9">
      <c r="I168" s="2"/>
    </row>
    <row r="169" spans="9:9">
      <c r="I169" s="2"/>
    </row>
    <row r="170" spans="9:9">
      <c r="I170" s="2"/>
    </row>
    <row r="171" spans="9:9">
      <c r="I171" s="2"/>
    </row>
    <row r="172" spans="9:9">
      <c r="I172" s="2"/>
    </row>
    <row r="173" spans="9:9">
      <c r="I173" s="2"/>
    </row>
    <row r="174" spans="9:9">
      <c r="I174" s="2"/>
    </row>
    <row r="175" spans="9:9">
      <c r="I175" s="2"/>
    </row>
    <row r="176" spans="9:9">
      <c r="I176" s="2"/>
    </row>
    <row r="177" spans="9:9">
      <c r="I177" s="2"/>
    </row>
    <row r="178" spans="9:9">
      <c r="I178" s="2"/>
    </row>
    <row r="179" spans="9:9">
      <c r="I179" s="2"/>
    </row>
    <row r="180" spans="9:9">
      <c r="I180" s="2"/>
    </row>
    <row r="181" spans="9:9">
      <c r="I181" s="2"/>
    </row>
    <row r="182" spans="9:9">
      <c r="I182" s="2"/>
    </row>
    <row r="183" spans="9:9">
      <c r="I183" s="2"/>
    </row>
    <row r="184" spans="9:9">
      <c r="I184" s="2"/>
    </row>
    <row r="185" spans="9:9">
      <c r="I185" s="2"/>
    </row>
    <row r="186" spans="9:9">
      <c r="I186" s="2"/>
    </row>
    <row r="187" spans="9:9">
      <c r="I187" s="2"/>
    </row>
    <row r="188" spans="9:9">
      <c r="I188" s="2"/>
    </row>
    <row r="189" spans="9:9">
      <c r="I189" s="2"/>
    </row>
    <row r="190" spans="9:9">
      <c r="I190" s="2"/>
    </row>
    <row r="191" spans="9:9">
      <c r="I191" s="2"/>
    </row>
    <row r="192" spans="9:9">
      <c r="I192" s="2"/>
    </row>
    <row r="193" spans="9:9">
      <c r="I193" s="2"/>
    </row>
    <row r="194" spans="9:9">
      <c r="I194" s="2"/>
    </row>
    <row r="195" spans="9:9">
      <c r="I195" s="2"/>
    </row>
    <row r="196" spans="9:9">
      <c r="I196" s="2"/>
    </row>
    <row r="197" spans="9:9">
      <c r="I197" s="2"/>
    </row>
    <row r="198" spans="9:9">
      <c r="I198" s="2"/>
    </row>
    <row r="199" spans="9:9">
      <c r="I199" s="2"/>
    </row>
    <row r="200" spans="9:9">
      <c r="I200" s="2"/>
    </row>
    <row r="201" spans="9:9">
      <c r="I201" s="2"/>
    </row>
    <row r="202" spans="9:9">
      <c r="I202" s="2"/>
    </row>
    <row r="203" spans="9:9">
      <c r="I203" s="2"/>
    </row>
    <row r="204" spans="9:9">
      <c r="I204" s="2"/>
    </row>
    <row r="205" spans="9:9">
      <c r="I205" s="2"/>
    </row>
    <row r="206" spans="9:9">
      <c r="I206" s="2"/>
    </row>
    <row r="207" spans="9:9">
      <c r="I207" s="2"/>
    </row>
    <row r="208" spans="9:9">
      <c r="I208" s="2"/>
    </row>
    <row r="209" spans="9:9">
      <c r="I209" s="2"/>
    </row>
    <row r="210" spans="9:9">
      <c r="I210" s="2"/>
    </row>
    <row r="211" spans="9:9">
      <c r="I211" s="2"/>
    </row>
    <row r="212" spans="9:9">
      <c r="I212" s="2"/>
    </row>
    <row r="213" spans="9:9">
      <c r="I213" s="2"/>
    </row>
    <row r="214" spans="9:9">
      <c r="I214" s="2"/>
    </row>
    <row r="215" spans="9:9">
      <c r="I215" s="2"/>
    </row>
    <row r="216" spans="9:9">
      <c r="I216" s="2"/>
    </row>
    <row r="217" spans="9:9">
      <c r="I217" s="2"/>
    </row>
    <row r="218" spans="9:9">
      <c r="I218" s="2"/>
    </row>
    <row r="219" spans="9:9">
      <c r="I219" s="2"/>
    </row>
    <row r="220" spans="9:9">
      <c r="I220" s="2"/>
    </row>
    <row r="221" spans="9:9">
      <c r="I221" s="2"/>
    </row>
    <row r="222" spans="9:9">
      <c r="I222" s="2"/>
    </row>
    <row r="223" spans="9:9">
      <c r="I223" s="2"/>
    </row>
    <row r="224" spans="9:9">
      <c r="I224" s="2"/>
    </row>
    <row r="225" spans="9:9">
      <c r="I225" s="2"/>
    </row>
    <row r="226" spans="9:9">
      <c r="I226" s="2"/>
    </row>
    <row r="227" spans="9:9">
      <c r="I227" s="2"/>
    </row>
    <row r="228" spans="9:9">
      <c r="I228" s="2"/>
    </row>
    <row r="229" spans="9:9">
      <c r="I229" s="2"/>
    </row>
    <row r="230" spans="9:9">
      <c r="I230" s="2"/>
    </row>
    <row r="231" spans="9:9">
      <c r="I231" s="2"/>
    </row>
    <row r="232" spans="9:9">
      <c r="I232" s="2"/>
    </row>
    <row r="233" spans="9:9">
      <c r="I233" s="2"/>
    </row>
    <row r="234" spans="9:9">
      <c r="I234" s="2"/>
    </row>
    <row r="235" spans="9:9">
      <c r="I235" s="2"/>
    </row>
    <row r="236" spans="9:9">
      <c r="I236" s="2"/>
    </row>
    <row r="237" spans="9:9">
      <c r="I237" s="2"/>
    </row>
    <row r="238" spans="9:9">
      <c r="I238" s="2"/>
    </row>
    <row r="239" spans="9:9">
      <c r="I239" s="2"/>
    </row>
    <row r="240" spans="9:9">
      <c r="I240" s="2"/>
    </row>
    <row r="241" spans="9:9">
      <c r="I241" s="2"/>
    </row>
    <row r="242" spans="9:9">
      <c r="I242" s="2"/>
    </row>
    <row r="243" spans="9:9">
      <c r="I243" s="2"/>
    </row>
    <row r="244" spans="9:9">
      <c r="I244" s="2"/>
    </row>
    <row r="245" spans="9:9">
      <c r="I245" s="2"/>
    </row>
    <row r="246" spans="9:9">
      <c r="I246" s="2"/>
    </row>
    <row r="247" spans="9:9">
      <c r="I247" s="2"/>
    </row>
    <row r="248" spans="9:9">
      <c r="I248" s="2"/>
    </row>
    <row r="249" spans="9:9">
      <c r="I249" s="2"/>
    </row>
    <row r="250" spans="9:9">
      <c r="I250" s="2"/>
    </row>
    <row r="251" spans="9:9">
      <c r="I251" s="2"/>
    </row>
    <row r="252" spans="9:9">
      <c r="I252" s="2"/>
    </row>
    <row r="253" spans="9:9">
      <c r="I253" s="2"/>
    </row>
    <row r="254" spans="9:9">
      <c r="I254" s="2"/>
    </row>
    <row r="255" spans="9:9">
      <c r="I255" s="2"/>
    </row>
    <row r="256" spans="9:9">
      <c r="I256" s="2"/>
    </row>
    <row r="257" spans="9:9">
      <c r="I257" s="2"/>
    </row>
    <row r="258" spans="9:9">
      <c r="I258" s="2"/>
    </row>
    <row r="259" spans="9:9">
      <c r="I259" s="2"/>
    </row>
    <row r="260" spans="9:9">
      <c r="I260" s="2"/>
    </row>
    <row r="261" spans="9:9">
      <c r="I261" s="2"/>
    </row>
    <row r="262" spans="9:9">
      <c r="I262" s="2"/>
    </row>
    <row r="263" spans="9:9">
      <c r="I263" s="2"/>
    </row>
    <row r="264" spans="9:9">
      <c r="I264" s="2"/>
    </row>
    <row r="265" spans="9:9">
      <c r="I265" s="2"/>
    </row>
    <row r="266" spans="9:9">
      <c r="I266" s="2"/>
    </row>
    <row r="267" spans="9:9">
      <c r="I267" s="2"/>
    </row>
    <row r="268" spans="9:9">
      <c r="I268" s="2"/>
    </row>
    <row r="269" spans="9:9">
      <c r="I269" s="2"/>
    </row>
    <row r="270" spans="9:9">
      <c r="I270" s="2"/>
    </row>
    <row r="271" spans="9:9">
      <c r="I271" s="2"/>
    </row>
    <row r="272" spans="9:9">
      <c r="I272" s="2"/>
    </row>
    <row r="273" spans="9:9">
      <c r="I273" s="2"/>
    </row>
    <row r="274" spans="9:9">
      <c r="I274" s="2"/>
    </row>
    <row r="275" spans="9:9">
      <c r="I275" s="2"/>
    </row>
    <row r="276" spans="9:9">
      <c r="I276" s="2"/>
    </row>
    <row r="277" spans="9:9">
      <c r="I277" s="2"/>
    </row>
    <row r="278" spans="9:9">
      <c r="I278" s="2"/>
    </row>
    <row r="279" spans="9:9">
      <c r="I279" s="2"/>
    </row>
    <row r="280" spans="9:9">
      <c r="I280" s="2"/>
    </row>
    <row r="281" spans="9:9">
      <c r="I281" s="2"/>
    </row>
    <row r="282" spans="9:9">
      <c r="I282" s="2"/>
    </row>
    <row r="283" spans="9:9">
      <c r="I283" s="2"/>
    </row>
    <row r="284" spans="9:9">
      <c r="I284" s="2"/>
    </row>
    <row r="285" spans="9:9">
      <c r="I285" s="2"/>
    </row>
    <row r="286" spans="9:9">
      <c r="I286" s="2"/>
    </row>
    <row r="287" spans="9:9">
      <c r="I287" s="2"/>
    </row>
    <row r="288" spans="9:9">
      <c r="I288" s="2"/>
    </row>
    <row r="289" spans="9:9">
      <c r="I289" s="2"/>
    </row>
    <row r="290" spans="9:9">
      <c r="I290" s="2"/>
    </row>
    <row r="291" spans="9:9">
      <c r="I291" s="2"/>
    </row>
    <row r="292" spans="9:9">
      <c r="I292" s="2"/>
    </row>
    <row r="293" spans="9:9">
      <c r="I293" s="2"/>
    </row>
    <row r="294" spans="9:9">
      <c r="I294" s="2"/>
    </row>
    <row r="295" spans="9:9">
      <c r="I295" s="2"/>
    </row>
    <row r="296" spans="9:9">
      <c r="I296" s="2"/>
    </row>
    <row r="297" spans="9:9">
      <c r="I297" s="2"/>
    </row>
    <row r="298" spans="9:9">
      <c r="I298" s="2"/>
    </row>
    <row r="299" spans="9:9">
      <c r="I299" s="2"/>
    </row>
    <row r="300" spans="9:9">
      <c r="I300" s="2"/>
    </row>
    <row r="301" spans="9:9">
      <c r="I301" s="2"/>
    </row>
    <row r="302" spans="9:9">
      <c r="I302" s="2"/>
    </row>
    <row r="303" spans="9:9">
      <c r="I303" s="2"/>
    </row>
    <row r="304" spans="9:9">
      <c r="I304" s="2"/>
    </row>
    <row r="305" spans="9:9">
      <c r="I305" s="2"/>
    </row>
    <row r="306" spans="9:9">
      <c r="I306" s="2"/>
    </row>
    <row r="307" spans="9:9">
      <c r="I307" s="2"/>
    </row>
    <row r="308" spans="9:9">
      <c r="I308" s="2"/>
    </row>
    <row r="309" spans="9:9">
      <c r="I309" s="2"/>
    </row>
    <row r="310" spans="9:9">
      <c r="I310" s="2"/>
    </row>
    <row r="311" spans="9:9">
      <c r="I311" s="2"/>
    </row>
    <row r="312" spans="9:9">
      <c r="I312" s="2"/>
    </row>
    <row r="313" spans="9:9">
      <c r="I313" s="2"/>
    </row>
    <row r="314" spans="9:9">
      <c r="I314" s="2"/>
    </row>
    <row r="315" spans="9:9">
      <c r="I315" s="2"/>
    </row>
    <row r="316" spans="9:9">
      <c r="I316" s="2"/>
    </row>
    <row r="317" spans="9:9">
      <c r="I317" s="2"/>
    </row>
    <row r="318" spans="9:9">
      <c r="I318" s="2"/>
    </row>
    <row r="319" spans="9:9">
      <c r="I319" s="2"/>
    </row>
    <row r="320" spans="9:9">
      <c r="I320" s="2"/>
    </row>
    <row r="321" spans="9:9">
      <c r="I321" s="2"/>
    </row>
    <row r="322" spans="9:9">
      <c r="I322" s="2"/>
    </row>
    <row r="323" spans="9:9">
      <c r="I323" s="2"/>
    </row>
    <row r="324" spans="9:9">
      <c r="I324" s="2"/>
    </row>
    <row r="325" spans="9:9">
      <c r="I325" s="2"/>
    </row>
    <row r="326" spans="9:9">
      <c r="I326" s="2"/>
    </row>
    <row r="327" spans="9:9">
      <c r="I327" s="2"/>
    </row>
    <row r="328" spans="9:9">
      <c r="I328" s="2"/>
    </row>
    <row r="329" spans="9:9">
      <c r="I329" s="2"/>
    </row>
    <row r="330" spans="9:9">
      <c r="I330" s="2"/>
    </row>
    <row r="331" spans="9:9">
      <c r="I331" s="2"/>
    </row>
    <row r="332" spans="9:9">
      <c r="I332" s="2"/>
    </row>
    <row r="333" spans="9:9">
      <c r="I333" s="2"/>
    </row>
    <row r="334" spans="9:9">
      <c r="I334" s="2"/>
    </row>
    <row r="335" spans="9:9">
      <c r="I335" s="2"/>
    </row>
    <row r="336" spans="9:9">
      <c r="I336" s="2"/>
    </row>
    <row r="337" spans="9:9">
      <c r="I337" s="2"/>
    </row>
    <row r="338" spans="9:9">
      <c r="I338" s="2"/>
    </row>
    <row r="339" spans="9:9">
      <c r="I339" s="2"/>
    </row>
    <row r="340" spans="9:9">
      <c r="I340" s="2"/>
    </row>
    <row r="341" spans="9:9">
      <c r="I341" s="2"/>
    </row>
    <row r="342" spans="9:9">
      <c r="I342" s="2"/>
    </row>
    <row r="343" spans="9:9">
      <c r="I343" s="2"/>
    </row>
    <row r="344" spans="9:9">
      <c r="I344" s="2"/>
    </row>
    <row r="345" spans="9:9">
      <c r="I345" s="2"/>
    </row>
    <row r="346" spans="9:9">
      <c r="I346" s="2"/>
    </row>
    <row r="347" spans="9:9">
      <c r="I347" s="2"/>
    </row>
    <row r="348" spans="9:9">
      <c r="I348" s="2"/>
    </row>
    <row r="349" spans="9:9">
      <c r="I349" s="2"/>
    </row>
    <row r="350" spans="9:9">
      <c r="I350" s="2"/>
    </row>
    <row r="351" spans="9:9">
      <c r="I351" s="2"/>
    </row>
    <row r="352" spans="9:9">
      <c r="I352" s="2"/>
    </row>
    <row r="353" spans="9:9">
      <c r="I353" s="2"/>
    </row>
    <row r="354" spans="9:9">
      <c r="I354" s="2"/>
    </row>
    <row r="355" spans="9:9">
      <c r="I355" s="2"/>
    </row>
    <row r="356" spans="9:9">
      <c r="I356" s="2"/>
    </row>
    <row r="357" spans="9:9">
      <c r="I357" s="2"/>
    </row>
    <row r="358" spans="9:9">
      <c r="I358" s="2"/>
    </row>
    <row r="359" spans="9:9">
      <c r="I359" s="2"/>
    </row>
    <row r="360" spans="9:9">
      <c r="I360" s="2"/>
    </row>
    <row r="361" spans="9:9">
      <c r="I361" s="2"/>
    </row>
    <row r="362" spans="9:9">
      <c r="I362" s="2"/>
    </row>
    <row r="363" spans="9:9">
      <c r="I363" s="2"/>
    </row>
    <row r="364" spans="9:9">
      <c r="I364" s="2"/>
    </row>
    <row r="365" spans="9:9">
      <c r="I365" s="2"/>
    </row>
    <row r="366" spans="9:9">
      <c r="I366" s="2"/>
    </row>
    <row r="367" spans="9:9">
      <c r="I367" s="2"/>
    </row>
    <row r="368" spans="9:9">
      <c r="I368" s="2"/>
    </row>
    <row r="369" spans="9:9">
      <c r="I369" s="2"/>
    </row>
    <row r="370" spans="9:9">
      <c r="I370" s="2"/>
    </row>
    <row r="371" spans="9:9">
      <c r="I371" s="2"/>
    </row>
    <row r="372" spans="9:9">
      <c r="I372" s="2"/>
    </row>
    <row r="373" spans="9:9">
      <c r="I373" s="2"/>
    </row>
    <row r="374" spans="9:9">
      <c r="I374" s="2"/>
    </row>
    <row r="375" spans="9:9">
      <c r="I375" s="2"/>
    </row>
    <row r="376" spans="9:9">
      <c r="I376" s="2"/>
    </row>
    <row r="377" spans="9:9">
      <c r="I377" s="2"/>
    </row>
    <row r="378" spans="9:9">
      <c r="I378" s="2"/>
    </row>
    <row r="379" spans="9:9">
      <c r="I379" s="2"/>
    </row>
    <row r="380" spans="9:9">
      <c r="I380" s="2"/>
    </row>
    <row r="381" spans="9:9">
      <c r="I381" s="2"/>
    </row>
    <row r="382" spans="9:9">
      <c r="I382" s="2"/>
    </row>
    <row r="383" spans="9:9">
      <c r="I383" s="2"/>
    </row>
    <row r="384" spans="9:9">
      <c r="I384" s="2"/>
    </row>
    <row r="385" spans="9:9">
      <c r="I385" s="2"/>
    </row>
    <row r="386" spans="9:9">
      <c r="I386" s="2"/>
    </row>
    <row r="387" spans="9:9">
      <c r="I387" s="2"/>
    </row>
    <row r="388" spans="9:9">
      <c r="I388" s="2"/>
    </row>
    <row r="389" spans="9:9">
      <c r="I389" s="2"/>
    </row>
    <row r="390" spans="9:9">
      <c r="I390" s="2"/>
    </row>
    <row r="391" spans="9:9">
      <c r="I391" s="2"/>
    </row>
    <row r="392" spans="9:9">
      <c r="I392" s="2"/>
    </row>
    <row r="393" spans="9:9">
      <c r="I393" s="2"/>
    </row>
    <row r="394" spans="9:9">
      <c r="I394" s="2"/>
    </row>
    <row r="395" spans="9:9">
      <c r="I395" s="2"/>
    </row>
    <row r="396" spans="9:9">
      <c r="I396" s="2"/>
    </row>
    <row r="397" spans="9:9">
      <c r="I397" s="2"/>
    </row>
    <row r="398" spans="9:9">
      <c r="I398" s="2"/>
    </row>
    <row r="399" spans="9:9">
      <c r="I399" s="2"/>
    </row>
    <row r="400" spans="9:9">
      <c r="I400" s="2"/>
    </row>
    <row r="401" spans="9:9">
      <c r="I401" s="2"/>
    </row>
    <row r="402" spans="9:9">
      <c r="I402" s="2"/>
    </row>
    <row r="403" spans="9:9">
      <c r="I403" s="2"/>
    </row>
    <row r="404" spans="9:9">
      <c r="I404" s="2"/>
    </row>
    <row r="405" spans="9:9">
      <c r="I405" s="2"/>
    </row>
    <row r="406" spans="9:9">
      <c r="I406" s="2"/>
    </row>
    <row r="407" spans="9:9">
      <c r="I407" s="2"/>
    </row>
    <row r="408" spans="9:9">
      <c r="I408" s="2"/>
    </row>
    <row r="409" spans="9:9">
      <c r="I409" s="2"/>
    </row>
    <row r="410" spans="9:9">
      <c r="I410" s="2"/>
    </row>
    <row r="411" spans="9:9">
      <c r="I411" s="2"/>
    </row>
    <row r="412" spans="9:9">
      <c r="I412" s="2"/>
    </row>
    <row r="413" spans="9:9">
      <c r="I413" s="2"/>
    </row>
    <row r="414" spans="9:9">
      <c r="I414" s="2"/>
    </row>
    <row r="415" spans="9:9">
      <c r="I415" s="2"/>
    </row>
    <row r="416" spans="9:9">
      <c r="I416" s="2"/>
    </row>
    <row r="417" spans="9:9">
      <c r="I417" s="2"/>
    </row>
    <row r="418" spans="9:9">
      <c r="I418" s="2"/>
    </row>
    <row r="419" spans="9:9">
      <c r="I419" s="2"/>
    </row>
    <row r="420" spans="9:9">
      <c r="I420" s="2"/>
    </row>
    <row r="421" spans="9:9">
      <c r="I421" s="2"/>
    </row>
    <row r="422" spans="9:9">
      <c r="I422" s="2"/>
    </row>
    <row r="423" spans="9:9">
      <c r="I423" s="2"/>
    </row>
    <row r="424" spans="9:9">
      <c r="I424" s="2"/>
    </row>
    <row r="425" spans="9:9">
      <c r="I425" s="2"/>
    </row>
    <row r="426" spans="9:9">
      <c r="I426" s="2"/>
    </row>
    <row r="427" spans="9:9">
      <c r="I427" s="2"/>
    </row>
    <row r="428" spans="9:9">
      <c r="I428" s="2"/>
    </row>
    <row r="429" spans="9:9">
      <c r="I429" s="2"/>
    </row>
    <row r="430" spans="9:9">
      <c r="I430" s="2"/>
    </row>
    <row r="431" spans="9:9">
      <c r="I431" s="2"/>
    </row>
    <row r="432" spans="9:9">
      <c r="I432" s="2"/>
    </row>
    <row r="433" spans="9:9">
      <c r="I433" s="2"/>
    </row>
    <row r="434" spans="9:9">
      <c r="I434" s="2"/>
    </row>
    <row r="435" spans="9:9">
      <c r="I435" s="2"/>
    </row>
    <row r="436" spans="9:9">
      <c r="I436" s="2"/>
    </row>
    <row r="437" spans="9:9">
      <c r="I437" s="2"/>
    </row>
    <row r="438" spans="9:9">
      <c r="I438" s="2"/>
    </row>
    <row r="439" spans="9:9">
      <c r="I439" s="2"/>
    </row>
    <row r="440" spans="9:9">
      <c r="I440" s="2"/>
    </row>
    <row r="441" spans="9:9">
      <c r="I441" s="2"/>
    </row>
    <row r="442" spans="9:9">
      <c r="I442" s="2"/>
    </row>
    <row r="443" spans="9:9">
      <c r="I443" s="2"/>
    </row>
    <row r="444" spans="9:9">
      <c r="I444" s="2"/>
    </row>
    <row r="445" spans="9:9">
      <c r="I445" s="2"/>
    </row>
    <row r="446" spans="9:9">
      <c r="I446" s="2"/>
    </row>
    <row r="447" spans="9:9">
      <c r="I447" s="2"/>
    </row>
    <row r="448" spans="9:9">
      <c r="I448" s="2"/>
    </row>
    <row r="449" spans="9:9">
      <c r="I449" s="2"/>
    </row>
    <row r="450" spans="9:9">
      <c r="I450" s="2"/>
    </row>
    <row r="451" spans="9:9">
      <c r="I451" s="2"/>
    </row>
    <row r="452" spans="9:9">
      <c r="I452" s="2"/>
    </row>
    <row r="453" spans="9:9">
      <c r="I453" s="2"/>
    </row>
    <row r="454" spans="9:9">
      <c r="I454" s="2"/>
    </row>
    <row r="455" spans="9:9">
      <c r="I455" s="2"/>
    </row>
    <row r="456" spans="9:9">
      <c r="I456" s="2"/>
    </row>
    <row r="457" spans="9:9">
      <c r="I457" s="2"/>
    </row>
    <row r="458" spans="9:9">
      <c r="I458" s="2"/>
    </row>
    <row r="459" spans="9:9">
      <c r="I459" s="2"/>
    </row>
    <row r="460" spans="9:9">
      <c r="I460" s="2"/>
    </row>
    <row r="461" spans="9:9">
      <c r="I461" s="2"/>
    </row>
    <row r="462" spans="9:9">
      <c r="I462" s="2"/>
    </row>
    <row r="463" spans="9:9">
      <c r="I463" s="2"/>
    </row>
    <row r="464" spans="9:9">
      <c r="I464" s="2"/>
    </row>
    <row r="465" spans="9:9">
      <c r="I465" s="2"/>
    </row>
    <row r="466" spans="9:9">
      <c r="I466" s="2"/>
    </row>
    <row r="467" spans="9:9">
      <c r="I467" s="2"/>
    </row>
    <row r="468" spans="9:9">
      <c r="I468" s="2"/>
    </row>
  </sheetData>
  <sheetProtection algorithmName="SHA-512" hashValue="s2D0D3ECUhObykV2Z126nN86yVeZPYrrUkBE5Qg3aCDfYNPeWz1PZ3A4uHHE6qQAMjZLDjLC33/pT4djs8UlnQ==" saltValue="z5jtYnM1bX8IrLnRhWlI8A==" spinCount="100000" sheet="1" objects="1" scenarios="1"/>
  <mergeCells count="3">
    <mergeCell ref="A12:F12"/>
    <mergeCell ref="I1:O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V1000"/>
  <sheetViews>
    <sheetView topLeftCell="U1" zoomScale="90" zoomScaleNormal="90" workbookViewId="0">
      <selection activeCell="U3" sqref="U3"/>
    </sheetView>
  </sheetViews>
  <sheetFormatPr baseColWidth="10" defaultColWidth="11.42578125" defaultRowHeight="15"/>
  <cols>
    <col min="1" max="1" width="24.7109375" style="1" customWidth="1"/>
    <col min="2" max="2" width="24.85546875" style="1" hidden="1" customWidth="1"/>
    <col min="3" max="3" width="27.28515625" style="1" customWidth="1"/>
    <col min="4" max="4" width="19.85546875" style="1" customWidth="1"/>
    <col min="5" max="5" width="22.7109375" style="1" customWidth="1"/>
    <col min="6" max="6" width="25.140625" style="1" customWidth="1"/>
    <col min="7" max="7" width="28.85546875" style="1" customWidth="1"/>
    <col min="8" max="8" width="28.42578125" style="1" customWidth="1"/>
    <col min="9" max="9" width="29.140625" style="3" customWidth="1"/>
    <col min="10" max="10" width="50.42578125" style="1" customWidth="1"/>
    <col min="11" max="11" width="25" style="1" customWidth="1"/>
    <col min="12" max="12" width="17.140625" style="1" customWidth="1"/>
    <col min="13" max="13" width="19.85546875" style="1" bestFit="1" customWidth="1"/>
    <col min="14" max="14" width="19.85546875" style="1" customWidth="1"/>
    <col min="15" max="15" width="25.7109375" style="1" customWidth="1"/>
    <col min="16" max="16" width="74.28515625" style="1" customWidth="1"/>
    <col min="17" max="17" width="66.28515625" style="1" customWidth="1"/>
    <col min="18" max="18" width="90.28515625" style="1" customWidth="1"/>
    <col min="19" max="19" width="85.140625" style="444" customWidth="1"/>
    <col min="20" max="20" width="66.28515625" style="444" customWidth="1"/>
    <col min="21" max="21" width="123.85546875" style="541" customWidth="1"/>
    <col min="22" max="22" width="72.5703125" style="444" customWidth="1"/>
    <col min="23" max="16384" width="11.42578125" style="1"/>
  </cols>
  <sheetData>
    <row r="1" spans="1:22" ht="39.75" customHeight="1" thickBot="1">
      <c r="A1" s="583" t="s">
        <v>54</v>
      </c>
      <c r="B1" s="584"/>
      <c r="C1" s="584"/>
      <c r="D1" s="584"/>
      <c r="E1" s="584"/>
      <c r="F1" s="584"/>
      <c r="G1" s="584"/>
      <c r="H1" s="585"/>
      <c r="I1" s="580" t="s">
        <v>53</v>
      </c>
      <c r="J1" s="581"/>
      <c r="K1" s="581"/>
      <c r="L1" s="581"/>
      <c r="M1" s="581"/>
      <c r="N1" s="581"/>
      <c r="O1" s="582"/>
      <c r="R1" s="445"/>
      <c r="U1" s="535"/>
    </row>
    <row r="2" spans="1:22" s="16" customFormat="1" ht="79.5" customHeight="1">
      <c r="A2" s="113" t="s">
        <v>9</v>
      </c>
      <c r="B2" s="113" t="s">
        <v>10</v>
      </c>
      <c r="C2" s="113" t="s">
        <v>49</v>
      </c>
      <c r="D2" s="113" t="s">
        <v>6</v>
      </c>
      <c r="E2" s="113" t="s">
        <v>11</v>
      </c>
      <c r="F2" s="113" t="s">
        <v>0</v>
      </c>
      <c r="G2" s="114" t="s">
        <v>13</v>
      </c>
      <c r="H2" s="114" t="s">
        <v>51</v>
      </c>
      <c r="I2" s="115" t="s">
        <v>52</v>
      </c>
      <c r="J2" s="71" t="s">
        <v>135</v>
      </c>
      <c r="K2" s="72" t="s">
        <v>4</v>
      </c>
      <c r="L2" s="70" t="s">
        <v>7</v>
      </c>
      <c r="M2" s="70" t="s">
        <v>8</v>
      </c>
      <c r="N2" s="70" t="s">
        <v>5</v>
      </c>
      <c r="O2" s="70" t="s">
        <v>1</v>
      </c>
      <c r="P2" s="379" t="s">
        <v>1040</v>
      </c>
      <c r="Q2" s="379" t="s">
        <v>1043</v>
      </c>
      <c r="R2" s="450" t="s">
        <v>1149</v>
      </c>
      <c r="S2" s="532" t="s">
        <v>1456</v>
      </c>
      <c r="T2" s="533" t="s">
        <v>1463</v>
      </c>
      <c r="U2" s="536" t="s">
        <v>1473</v>
      </c>
      <c r="V2" s="534" t="s">
        <v>1483</v>
      </c>
    </row>
    <row r="3" spans="1:22" s="25" customFormat="1" ht="145.5" customHeight="1">
      <c r="A3" s="323" t="s">
        <v>931</v>
      </c>
      <c r="B3" s="586" t="s">
        <v>292</v>
      </c>
      <c r="C3" s="324" t="s">
        <v>293</v>
      </c>
      <c r="D3" s="287" t="s">
        <v>294</v>
      </c>
      <c r="E3" s="120" t="s">
        <v>295</v>
      </c>
      <c r="F3" s="265" t="s">
        <v>296</v>
      </c>
      <c r="G3" s="265" t="s">
        <v>297</v>
      </c>
      <c r="H3" s="265" t="s">
        <v>50</v>
      </c>
      <c r="I3" s="265" t="s">
        <v>1124</v>
      </c>
      <c r="J3" s="265" t="s">
        <v>1125</v>
      </c>
      <c r="K3" s="265" t="s">
        <v>298</v>
      </c>
      <c r="L3" s="90">
        <v>44197</v>
      </c>
      <c r="M3" s="90" t="s">
        <v>646</v>
      </c>
      <c r="N3" s="328">
        <v>0</v>
      </c>
      <c r="O3" s="265" t="s">
        <v>299</v>
      </c>
      <c r="P3" s="192" t="s">
        <v>1126</v>
      </c>
      <c r="Q3" s="442" t="s">
        <v>1041</v>
      </c>
      <c r="R3" s="504" t="s">
        <v>1127</v>
      </c>
      <c r="S3" s="448"/>
      <c r="T3" s="448" t="s">
        <v>1457</v>
      </c>
      <c r="U3" s="537" t="s">
        <v>1464</v>
      </c>
      <c r="V3" s="192" t="s">
        <v>1474</v>
      </c>
    </row>
    <row r="4" spans="1:22" s="25" customFormat="1" ht="219" customHeight="1">
      <c r="A4" s="323" t="s">
        <v>931</v>
      </c>
      <c r="B4" s="587"/>
      <c r="C4" s="324" t="s">
        <v>293</v>
      </c>
      <c r="D4" s="287" t="s">
        <v>294</v>
      </c>
      <c r="E4" s="326" t="s">
        <v>300</v>
      </c>
      <c r="F4" s="265" t="s">
        <v>648</v>
      </c>
      <c r="G4" s="265" t="s">
        <v>301</v>
      </c>
      <c r="H4" s="265" t="s">
        <v>50</v>
      </c>
      <c r="I4" s="265" t="s">
        <v>1124</v>
      </c>
      <c r="J4" s="265" t="s">
        <v>1128</v>
      </c>
      <c r="K4" s="265" t="s">
        <v>302</v>
      </c>
      <c r="L4" s="90">
        <v>44197</v>
      </c>
      <c r="M4" s="90"/>
      <c r="N4" s="328">
        <v>0</v>
      </c>
      <c r="O4" s="265" t="s">
        <v>647</v>
      </c>
      <c r="P4" s="192"/>
      <c r="Q4" s="443" t="s">
        <v>1042</v>
      </c>
      <c r="R4" s="456" t="s">
        <v>1129</v>
      </c>
      <c r="S4" s="192" t="s">
        <v>1453</v>
      </c>
      <c r="T4" s="448" t="s">
        <v>1458</v>
      </c>
      <c r="U4" s="538" t="s">
        <v>1465</v>
      </c>
      <c r="V4" s="542" t="s">
        <v>1475</v>
      </c>
    </row>
    <row r="5" spans="1:22" s="25" customFormat="1" ht="288" customHeight="1">
      <c r="A5" s="323" t="s">
        <v>931</v>
      </c>
      <c r="B5" s="587"/>
      <c r="C5" s="324" t="s">
        <v>293</v>
      </c>
      <c r="D5" s="287" t="s">
        <v>294</v>
      </c>
      <c r="E5" s="326" t="s">
        <v>300</v>
      </c>
      <c r="F5" s="265" t="s">
        <v>649</v>
      </c>
      <c r="G5" s="265" t="s">
        <v>303</v>
      </c>
      <c r="H5" s="265" t="s">
        <v>50</v>
      </c>
      <c r="I5" s="265" t="s">
        <v>1124</v>
      </c>
      <c r="J5" s="265" t="s">
        <v>653</v>
      </c>
      <c r="K5" s="265" t="s">
        <v>304</v>
      </c>
      <c r="L5" s="90">
        <v>44197</v>
      </c>
      <c r="M5" s="90">
        <v>45413</v>
      </c>
      <c r="N5" s="328">
        <v>0</v>
      </c>
      <c r="O5" s="265" t="s">
        <v>650</v>
      </c>
      <c r="P5" s="192"/>
      <c r="Q5" s="443" t="s">
        <v>1130</v>
      </c>
      <c r="R5" s="448"/>
      <c r="S5" s="448"/>
      <c r="T5" s="448" t="s">
        <v>1459</v>
      </c>
      <c r="U5" s="538" t="s">
        <v>1466</v>
      </c>
      <c r="V5" s="542" t="s">
        <v>1476</v>
      </c>
    </row>
    <row r="6" spans="1:22" s="25" customFormat="1" ht="96.75" customHeight="1">
      <c r="A6" s="323" t="s">
        <v>931</v>
      </c>
      <c r="B6" s="587"/>
      <c r="C6" s="324" t="s">
        <v>293</v>
      </c>
      <c r="D6" s="287" t="s">
        <v>294</v>
      </c>
      <c r="E6" s="326" t="s">
        <v>804</v>
      </c>
      <c r="F6" s="265" t="s">
        <v>1131</v>
      </c>
      <c r="G6" s="265" t="s">
        <v>651</v>
      </c>
      <c r="H6" s="265" t="s">
        <v>50</v>
      </c>
      <c r="I6" s="265" t="s">
        <v>1124</v>
      </c>
      <c r="J6" s="265" t="s">
        <v>1132</v>
      </c>
      <c r="K6" s="265" t="s">
        <v>1133</v>
      </c>
      <c r="L6" s="90">
        <v>44197</v>
      </c>
      <c r="M6" s="90">
        <v>45413</v>
      </c>
      <c r="N6" s="328">
        <v>0</v>
      </c>
      <c r="O6" s="265" t="s">
        <v>652</v>
      </c>
      <c r="P6" s="192"/>
      <c r="Q6" s="448"/>
      <c r="R6" s="448"/>
      <c r="S6" s="448"/>
      <c r="T6" s="448"/>
      <c r="U6" s="538" t="s">
        <v>1467</v>
      </c>
      <c r="V6" s="542" t="s">
        <v>1477</v>
      </c>
    </row>
    <row r="7" spans="1:22" s="25" customFormat="1" ht="122.25" customHeight="1">
      <c r="A7" s="323" t="s">
        <v>931</v>
      </c>
      <c r="B7" s="587"/>
      <c r="C7" s="324" t="s">
        <v>293</v>
      </c>
      <c r="D7" s="287" t="s">
        <v>294</v>
      </c>
      <c r="E7" s="326" t="s">
        <v>804</v>
      </c>
      <c r="F7" s="265" t="s">
        <v>1134</v>
      </c>
      <c r="G7" s="265" t="s">
        <v>1135</v>
      </c>
      <c r="H7" s="265" t="s">
        <v>50</v>
      </c>
      <c r="I7" s="265" t="s">
        <v>1124</v>
      </c>
      <c r="J7" s="265" t="s">
        <v>1136</v>
      </c>
      <c r="K7" s="265" t="s">
        <v>1137</v>
      </c>
      <c r="L7" s="90">
        <v>44197</v>
      </c>
      <c r="M7" s="90">
        <v>45413</v>
      </c>
      <c r="N7" s="328">
        <v>0</v>
      </c>
      <c r="O7" s="265" t="s">
        <v>652</v>
      </c>
      <c r="P7" s="192"/>
      <c r="Q7" s="448"/>
      <c r="R7" s="448"/>
      <c r="S7" s="448"/>
      <c r="T7" s="448"/>
      <c r="U7" s="538" t="s">
        <v>1468</v>
      </c>
      <c r="V7" s="542" t="s">
        <v>1478</v>
      </c>
    </row>
    <row r="8" spans="1:22" s="25" customFormat="1" ht="125.25" customHeight="1">
      <c r="A8" s="323" t="s">
        <v>931</v>
      </c>
      <c r="B8" s="587"/>
      <c r="C8" s="324" t="s">
        <v>293</v>
      </c>
      <c r="D8" s="287" t="s">
        <v>294</v>
      </c>
      <c r="E8" s="326" t="s">
        <v>804</v>
      </c>
      <c r="F8" s="265" t="s">
        <v>654</v>
      </c>
      <c r="G8" s="265" t="s">
        <v>655</v>
      </c>
      <c r="H8" s="265" t="s">
        <v>50</v>
      </c>
      <c r="I8" s="265" t="s">
        <v>1124</v>
      </c>
      <c r="J8" s="265" t="s">
        <v>1138</v>
      </c>
      <c r="K8" s="265" t="s">
        <v>1139</v>
      </c>
      <c r="L8" s="90">
        <v>44197</v>
      </c>
      <c r="M8" s="90">
        <v>45413</v>
      </c>
      <c r="N8" s="328">
        <v>0</v>
      </c>
      <c r="O8" s="265" t="s">
        <v>1140</v>
      </c>
      <c r="P8" s="192" t="s">
        <v>1141</v>
      </c>
      <c r="Q8" s="192" t="s">
        <v>1142</v>
      </c>
      <c r="R8" s="448"/>
      <c r="S8" s="448" t="s">
        <v>1454</v>
      </c>
      <c r="T8" s="448"/>
      <c r="U8" s="538" t="s">
        <v>1469</v>
      </c>
      <c r="V8" s="192" t="s">
        <v>1479</v>
      </c>
    </row>
    <row r="9" spans="1:22" s="25" customFormat="1" ht="269.25" customHeight="1">
      <c r="A9" s="323" t="s">
        <v>931</v>
      </c>
      <c r="B9" s="587"/>
      <c r="C9" s="324" t="s">
        <v>305</v>
      </c>
      <c r="D9" s="287" t="s">
        <v>306</v>
      </c>
      <c r="E9" s="326" t="s">
        <v>805</v>
      </c>
      <c r="F9" s="265" t="s">
        <v>307</v>
      </c>
      <c r="G9" s="265" t="s">
        <v>308</v>
      </c>
      <c r="H9" s="265" t="s">
        <v>50</v>
      </c>
      <c r="I9" s="265" t="s">
        <v>1124</v>
      </c>
      <c r="J9" s="265" t="s">
        <v>1143</v>
      </c>
      <c r="K9" s="265" t="s">
        <v>1144</v>
      </c>
      <c r="L9" s="90">
        <v>44197</v>
      </c>
      <c r="M9" s="90">
        <v>45413</v>
      </c>
      <c r="N9" s="328">
        <v>0</v>
      </c>
      <c r="O9" s="265" t="s">
        <v>1145</v>
      </c>
      <c r="P9" s="192" t="s">
        <v>1146</v>
      </c>
      <c r="Q9" s="448"/>
      <c r="R9" s="448"/>
      <c r="S9" s="448" t="s">
        <v>1455</v>
      </c>
      <c r="T9" s="448" t="s">
        <v>1460</v>
      </c>
      <c r="U9" s="537" t="s">
        <v>1470</v>
      </c>
      <c r="V9" s="192" t="s">
        <v>1480</v>
      </c>
    </row>
    <row r="10" spans="1:22" s="25" customFormat="1" ht="240.75" customHeight="1">
      <c r="A10" s="323" t="s">
        <v>931</v>
      </c>
      <c r="B10" s="588"/>
      <c r="C10" s="325" t="s">
        <v>305</v>
      </c>
      <c r="D10" s="320" t="s">
        <v>306</v>
      </c>
      <c r="E10" s="327" t="s">
        <v>805</v>
      </c>
      <c r="F10" s="466" t="s">
        <v>309</v>
      </c>
      <c r="G10" s="466" t="s">
        <v>310</v>
      </c>
      <c r="H10" s="265" t="s">
        <v>50</v>
      </c>
      <c r="I10" s="265" t="s">
        <v>1124</v>
      </c>
      <c r="J10" s="466" t="s">
        <v>1147</v>
      </c>
      <c r="K10" s="466" t="s">
        <v>311</v>
      </c>
      <c r="L10" s="90">
        <v>44197</v>
      </c>
      <c r="M10" s="90">
        <v>45413</v>
      </c>
      <c r="N10" s="328">
        <v>0</v>
      </c>
      <c r="O10" s="265" t="s">
        <v>1148</v>
      </c>
      <c r="P10" s="192" t="s">
        <v>1146</v>
      </c>
      <c r="Q10" s="448"/>
      <c r="R10" s="448"/>
      <c r="S10" s="448"/>
      <c r="T10" s="448" t="s">
        <v>1461</v>
      </c>
      <c r="U10" s="538" t="s">
        <v>1471</v>
      </c>
      <c r="V10" s="192" t="s">
        <v>1481</v>
      </c>
    </row>
    <row r="11" spans="1:22" s="25" customFormat="1" ht="81.75" customHeight="1">
      <c r="A11" s="323" t="s">
        <v>931</v>
      </c>
      <c r="B11" s="466"/>
      <c r="C11" s="325" t="s">
        <v>305</v>
      </c>
      <c r="D11" s="320" t="s">
        <v>306</v>
      </c>
      <c r="E11" s="327" t="s">
        <v>805</v>
      </c>
      <c r="F11" s="273" t="s">
        <v>109</v>
      </c>
      <c r="G11" s="273" t="s">
        <v>312</v>
      </c>
      <c r="H11" s="265" t="s">
        <v>2</v>
      </c>
      <c r="I11" s="265" t="s">
        <v>1124</v>
      </c>
      <c r="J11" s="265" t="s">
        <v>657</v>
      </c>
      <c r="K11" s="265" t="s">
        <v>656</v>
      </c>
      <c r="L11" s="90">
        <v>44197</v>
      </c>
      <c r="M11" s="90" t="s">
        <v>646</v>
      </c>
      <c r="N11" s="328">
        <v>0</v>
      </c>
      <c r="O11" s="265" t="s">
        <v>806</v>
      </c>
      <c r="P11" s="192"/>
      <c r="Q11" s="448"/>
      <c r="R11" s="448"/>
      <c r="S11" s="449"/>
      <c r="T11" s="449" t="s">
        <v>1462</v>
      </c>
      <c r="U11" s="537" t="s">
        <v>1472</v>
      </c>
      <c r="V11" s="543" t="s">
        <v>1482</v>
      </c>
    </row>
    <row r="12" spans="1:22" s="10" customFormat="1" ht="54" customHeight="1">
      <c r="F12" s="19"/>
      <c r="G12" s="20"/>
      <c r="P12" s="382"/>
      <c r="R12" s="446"/>
      <c r="S12" s="446"/>
      <c r="T12" s="446"/>
      <c r="U12" s="539"/>
      <c r="V12" s="446"/>
    </row>
    <row r="13" spans="1:22" s="199" customFormat="1" ht="33.75" customHeight="1">
      <c r="A13" s="559" t="s">
        <v>865</v>
      </c>
      <c r="B13" s="559"/>
      <c r="C13" s="559"/>
      <c r="D13" s="559"/>
      <c r="E13" s="559"/>
      <c r="F13" s="559"/>
      <c r="G13" s="195"/>
      <c r="H13" s="196"/>
      <c r="I13" s="197"/>
      <c r="J13" s="195"/>
      <c r="K13" s="195"/>
      <c r="L13" s="198"/>
      <c r="M13" s="198"/>
      <c r="N13" s="198"/>
      <c r="O13" s="195"/>
      <c r="R13" s="447"/>
      <c r="S13" s="447"/>
      <c r="T13" s="447"/>
      <c r="U13" s="540"/>
      <c r="V13" s="447"/>
    </row>
    <row r="14" spans="1:22">
      <c r="I14" s="2"/>
      <c r="R14" s="445"/>
      <c r="U14" s="535"/>
    </row>
    <row r="15" spans="1:22">
      <c r="I15" s="2"/>
      <c r="R15" s="445"/>
      <c r="U15" s="535"/>
    </row>
    <row r="16" spans="1:22">
      <c r="I16" s="2"/>
      <c r="R16" s="445"/>
      <c r="U16" s="535"/>
    </row>
    <row r="17" spans="9:21" ht="12.75">
      <c r="I17" s="2"/>
      <c r="R17" s="444"/>
      <c r="U17" s="535"/>
    </row>
    <row r="18" spans="9:21" ht="12.75">
      <c r="I18" s="2"/>
      <c r="R18" s="444"/>
      <c r="U18" s="535"/>
    </row>
    <row r="19" spans="9:21" ht="12.75">
      <c r="I19" s="2"/>
      <c r="R19" s="444"/>
      <c r="U19" s="535"/>
    </row>
    <row r="20" spans="9:21" ht="12.75">
      <c r="I20" s="2"/>
      <c r="R20" s="444"/>
      <c r="U20" s="535"/>
    </row>
    <row r="21" spans="9:21" ht="12.75">
      <c r="I21" s="2"/>
      <c r="R21" s="444"/>
      <c r="U21" s="535"/>
    </row>
    <row r="22" spans="9:21" ht="12.75">
      <c r="I22" s="2"/>
      <c r="R22" s="444"/>
      <c r="U22" s="535"/>
    </row>
    <row r="23" spans="9:21" ht="12.75">
      <c r="I23" s="2"/>
      <c r="R23" s="444"/>
      <c r="U23" s="535"/>
    </row>
    <row r="24" spans="9:21" ht="12.75">
      <c r="I24" s="2"/>
      <c r="R24" s="444"/>
      <c r="U24" s="535"/>
    </row>
    <row r="25" spans="9:21" ht="12.75">
      <c r="I25" s="2"/>
      <c r="R25" s="444"/>
      <c r="U25" s="535"/>
    </row>
    <row r="26" spans="9:21" ht="12.75">
      <c r="I26" s="2"/>
      <c r="R26" s="444"/>
      <c r="U26" s="535"/>
    </row>
    <row r="27" spans="9:21" ht="12.75">
      <c r="I27" s="2"/>
      <c r="R27" s="444"/>
      <c r="U27" s="535"/>
    </row>
    <row r="28" spans="9:21" ht="12.75">
      <c r="I28" s="2"/>
      <c r="R28" s="444"/>
      <c r="U28" s="535"/>
    </row>
    <row r="29" spans="9:21" ht="12.75">
      <c r="I29" s="2"/>
      <c r="R29" s="444"/>
      <c r="U29" s="535"/>
    </row>
    <row r="30" spans="9:21" ht="12.75">
      <c r="I30" s="2"/>
      <c r="R30" s="444"/>
      <c r="U30" s="535"/>
    </row>
    <row r="31" spans="9:21" ht="12.75">
      <c r="I31" s="2"/>
      <c r="R31" s="444"/>
      <c r="U31" s="535"/>
    </row>
    <row r="32" spans="9:21" ht="12.75">
      <c r="I32" s="2"/>
      <c r="R32" s="444"/>
      <c r="U32" s="535"/>
    </row>
    <row r="33" spans="9:21" ht="12.75">
      <c r="I33" s="2"/>
      <c r="R33" s="444"/>
      <c r="U33" s="535"/>
    </row>
    <row r="34" spans="9:21" ht="12.75">
      <c r="I34" s="2"/>
      <c r="R34" s="444"/>
      <c r="U34" s="535"/>
    </row>
    <row r="35" spans="9:21" ht="12.75">
      <c r="I35" s="2"/>
      <c r="R35" s="444"/>
      <c r="U35" s="535"/>
    </row>
    <row r="36" spans="9:21" ht="12.75">
      <c r="I36" s="2"/>
      <c r="R36" s="444"/>
      <c r="U36" s="535"/>
    </row>
    <row r="37" spans="9:21" ht="12.75">
      <c r="I37" s="2"/>
      <c r="R37" s="444"/>
      <c r="U37" s="535"/>
    </row>
    <row r="38" spans="9:21" ht="12.75">
      <c r="I38" s="2"/>
      <c r="R38" s="444"/>
      <c r="U38" s="535"/>
    </row>
    <row r="39" spans="9:21" ht="12.75">
      <c r="I39" s="2"/>
      <c r="R39" s="444"/>
      <c r="U39" s="535"/>
    </row>
    <row r="40" spans="9:21" ht="12.75">
      <c r="I40" s="2"/>
      <c r="R40" s="444"/>
      <c r="U40" s="535"/>
    </row>
    <row r="41" spans="9:21" ht="12.75">
      <c r="I41" s="2"/>
      <c r="R41" s="444"/>
      <c r="U41" s="535"/>
    </row>
    <row r="42" spans="9:21" ht="12.75">
      <c r="I42" s="2"/>
      <c r="R42" s="444"/>
      <c r="U42" s="535"/>
    </row>
    <row r="43" spans="9:21" ht="12.75">
      <c r="I43" s="2"/>
      <c r="R43" s="444"/>
      <c r="U43" s="535"/>
    </row>
    <row r="44" spans="9:21" ht="12.75">
      <c r="I44" s="2"/>
      <c r="R44" s="444"/>
      <c r="U44" s="535"/>
    </row>
    <row r="45" spans="9:21" ht="12.75">
      <c r="I45" s="2"/>
      <c r="R45" s="444"/>
      <c r="U45" s="535"/>
    </row>
    <row r="46" spans="9:21" ht="12.75">
      <c r="I46" s="2"/>
      <c r="R46" s="444"/>
      <c r="U46" s="535"/>
    </row>
    <row r="47" spans="9:21" ht="12.75">
      <c r="I47" s="2"/>
      <c r="R47" s="444"/>
      <c r="U47" s="535"/>
    </row>
    <row r="48" spans="9:21" ht="12.75">
      <c r="I48" s="2"/>
      <c r="R48" s="444"/>
      <c r="U48" s="535"/>
    </row>
    <row r="49" spans="9:21" ht="12.75">
      <c r="I49" s="2"/>
      <c r="R49" s="444"/>
      <c r="U49" s="535"/>
    </row>
    <row r="50" spans="9:21" ht="12.75">
      <c r="I50" s="2"/>
      <c r="R50" s="444"/>
      <c r="U50" s="535"/>
    </row>
    <row r="51" spans="9:21" ht="12.75">
      <c r="I51" s="2"/>
      <c r="R51" s="444"/>
      <c r="U51" s="535"/>
    </row>
    <row r="52" spans="9:21" ht="12.75">
      <c r="I52" s="2"/>
      <c r="R52" s="444"/>
      <c r="U52" s="535"/>
    </row>
    <row r="53" spans="9:21" ht="12.75">
      <c r="I53" s="2"/>
      <c r="R53" s="444"/>
      <c r="U53" s="535"/>
    </row>
    <row r="54" spans="9:21" ht="12.75">
      <c r="I54" s="2"/>
      <c r="R54" s="444"/>
      <c r="U54" s="535"/>
    </row>
    <row r="55" spans="9:21" ht="12.75">
      <c r="I55" s="2"/>
      <c r="R55" s="444"/>
      <c r="U55" s="535"/>
    </row>
    <row r="56" spans="9:21" ht="12.75">
      <c r="I56" s="2"/>
      <c r="R56" s="444"/>
      <c r="U56" s="535"/>
    </row>
    <row r="57" spans="9:21" ht="12.75">
      <c r="I57" s="2"/>
      <c r="R57" s="444"/>
      <c r="U57" s="535"/>
    </row>
    <row r="58" spans="9:21" ht="12.75">
      <c r="I58" s="2"/>
      <c r="R58" s="444"/>
      <c r="U58" s="535"/>
    </row>
    <row r="59" spans="9:21" ht="12.75">
      <c r="I59" s="2"/>
      <c r="R59" s="444"/>
      <c r="U59" s="535"/>
    </row>
    <row r="60" spans="9:21" ht="12.75">
      <c r="I60" s="2"/>
      <c r="R60" s="444"/>
      <c r="U60" s="535"/>
    </row>
    <row r="61" spans="9:21" ht="12.75">
      <c r="I61" s="2"/>
      <c r="R61" s="444"/>
      <c r="U61" s="535"/>
    </row>
    <row r="62" spans="9:21" ht="12.75">
      <c r="I62" s="2"/>
      <c r="R62" s="444"/>
      <c r="U62" s="535"/>
    </row>
    <row r="63" spans="9:21" ht="12.75">
      <c r="I63" s="2"/>
      <c r="R63" s="444"/>
      <c r="U63" s="535"/>
    </row>
    <row r="64" spans="9:21" ht="12.75">
      <c r="I64" s="2"/>
      <c r="R64" s="444"/>
      <c r="U64" s="535"/>
    </row>
    <row r="65" spans="9:21" ht="12.75">
      <c r="I65" s="2"/>
      <c r="R65" s="444"/>
      <c r="U65" s="535"/>
    </row>
    <row r="66" spans="9:21" ht="12.75">
      <c r="I66" s="2"/>
      <c r="R66" s="444"/>
      <c r="U66" s="535"/>
    </row>
    <row r="67" spans="9:21" ht="12.75">
      <c r="I67" s="2"/>
      <c r="R67" s="444"/>
      <c r="U67" s="535"/>
    </row>
    <row r="68" spans="9:21" ht="12.75">
      <c r="I68" s="2"/>
      <c r="R68" s="444"/>
      <c r="U68" s="535"/>
    </row>
    <row r="69" spans="9:21" ht="12.75">
      <c r="I69" s="2"/>
      <c r="R69" s="444"/>
      <c r="U69" s="535"/>
    </row>
    <row r="70" spans="9:21" ht="12.75">
      <c r="I70" s="2"/>
      <c r="R70" s="444"/>
      <c r="U70" s="535"/>
    </row>
    <row r="71" spans="9:21" ht="12.75">
      <c r="I71" s="2"/>
      <c r="R71" s="444"/>
      <c r="U71" s="535"/>
    </row>
    <row r="72" spans="9:21" ht="12.75">
      <c r="I72" s="2"/>
      <c r="R72" s="444"/>
      <c r="U72" s="535"/>
    </row>
    <row r="73" spans="9:21" ht="12.75">
      <c r="I73" s="2"/>
      <c r="R73" s="444"/>
      <c r="U73" s="535"/>
    </row>
    <row r="74" spans="9:21" ht="12.75">
      <c r="I74" s="2"/>
      <c r="R74" s="444"/>
      <c r="U74" s="535"/>
    </row>
    <row r="75" spans="9:21" ht="12.75">
      <c r="I75" s="2"/>
      <c r="R75" s="444"/>
      <c r="U75" s="535"/>
    </row>
    <row r="76" spans="9:21" ht="12.75">
      <c r="I76" s="2"/>
      <c r="R76" s="444"/>
      <c r="U76" s="535"/>
    </row>
    <row r="77" spans="9:21" ht="12.75">
      <c r="I77" s="2"/>
      <c r="R77" s="444"/>
      <c r="U77" s="535"/>
    </row>
    <row r="78" spans="9:21" ht="12.75">
      <c r="I78" s="2"/>
      <c r="R78" s="444"/>
      <c r="U78" s="535"/>
    </row>
    <row r="79" spans="9:21" ht="12.75">
      <c r="I79" s="2"/>
      <c r="R79" s="444"/>
      <c r="U79" s="535"/>
    </row>
    <row r="80" spans="9:21" ht="12.75">
      <c r="I80" s="2"/>
      <c r="R80" s="444"/>
      <c r="U80" s="535"/>
    </row>
    <row r="81" spans="9:21" ht="12.75">
      <c r="I81" s="2"/>
      <c r="R81" s="444"/>
      <c r="U81" s="535"/>
    </row>
    <row r="82" spans="9:21" ht="12.75">
      <c r="I82" s="2"/>
      <c r="R82" s="444"/>
      <c r="U82" s="535"/>
    </row>
    <row r="83" spans="9:21" ht="12.75">
      <c r="I83" s="2"/>
      <c r="R83" s="444"/>
      <c r="U83" s="535"/>
    </row>
    <row r="84" spans="9:21" ht="12.75">
      <c r="I84" s="2"/>
      <c r="R84" s="444"/>
      <c r="U84" s="535"/>
    </row>
    <row r="85" spans="9:21" ht="12.75">
      <c r="I85" s="2"/>
      <c r="R85" s="444"/>
      <c r="U85" s="535"/>
    </row>
    <row r="86" spans="9:21" ht="12.75">
      <c r="I86" s="2"/>
      <c r="R86" s="444"/>
      <c r="U86" s="535"/>
    </row>
    <row r="87" spans="9:21" ht="12.75">
      <c r="I87" s="2"/>
      <c r="R87" s="444"/>
      <c r="U87" s="535"/>
    </row>
    <row r="88" spans="9:21" ht="12.75">
      <c r="I88" s="2"/>
      <c r="R88" s="444"/>
      <c r="U88" s="535"/>
    </row>
    <row r="89" spans="9:21" ht="12.75">
      <c r="I89" s="2"/>
      <c r="R89" s="444"/>
      <c r="U89" s="535"/>
    </row>
    <row r="90" spans="9:21" ht="12.75">
      <c r="I90" s="2"/>
      <c r="R90" s="444"/>
      <c r="U90" s="535"/>
    </row>
    <row r="91" spans="9:21" ht="12.75">
      <c r="I91" s="2"/>
      <c r="R91" s="444"/>
      <c r="U91" s="535"/>
    </row>
    <row r="92" spans="9:21" ht="12.75">
      <c r="I92" s="2"/>
      <c r="R92" s="444"/>
      <c r="U92" s="535"/>
    </row>
    <row r="93" spans="9:21" ht="12.75">
      <c r="I93" s="2"/>
      <c r="R93" s="444"/>
      <c r="U93" s="535"/>
    </row>
    <row r="94" spans="9:21" ht="12.75">
      <c r="I94" s="2"/>
      <c r="R94" s="444"/>
      <c r="U94" s="535"/>
    </row>
    <row r="95" spans="9:21" ht="12.75">
      <c r="I95" s="2"/>
      <c r="R95" s="444"/>
      <c r="U95" s="535"/>
    </row>
    <row r="96" spans="9:21" ht="12.75">
      <c r="I96" s="2"/>
      <c r="R96" s="444"/>
      <c r="U96" s="535"/>
    </row>
    <row r="97" spans="9:21" ht="12.75">
      <c r="I97" s="2"/>
      <c r="R97" s="444"/>
      <c r="U97" s="535"/>
    </row>
    <row r="98" spans="9:21" ht="12.75">
      <c r="I98" s="2"/>
      <c r="R98" s="444"/>
      <c r="U98" s="535"/>
    </row>
    <row r="99" spans="9:21" ht="12.75">
      <c r="I99" s="2"/>
      <c r="R99" s="444"/>
      <c r="U99" s="535"/>
    </row>
    <row r="100" spans="9:21" ht="12.75">
      <c r="I100" s="2"/>
      <c r="R100" s="444"/>
      <c r="U100" s="535"/>
    </row>
    <row r="101" spans="9:21" ht="12.75">
      <c r="I101" s="2"/>
      <c r="R101" s="444"/>
      <c r="U101" s="535"/>
    </row>
    <row r="102" spans="9:21" ht="12.75">
      <c r="I102" s="2"/>
      <c r="R102" s="444"/>
      <c r="U102" s="535"/>
    </row>
    <row r="103" spans="9:21" ht="12.75">
      <c r="I103" s="2"/>
      <c r="R103" s="444"/>
      <c r="U103" s="535"/>
    </row>
    <row r="104" spans="9:21" ht="12.75">
      <c r="I104" s="2"/>
      <c r="R104" s="444"/>
      <c r="U104" s="535"/>
    </row>
    <row r="105" spans="9:21" ht="12.75">
      <c r="I105" s="2"/>
      <c r="R105" s="444"/>
      <c r="U105" s="535"/>
    </row>
    <row r="106" spans="9:21" ht="12.75">
      <c r="I106" s="2"/>
      <c r="R106" s="444"/>
      <c r="U106" s="535"/>
    </row>
    <row r="107" spans="9:21" ht="12.75">
      <c r="I107" s="2"/>
      <c r="R107" s="444"/>
      <c r="U107" s="535"/>
    </row>
    <row r="108" spans="9:21" ht="12.75">
      <c r="I108" s="2"/>
      <c r="R108" s="444"/>
      <c r="U108" s="535"/>
    </row>
    <row r="109" spans="9:21" ht="12.75">
      <c r="I109" s="2"/>
      <c r="R109" s="444"/>
      <c r="U109" s="535"/>
    </row>
    <row r="110" spans="9:21" ht="12.75">
      <c r="I110" s="2"/>
      <c r="R110" s="444"/>
      <c r="U110" s="535"/>
    </row>
    <row r="111" spans="9:21" ht="12.75">
      <c r="I111" s="2"/>
      <c r="R111" s="444"/>
      <c r="U111" s="535"/>
    </row>
    <row r="112" spans="9:21" ht="12.75">
      <c r="I112" s="2"/>
      <c r="R112" s="444"/>
      <c r="U112" s="535"/>
    </row>
    <row r="113" spans="9:21" ht="12.75">
      <c r="I113" s="2"/>
      <c r="R113" s="444"/>
      <c r="U113" s="535"/>
    </row>
    <row r="114" spans="9:21" ht="12.75">
      <c r="I114" s="2"/>
      <c r="R114" s="444"/>
      <c r="U114" s="535"/>
    </row>
    <row r="115" spans="9:21" ht="12.75">
      <c r="I115" s="2"/>
      <c r="R115" s="444"/>
      <c r="U115" s="535"/>
    </row>
    <row r="116" spans="9:21" ht="12.75">
      <c r="I116" s="2"/>
      <c r="R116" s="444"/>
      <c r="U116" s="535"/>
    </row>
    <row r="117" spans="9:21" ht="12.75">
      <c r="I117" s="2"/>
      <c r="R117" s="444"/>
      <c r="U117" s="535"/>
    </row>
    <row r="118" spans="9:21" ht="12.75">
      <c r="I118" s="2"/>
      <c r="R118" s="444"/>
      <c r="U118" s="535"/>
    </row>
    <row r="119" spans="9:21" ht="12.75">
      <c r="I119" s="2"/>
      <c r="R119" s="444"/>
      <c r="U119" s="535"/>
    </row>
    <row r="120" spans="9:21" ht="12.75">
      <c r="I120" s="2"/>
      <c r="R120" s="444"/>
      <c r="U120" s="535"/>
    </row>
    <row r="121" spans="9:21" ht="12.75">
      <c r="I121" s="2"/>
      <c r="R121" s="444"/>
      <c r="U121" s="535"/>
    </row>
    <row r="122" spans="9:21" ht="12.75">
      <c r="I122" s="2"/>
      <c r="R122" s="444"/>
      <c r="U122" s="535"/>
    </row>
    <row r="123" spans="9:21" ht="12.75">
      <c r="I123" s="2"/>
      <c r="R123" s="444"/>
      <c r="U123" s="535"/>
    </row>
    <row r="124" spans="9:21" ht="12.75">
      <c r="I124" s="2"/>
      <c r="R124" s="444"/>
      <c r="U124" s="535"/>
    </row>
    <row r="125" spans="9:21" ht="12.75">
      <c r="I125" s="2"/>
      <c r="R125" s="444"/>
      <c r="U125" s="535"/>
    </row>
    <row r="126" spans="9:21" ht="12.75">
      <c r="I126" s="2"/>
      <c r="R126" s="444"/>
      <c r="U126" s="535"/>
    </row>
    <row r="127" spans="9:21" ht="12.75">
      <c r="I127" s="2"/>
      <c r="R127" s="444"/>
      <c r="U127" s="535"/>
    </row>
    <row r="128" spans="9:21" ht="12.75">
      <c r="I128" s="2"/>
      <c r="R128" s="444"/>
      <c r="U128" s="535"/>
    </row>
    <row r="129" spans="9:21" ht="12.75">
      <c r="I129" s="2"/>
      <c r="R129" s="444"/>
      <c r="U129" s="535"/>
    </row>
    <row r="130" spans="9:21" ht="12.75">
      <c r="I130" s="2"/>
      <c r="R130" s="444"/>
      <c r="U130" s="535"/>
    </row>
    <row r="131" spans="9:21" ht="12.75">
      <c r="I131" s="2"/>
      <c r="R131" s="444"/>
      <c r="U131" s="535"/>
    </row>
    <row r="132" spans="9:21" ht="12.75">
      <c r="I132" s="2"/>
      <c r="R132" s="444"/>
      <c r="U132" s="535"/>
    </row>
    <row r="133" spans="9:21" ht="12.75">
      <c r="I133" s="2"/>
      <c r="R133" s="444"/>
      <c r="U133" s="535"/>
    </row>
    <row r="134" spans="9:21" ht="12.75">
      <c r="I134" s="2"/>
      <c r="R134" s="444"/>
      <c r="U134" s="535"/>
    </row>
    <row r="135" spans="9:21" ht="12.75">
      <c r="I135" s="2"/>
      <c r="R135" s="444"/>
      <c r="U135" s="535"/>
    </row>
    <row r="136" spans="9:21" ht="12.75">
      <c r="I136" s="2"/>
      <c r="R136" s="444"/>
      <c r="U136" s="535"/>
    </row>
    <row r="137" spans="9:21" ht="12.75">
      <c r="I137" s="2"/>
      <c r="R137" s="444"/>
      <c r="U137" s="535"/>
    </row>
    <row r="138" spans="9:21" ht="12.75">
      <c r="I138" s="2"/>
      <c r="R138" s="444"/>
      <c r="U138" s="535"/>
    </row>
    <row r="139" spans="9:21" ht="12.75">
      <c r="I139" s="2"/>
      <c r="R139" s="444"/>
      <c r="U139" s="535"/>
    </row>
    <row r="140" spans="9:21" ht="12.75">
      <c r="I140" s="2"/>
      <c r="R140" s="444"/>
      <c r="U140" s="535"/>
    </row>
    <row r="141" spans="9:21" ht="12.75">
      <c r="I141" s="2"/>
      <c r="R141" s="444"/>
      <c r="U141" s="535"/>
    </row>
    <row r="142" spans="9:21" ht="12.75">
      <c r="I142" s="2"/>
      <c r="R142" s="444"/>
      <c r="U142" s="535"/>
    </row>
    <row r="143" spans="9:21" ht="12.75">
      <c r="I143" s="2"/>
      <c r="R143" s="444"/>
      <c r="U143" s="535"/>
    </row>
    <row r="144" spans="9:21" ht="12.75">
      <c r="I144" s="2"/>
      <c r="R144" s="444"/>
      <c r="U144" s="535"/>
    </row>
    <row r="145" spans="9:21" ht="12.75">
      <c r="I145" s="2"/>
      <c r="R145" s="444"/>
      <c r="U145" s="535"/>
    </row>
    <row r="146" spans="9:21" ht="12.75">
      <c r="I146" s="2"/>
      <c r="R146" s="444"/>
      <c r="U146" s="535"/>
    </row>
    <row r="147" spans="9:21" ht="12.75">
      <c r="I147" s="2"/>
      <c r="R147" s="444"/>
      <c r="U147" s="535"/>
    </row>
    <row r="148" spans="9:21" ht="12.75">
      <c r="I148" s="2"/>
      <c r="R148" s="444"/>
      <c r="U148" s="535"/>
    </row>
    <row r="149" spans="9:21" ht="12.75">
      <c r="I149" s="2"/>
      <c r="R149" s="444"/>
      <c r="U149" s="535"/>
    </row>
    <row r="150" spans="9:21" ht="12.75">
      <c r="I150" s="2"/>
      <c r="R150" s="444"/>
      <c r="U150" s="535"/>
    </row>
    <row r="151" spans="9:21" ht="12.75">
      <c r="I151" s="2"/>
      <c r="R151" s="444"/>
      <c r="U151" s="535"/>
    </row>
    <row r="152" spans="9:21" ht="12.75">
      <c r="I152" s="2"/>
      <c r="R152" s="444"/>
      <c r="U152" s="535"/>
    </row>
    <row r="153" spans="9:21" ht="12.75">
      <c r="I153" s="2"/>
      <c r="R153" s="444"/>
      <c r="U153" s="535"/>
    </row>
    <row r="154" spans="9:21" ht="12.75">
      <c r="I154" s="2"/>
      <c r="R154" s="444"/>
      <c r="U154" s="535"/>
    </row>
    <row r="155" spans="9:21" ht="12.75">
      <c r="I155" s="2"/>
      <c r="R155" s="444"/>
      <c r="U155" s="535"/>
    </row>
    <row r="156" spans="9:21" ht="12.75">
      <c r="I156" s="2"/>
      <c r="R156" s="444"/>
      <c r="U156" s="535"/>
    </row>
    <row r="157" spans="9:21" ht="12.75">
      <c r="I157" s="2"/>
      <c r="R157" s="444"/>
      <c r="U157" s="535"/>
    </row>
    <row r="158" spans="9:21" ht="12.75">
      <c r="I158" s="2"/>
      <c r="R158" s="444"/>
      <c r="U158" s="535"/>
    </row>
    <row r="159" spans="9:21" ht="12.75">
      <c r="I159" s="2"/>
      <c r="R159" s="444"/>
      <c r="U159" s="535"/>
    </row>
    <row r="160" spans="9:21" ht="12.75">
      <c r="I160" s="2"/>
      <c r="R160" s="444"/>
      <c r="U160" s="535"/>
    </row>
    <row r="161" spans="9:21" ht="12.75">
      <c r="I161" s="2"/>
      <c r="R161" s="444"/>
      <c r="U161" s="535"/>
    </row>
    <row r="162" spans="9:21" ht="12.75">
      <c r="I162" s="2"/>
      <c r="R162" s="444"/>
      <c r="U162" s="535"/>
    </row>
    <row r="163" spans="9:21" ht="12.75">
      <c r="I163" s="2"/>
      <c r="R163" s="444"/>
      <c r="U163" s="535"/>
    </row>
    <row r="164" spans="9:21" ht="12.75">
      <c r="I164" s="2"/>
      <c r="R164" s="444"/>
      <c r="U164" s="535"/>
    </row>
    <row r="165" spans="9:21" ht="12.75">
      <c r="I165" s="2"/>
      <c r="R165" s="444"/>
      <c r="U165" s="535"/>
    </row>
    <row r="166" spans="9:21" ht="12.75">
      <c r="I166" s="2"/>
      <c r="R166" s="444"/>
      <c r="U166" s="535"/>
    </row>
    <row r="167" spans="9:21" ht="12.75">
      <c r="I167" s="2"/>
      <c r="R167" s="444"/>
      <c r="U167" s="535"/>
    </row>
    <row r="168" spans="9:21" ht="12.75">
      <c r="I168" s="2"/>
      <c r="R168" s="444"/>
      <c r="U168" s="535"/>
    </row>
    <row r="169" spans="9:21" ht="12.75">
      <c r="I169" s="2"/>
      <c r="R169" s="444"/>
      <c r="U169" s="535"/>
    </row>
    <row r="170" spans="9:21" ht="12.75">
      <c r="I170" s="2"/>
      <c r="R170" s="444"/>
      <c r="U170" s="535"/>
    </row>
    <row r="171" spans="9:21" ht="12.75">
      <c r="I171" s="2"/>
      <c r="R171" s="444"/>
      <c r="U171" s="535"/>
    </row>
    <row r="172" spans="9:21" ht="12.75">
      <c r="I172" s="2"/>
      <c r="R172" s="444"/>
      <c r="U172" s="535"/>
    </row>
    <row r="173" spans="9:21" ht="12.75">
      <c r="I173" s="2"/>
      <c r="R173" s="444"/>
      <c r="U173" s="535"/>
    </row>
    <row r="174" spans="9:21" ht="12.75">
      <c r="I174" s="2"/>
      <c r="R174" s="444"/>
      <c r="U174" s="535"/>
    </row>
    <row r="175" spans="9:21" ht="12.75">
      <c r="I175" s="2"/>
      <c r="R175" s="444"/>
      <c r="U175" s="535"/>
    </row>
    <row r="176" spans="9:21" ht="12.75">
      <c r="I176" s="2"/>
      <c r="R176" s="444"/>
      <c r="U176" s="535"/>
    </row>
    <row r="177" spans="9:21" ht="12.75">
      <c r="I177" s="2"/>
      <c r="R177" s="444"/>
      <c r="U177" s="535"/>
    </row>
    <row r="178" spans="9:21" ht="12.75">
      <c r="I178" s="2"/>
      <c r="R178" s="444"/>
      <c r="U178" s="535"/>
    </row>
    <row r="179" spans="9:21" ht="12.75">
      <c r="I179" s="2"/>
      <c r="R179" s="444"/>
      <c r="U179" s="535"/>
    </row>
    <row r="180" spans="9:21" ht="12.75">
      <c r="I180" s="2"/>
      <c r="R180" s="444"/>
      <c r="U180" s="535"/>
    </row>
    <row r="181" spans="9:21" ht="12.75">
      <c r="I181" s="2"/>
      <c r="R181" s="444"/>
      <c r="U181" s="535"/>
    </row>
    <row r="182" spans="9:21" ht="12.75">
      <c r="I182" s="2"/>
      <c r="R182" s="444"/>
      <c r="U182" s="535"/>
    </row>
    <row r="183" spans="9:21" ht="12.75">
      <c r="I183" s="2"/>
      <c r="R183" s="444"/>
      <c r="U183" s="535"/>
    </row>
    <row r="184" spans="9:21" ht="12.75">
      <c r="I184" s="2"/>
      <c r="R184" s="444"/>
      <c r="U184" s="535"/>
    </row>
    <row r="185" spans="9:21" ht="12.75">
      <c r="I185" s="2"/>
      <c r="R185" s="444"/>
      <c r="U185" s="535"/>
    </row>
    <row r="186" spans="9:21" ht="12.75">
      <c r="I186" s="2"/>
      <c r="R186" s="444"/>
      <c r="U186" s="535"/>
    </row>
    <row r="187" spans="9:21" ht="12.75">
      <c r="I187" s="2"/>
      <c r="R187" s="444"/>
      <c r="U187" s="535"/>
    </row>
    <row r="188" spans="9:21" ht="12.75">
      <c r="I188" s="2"/>
      <c r="R188" s="444"/>
      <c r="U188" s="535"/>
    </row>
    <row r="189" spans="9:21" ht="12.75">
      <c r="I189" s="2"/>
      <c r="R189" s="444"/>
      <c r="U189" s="535"/>
    </row>
    <row r="190" spans="9:21" ht="12.75">
      <c r="I190" s="2"/>
      <c r="R190" s="444"/>
      <c r="U190" s="535"/>
    </row>
    <row r="191" spans="9:21" ht="12.75">
      <c r="I191" s="2"/>
      <c r="R191" s="444"/>
      <c r="U191" s="535"/>
    </row>
    <row r="192" spans="9:21" ht="12.75">
      <c r="I192" s="2"/>
      <c r="R192" s="444"/>
      <c r="U192" s="535"/>
    </row>
    <row r="193" spans="9:21" ht="12.75">
      <c r="I193" s="2"/>
      <c r="R193" s="444"/>
      <c r="U193" s="535"/>
    </row>
    <row r="194" spans="9:21" ht="12.75">
      <c r="I194" s="2"/>
      <c r="R194" s="444"/>
      <c r="U194" s="535"/>
    </row>
    <row r="195" spans="9:21" ht="12.75">
      <c r="I195" s="2"/>
      <c r="R195" s="444"/>
      <c r="U195" s="535"/>
    </row>
    <row r="196" spans="9:21" ht="12.75">
      <c r="I196" s="2"/>
      <c r="R196" s="444"/>
      <c r="U196" s="535"/>
    </row>
    <row r="197" spans="9:21" ht="12.75">
      <c r="I197" s="2"/>
      <c r="R197" s="444"/>
      <c r="U197" s="535"/>
    </row>
    <row r="198" spans="9:21" ht="12.75">
      <c r="I198" s="2"/>
      <c r="R198" s="444"/>
      <c r="U198" s="535"/>
    </row>
    <row r="199" spans="9:21" ht="12.75">
      <c r="I199" s="2"/>
      <c r="R199" s="444"/>
      <c r="U199" s="535"/>
    </row>
    <row r="200" spans="9:21" ht="12.75">
      <c r="I200" s="2"/>
      <c r="R200" s="444"/>
      <c r="U200" s="535"/>
    </row>
    <row r="201" spans="9:21" ht="12.75">
      <c r="I201" s="2"/>
      <c r="R201" s="444"/>
      <c r="U201" s="535"/>
    </row>
    <row r="202" spans="9:21" ht="12.75">
      <c r="I202" s="2"/>
      <c r="R202" s="444"/>
      <c r="U202" s="535"/>
    </row>
    <row r="203" spans="9:21" ht="12.75">
      <c r="I203" s="2"/>
      <c r="R203" s="444"/>
      <c r="U203" s="535"/>
    </row>
    <row r="204" spans="9:21" ht="12.75">
      <c r="I204" s="2"/>
      <c r="R204" s="444"/>
      <c r="U204" s="535"/>
    </row>
    <row r="205" spans="9:21" ht="12.75">
      <c r="I205" s="2"/>
      <c r="R205" s="444"/>
      <c r="U205" s="535"/>
    </row>
    <row r="206" spans="9:21" ht="12.75">
      <c r="I206" s="2"/>
      <c r="R206" s="444"/>
      <c r="U206" s="535"/>
    </row>
    <row r="207" spans="9:21" ht="12.75">
      <c r="I207" s="2"/>
      <c r="R207" s="444"/>
      <c r="U207" s="535"/>
    </row>
    <row r="208" spans="9:21" ht="12.75">
      <c r="I208" s="2"/>
      <c r="R208" s="444"/>
      <c r="U208" s="535"/>
    </row>
    <row r="209" spans="9:21" ht="12.75">
      <c r="I209" s="2"/>
      <c r="R209" s="444"/>
      <c r="U209" s="535"/>
    </row>
    <row r="210" spans="9:21" ht="12.75">
      <c r="I210" s="2"/>
      <c r="R210" s="444"/>
      <c r="U210" s="535"/>
    </row>
    <row r="211" spans="9:21" ht="12.75">
      <c r="I211" s="2"/>
      <c r="R211" s="444"/>
      <c r="U211" s="535"/>
    </row>
    <row r="212" spans="9:21" ht="12.75">
      <c r="I212" s="2"/>
      <c r="R212" s="444"/>
      <c r="U212" s="535"/>
    </row>
    <row r="213" spans="9:21" ht="12.75">
      <c r="I213" s="2"/>
      <c r="R213" s="444"/>
      <c r="U213" s="535"/>
    </row>
    <row r="214" spans="9:21" ht="12.75">
      <c r="I214" s="2"/>
      <c r="R214" s="444"/>
      <c r="U214" s="535"/>
    </row>
    <row r="215" spans="9:21" ht="12.75">
      <c r="I215" s="2"/>
      <c r="R215" s="444"/>
      <c r="U215" s="535"/>
    </row>
    <row r="216" spans="9:21" ht="12.75">
      <c r="I216" s="2"/>
      <c r="R216" s="444"/>
      <c r="U216" s="535"/>
    </row>
    <row r="217" spans="9:21" ht="12.75">
      <c r="I217" s="2"/>
      <c r="R217" s="444"/>
      <c r="U217" s="535"/>
    </row>
    <row r="218" spans="9:21" ht="12.75">
      <c r="I218" s="2"/>
      <c r="R218" s="444"/>
      <c r="U218" s="535"/>
    </row>
    <row r="219" spans="9:21" ht="12.75">
      <c r="I219" s="2"/>
      <c r="R219" s="444"/>
      <c r="U219" s="535"/>
    </row>
    <row r="220" spans="9:21" ht="12.75">
      <c r="I220" s="2"/>
      <c r="R220" s="444"/>
      <c r="U220" s="535"/>
    </row>
    <row r="221" spans="9:21" ht="12.75">
      <c r="I221" s="2"/>
      <c r="R221" s="444"/>
      <c r="U221" s="535"/>
    </row>
    <row r="222" spans="9:21" ht="12.75">
      <c r="I222" s="2"/>
      <c r="R222" s="444"/>
      <c r="U222" s="535"/>
    </row>
    <row r="223" spans="9:21" ht="12.75">
      <c r="I223" s="2"/>
      <c r="R223" s="444"/>
      <c r="U223" s="535"/>
    </row>
    <row r="224" spans="9:21" ht="12.75">
      <c r="I224" s="2"/>
      <c r="R224" s="444"/>
      <c r="U224" s="535"/>
    </row>
    <row r="225" spans="9:21" ht="12.75">
      <c r="I225" s="2"/>
      <c r="R225" s="444"/>
      <c r="U225" s="535"/>
    </row>
    <row r="226" spans="9:21" ht="12.75">
      <c r="I226" s="2"/>
      <c r="R226" s="444"/>
      <c r="U226" s="535"/>
    </row>
    <row r="227" spans="9:21" ht="12.75">
      <c r="I227" s="2"/>
      <c r="R227" s="444"/>
      <c r="U227" s="535"/>
    </row>
    <row r="228" spans="9:21" ht="12.75">
      <c r="I228" s="2"/>
      <c r="R228" s="444"/>
      <c r="U228" s="535"/>
    </row>
    <row r="229" spans="9:21" ht="12.75">
      <c r="I229" s="2"/>
      <c r="R229" s="444"/>
      <c r="U229" s="535"/>
    </row>
    <row r="230" spans="9:21" ht="12.75">
      <c r="I230" s="2"/>
      <c r="R230" s="444"/>
      <c r="U230" s="535"/>
    </row>
    <row r="231" spans="9:21" ht="12.75">
      <c r="I231" s="2"/>
      <c r="R231" s="444"/>
      <c r="U231" s="535"/>
    </row>
    <row r="232" spans="9:21" ht="12.75">
      <c r="I232" s="2"/>
      <c r="R232" s="444"/>
      <c r="U232" s="535"/>
    </row>
    <row r="233" spans="9:21" ht="12.75">
      <c r="I233" s="2"/>
      <c r="R233" s="444"/>
      <c r="U233" s="535"/>
    </row>
    <row r="234" spans="9:21" ht="12.75">
      <c r="I234" s="2"/>
      <c r="R234" s="444"/>
      <c r="U234" s="535"/>
    </row>
    <row r="235" spans="9:21" ht="12.75">
      <c r="I235" s="2"/>
      <c r="R235" s="444"/>
      <c r="U235" s="535"/>
    </row>
    <row r="236" spans="9:21" ht="12.75">
      <c r="I236" s="2"/>
      <c r="R236" s="444"/>
      <c r="U236" s="535"/>
    </row>
    <row r="237" spans="9:21" ht="12.75">
      <c r="I237" s="2"/>
      <c r="R237" s="444"/>
      <c r="U237" s="535"/>
    </row>
    <row r="238" spans="9:21" ht="12.75">
      <c r="I238" s="2"/>
      <c r="R238" s="444"/>
      <c r="U238" s="535"/>
    </row>
    <row r="239" spans="9:21" ht="12.75">
      <c r="I239" s="2"/>
      <c r="R239" s="444"/>
      <c r="U239" s="535"/>
    </row>
    <row r="240" spans="9:21" ht="12.75">
      <c r="I240" s="2"/>
      <c r="R240" s="444"/>
      <c r="U240" s="535"/>
    </row>
    <row r="241" spans="9:21" ht="12.75">
      <c r="I241" s="2"/>
      <c r="R241" s="444"/>
      <c r="U241" s="535"/>
    </row>
    <row r="242" spans="9:21" ht="12.75">
      <c r="I242" s="2"/>
      <c r="R242" s="444"/>
      <c r="U242" s="535"/>
    </row>
    <row r="243" spans="9:21" ht="12.75">
      <c r="I243" s="2"/>
      <c r="R243" s="444"/>
      <c r="U243" s="535"/>
    </row>
    <row r="244" spans="9:21" ht="12.75">
      <c r="I244" s="2"/>
      <c r="R244" s="444"/>
      <c r="U244" s="535"/>
    </row>
    <row r="245" spans="9:21" ht="12.75">
      <c r="I245" s="2"/>
      <c r="R245" s="444"/>
      <c r="U245" s="535"/>
    </row>
    <row r="246" spans="9:21" ht="12.75">
      <c r="I246" s="2"/>
      <c r="R246" s="444"/>
      <c r="U246" s="535"/>
    </row>
    <row r="247" spans="9:21" ht="12.75">
      <c r="I247" s="2"/>
      <c r="R247" s="444"/>
      <c r="U247" s="535"/>
    </row>
    <row r="248" spans="9:21" ht="12.75">
      <c r="I248" s="2"/>
      <c r="R248" s="444"/>
      <c r="U248" s="535"/>
    </row>
    <row r="249" spans="9:21" ht="12.75">
      <c r="I249" s="2"/>
      <c r="R249" s="444"/>
      <c r="U249" s="535"/>
    </row>
    <row r="250" spans="9:21" ht="12.75">
      <c r="I250" s="2"/>
      <c r="R250" s="444"/>
      <c r="U250" s="535"/>
    </row>
    <row r="251" spans="9:21" ht="12.75">
      <c r="I251" s="2"/>
      <c r="R251" s="444"/>
      <c r="U251" s="535"/>
    </row>
    <row r="252" spans="9:21" ht="12.75">
      <c r="I252" s="2"/>
      <c r="R252" s="444"/>
      <c r="U252" s="535"/>
    </row>
    <row r="253" spans="9:21" ht="12.75">
      <c r="I253" s="2"/>
      <c r="R253" s="444"/>
      <c r="U253" s="535"/>
    </row>
    <row r="254" spans="9:21" ht="12.75">
      <c r="I254" s="2"/>
      <c r="R254" s="444"/>
      <c r="U254" s="535"/>
    </row>
    <row r="255" spans="9:21" ht="12.75">
      <c r="I255" s="2"/>
      <c r="R255" s="444"/>
      <c r="U255" s="535"/>
    </row>
    <row r="256" spans="9:21" ht="12.75">
      <c r="I256" s="2"/>
      <c r="R256" s="444"/>
      <c r="U256" s="535"/>
    </row>
    <row r="257" spans="9:21" ht="12.75">
      <c r="I257" s="2"/>
      <c r="R257" s="444"/>
      <c r="U257" s="535"/>
    </row>
    <row r="258" spans="9:21" ht="12.75">
      <c r="I258" s="2"/>
      <c r="R258" s="444"/>
      <c r="U258" s="535"/>
    </row>
    <row r="259" spans="9:21" ht="12.75">
      <c r="I259" s="2"/>
      <c r="R259" s="444"/>
      <c r="U259" s="535"/>
    </row>
    <row r="260" spans="9:21" ht="12.75">
      <c r="I260" s="2"/>
      <c r="R260" s="444"/>
      <c r="U260" s="535"/>
    </row>
    <row r="261" spans="9:21" ht="12.75">
      <c r="I261" s="2"/>
      <c r="R261" s="444"/>
      <c r="U261" s="535"/>
    </row>
    <row r="262" spans="9:21" ht="12.75">
      <c r="I262" s="2"/>
      <c r="R262" s="444"/>
      <c r="U262" s="535"/>
    </row>
    <row r="263" spans="9:21" ht="12.75">
      <c r="I263" s="2"/>
      <c r="R263" s="444"/>
      <c r="U263" s="535"/>
    </row>
    <row r="264" spans="9:21" ht="12.75">
      <c r="I264" s="2"/>
      <c r="R264" s="444"/>
      <c r="U264" s="535"/>
    </row>
    <row r="265" spans="9:21" ht="12.75">
      <c r="I265" s="2"/>
      <c r="R265" s="444"/>
      <c r="U265" s="535"/>
    </row>
    <row r="266" spans="9:21" ht="12.75">
      <c r="I266" s="2"/>
      <c r="R266" s="444"/>
      <c r="U266" s="535"/>
    </row>
    <row r="267" spans="9:21" ht="12.75">
      <c r="I267" s="2"/>
      <c r="R267" s="444"/>
      <c r="U267" s="535"/>
    </row>
    <row r="268" spans="9:21" ht="12.75">
      <c r="I268" s="2"/>
      <c r="R268" s="444"/>
      <c r="U268" s="535"/>
    </row>
    <row r="269" spans="9:21" ht="12.75">
      <c r="I269" s="2"/>
      <c r="R269" s="444"/>
      <c r="U269" s="535"/>
    </row>
    <row r="270" spans="9:21" ht="12.75">
      <c r="I270" s="2"/>
      <c r="R270" s="444"/>
      <c r="U270" s="535"/>
    </row>
    <row r="271" spans="9:21" ht="12.75">
      <c r="I271" s="2"/>
      <c r="R271" s="444"/>
      <c r="U271" s="535"/>
    </row>
    <row r="272" spans="9:21" ht="12.75">
      <c r="I272" s="2"/>
      <c r="R272" s="444"/>
      <c r="U272" s="535"/>
    </row>
    <row r="273" spans="9:21" ht="12.75">
      <c r="I273" s="2"/>
      <c r="R273" s="444"/>
      <c r="U273" s="535"/>
    </row>
    <row r="274" spans="9:21" ht="12.75">
      <c r="I274" s="2"/>
      <c r="R274" s="444"/>
      <c r="U274" s="535"/>
    </row>
    <row r="275" spans="9:21" ht="12.75">
      <c r="I275" s="2"/>
      <c r="R275" s="444"/>
      <c r="U275" s="535"/>
    </row>
    <row r="276" spans="9:21" ht="12.75">
      <c r="I276" s="2"/>
      <c r="R276" s="444"/>
      <c r="U276" s="535"/>
    </row>
    <row r="277" spans="9:21" ht="12.75">
      <c r="I277" s="2"/>
      <c r="R277" s="444"/>
      <c r="U277" s="535"/>
    </row>
    <row r="278" spans="9:21" ht="12.75">
      <c r="I278" s="2"/>
      <c r="R278" s="444"/>
      <c r="U278" s="535"/>
    </row>
    <row r="279" spans="9:21" ht="12.75">
      <c r="I279" s="2"/>
      <c r="R279" s="444"/>
      <c r="U279" s="535"/>
    </row>
    <row r="280" spans="9:21" ht="12.75">
      <c r="I280" s="2"/>
      <c r="R280" s="444"/>
      <c r="U280" s="535"/>
    </row>
    <row r="281" spans="9:21" ht="12.75">
      <c r="I281" s="2"/>
      <c r="R281" s="444"/>
      <c r="U281" s="535"/>
    </row>
    <row r="282" spans="9:21" ht="12.75">
      <c r="I282" s="2"/>
      <c r="R282" s="444"/>
      <c r="U282" s="535"/>
    </row>
    <row r="283" spans="9:21" ht="12.75">
      <c r="I283" s="2"/>
      <c r="R283" s="444"/>
      <c r="U283" s="535"/>
    </row>
    <row r="284" spans="9:21" ht="12.75">
      <c r="I284" s="2"/>
      <c r="R284" s="444"/>
      <c r="U284" s="535"/>
    </row>
    <row r="285" spans="9:21" ht="12.75">
      <c r="I285" s="2"/>
      <c r="R285" s="444"/>
      <c r="U285" s="535"/>
    </row>
    <row r="286" spans="9:21" ht="12.75">
      <c r="I286" s="2"/>
      <c r="R286" s="444"/>
      <c r="U286" s="535"/>
    </row>
    <row r="287" spans="9:21" ht="12.75">
      <c r="I287" s="2"/>
      <c r="R287" s="444"/>
      <c r="U287" s="535"/>
    </row>
    <row r="288" spans="9:21" ht="12.75">
      <c r="I288" s="2"/>
      <c r="R288" s="444"/>
      <c r="U288" s="535"/>
    </row>
    <row r="289" spans="9:21" ht="12.75">
      <c r="I289" s="2"/>
      <c r="R289" s="444"/>
      <c r="U289" s="535"/>
    </row>
    <row r="290" spans="9:21" ht="12.75">
      <c r="I290" s="2"/>
      <c r="R290" s="444"/>
      <c r="U290" s="535"/>
    </row>
    <row r="291" spans="9:21" ht="12.75">
      <c r="I291" s="2"/>
      <c r="R291" s="444"/>
      <c r="U291" s="535"/>
    </row>
    <row r="292" spans="9:21" ht="12.75">
      <c r="I292" s="2"/>
      <c r="R292" s="444"/>
      <c r="U292" s="535"/>
    </row>
    <row r="293" spans="9:21" ht="12.75">
      <c r="I293" s="2"/>
      <c r="R293" s="444"/>
      <c r="U293" s="535"/>
    </row>
    <row r="294" spans="9:21" ht="12.75">
      <c r="I294" s="2"/>
      <c r="R294" s="444"/>
      <c r="U294" s="535"/>
    </row>
    <row r="295" spans="9:21" ht="12.75">
      <c r="I295" s="2"/>
      <c r="R295" s="444"/>
      <c r="U295" s="535"/>
    </row>
    <row r="296" spans="9:21" ht="12.75">
      <c r="I296" s="2"/>
      <c r="R296" s="444"/>
      <c r="U296" s="535"/>
    </row>
    <row r="297" spans="9:21" ht="12.75">
      <c r="I297" s="2"/>
      <c r="R297" s="444"/>
      <c r="U297" s="535"/>
    </row>
    <row r="298" spans="9:21" ht="12.75">
      <c r="I298" s="2"/>
      <c r="R298" s="444"/>
      <c r="U298" s="535"/>
    </row>
    <row r="299" spans="9:21" ht="12.75">
      <c r="I299" s="2"/>
      <c r="R299" s="444"/>
      <c r="U299" s="535"/>
    </row>
    <row r="300" spans="9:21" ht="12.75">
      <c r="I300" s="2"/>
      <c r="R300" s="444"/>
      <c r="U300" s="535"/>
    </row>
    <row r="301" spans="9:21" ht="12.75">
      <c r="I301" s="2"/>
      <c r="R301" s="444"/>
      <c r="U301" s="535"/>
    </row>
    <row r="302" spans="9:21" ht="12.75">
      <c r="I302" s="2"/>
      <c r="R302" s="444"/>
      <c r="U302" s="535"/>
    </row>
    <row r="303" spans="9:21" ht="12.75">
      <c r="I303" s="2"/>
      <c r="R303" s="444"/>
      <c r="U303" s="535"/>
    </row>
    <row r="304" spans="9:21" ht="12.75">
      <c r="I304" s="2"/>
      <c r="R304" s="444"/>
      <c r="U304" s="535"/>
    </row>
    <row r="305" spans="9:21" ht="12.75">
      <c r="I305" s="2"/>
      <c r="R305" s="444"/>
      <c r="U305" s="535"/>
    </row>
    <row r="306" spans="9:21" ht="12.75">
      <c r="I306" s="2"/>
      <c r="R306" s="444"/>
      <c r="U306" s="535"/>
    </row>
    <row r="307" spans="9:21" ht="12.75">
      <c r="I307" s="2"/>
      <c r="R307" s="444"/>
      <c r="U307" s="535"/>
    </row>
    <row r="308" spans="9:21" ht="12.75">
      <c r="I308" s="2"/>
      <c r="R308" s="444"/>
      <c r="U308" s="535"/>
    </row>
    <row r="309" spans="9:21" ht="12.75">
      <c r="I309" s="2"/>
      <c r="R309" s="444"/>
      <c r="U309" s="535"/>
    </row>
    <row r="310" spans="9:21" ht="12.75">
      <c r="I310" s="2"/>
      <c r="R310" s="444"/>
      <c r="U310" s="535"/>
    </row>
    <row r="311" spans="9:21" ht="12.75">
      <c r="I311" s="2"/>
      <c r="R311" s="444"/>
      <c r="U311" s="535"/>
    </row>
    <row r="312" spans="9:21" ht="12.75">
      <c r="I312" s="2"/>
      <c r="R312" s="444"/>
      <c r="U312" s="535"/>
    </row>
    <row r="313" spans="9:21" ht="12.75">
      <c r="I313" s="2"/>
      <c r="R313" s="444"/>
      <c r="U313" s="535"/>
    </row>
    <row r="314" spans="9:21" ht="12.75">
      <c r="I314" s="2"/>
      <c r="R314" s="444"/>
      <c r="U314" s="535"/>
    </row>
    <row r="315" spans="9:21" ht="12.75">
      <c r="I315" s="2"/>
      <c r="R315" s="444"/>
      <c r="U315" s="535"/>
    </row>
    <row r="316" spans="9:21" ht="12.75">
      <c r="I316" s="2"/>
      <c r="R316" s="444"/>
      <c r="U316" s="535"/>
    </row>
    <row r="317" spans="9:21" ht="12.75">
      <c r="U317" s="535"/>
    </row>
    <row r="318" spans="9:21" ht="12.75">
      <c r="U318" s="535"/>
    </row>
    <row r="319" spans="9:21" ht="12.75">
      <c r="U319" s="535"/>
    </row>
    <row r="320" spans="9:21" ht="12.75">
      <c r="U320" s="535"/>
    </row>
    <row r="321" spans="21:21" ht="12.75">
      <c r="U321" s="535"/>
    </row>
    <row r="322" spans="21:21" ht="12.75">
      <c r="U322" s="535"/>
    </row>
    <row r="323" spans="21:21" ht="12.75">
      <c r="U323" s="535"/>
    </row>
    <row r="324" spans="21:21" ht="12.75">
      <c r="U324" s="535"/>
    </row>
    <row r="325" spans="21:21" ht="12.75">
      <c r="U325" s="535"/>
    </row>
    <row r="326" spans="21:21" ht="12.75">
      <c r="U326" s="535"/>
    </row>
    <row r="327" spans="21:21" ht="12.75">
      <c r="U327" s="535"/>
    </row>
    <row r="328" spans="21:21" ht="12.75">
      <c r="U328" s="535"/>
    </row>
    <row r="329" spans="21:21" ht="12.75">
      <c r="U329" s="535"/>
    </row>
    <row r="330" spans="21:21" ht="12.75">
      <c r="U330" s="535"/>
    </row>
    <row r="331" spans="21:21" ht="12.75">
      <c r="U331" s="535"/>
    </row>
    <row r="332" spans="21:21" ht="12.75">
      <c r="U332" s="535"/>
    </row>
    <row r="333" spans="21:21" ht="12.75">
      <c r="U333" s="535"/>
    </row>
    <row r="334" spans="21:21" ht="12.75">
      <c r="U334" s="535"/>
    </row>
    <row r="335" spans="21:21" ht="12.75">
      <c r="U335" s="535"/>
    </row>
    <row r="336" spans="21:21" ht="12.75">
      <c r="U336" s="535"/>
    </row>
    <row r="337" spans="21:21" ht="12.75">
      <c r="U337" s="535"/>
    </row>
    <row r="338" spans="21:21" ht="12.75">
      <c r="U338" s="535"/>
    </row>
    <row r="339" spans="21:21" ht="12.75">
      <c r="U339" s="535"/>
    </row>
    <row r="340" spans="21:21" ht="12.75">
      <c r="U340" s="535"/>
    </row>
    <row r="341" spans="21:21" ht="12.75">
      <c r="U341" s="535"/>
    </row>
    <row r="342" spans="21:21" ht="12.75">
      <c r="U342" s="535"/>
    </row>
    <row r="343" spans="21:21" ht="12.75">
      <c r="U343" s="535"/>
    </row>
    <row r="344" spans="21:21" ht="12.75">
      <c r="U344" s="535"/>
    </row>
    <row r="345" spans="21:21" ht="12.75">
      <c r="U345" s="535"/>
    </row>
    <row r="346" spans="21:21" ht="12.75">
      <c r="U346" s="535"/>
    </row>
    <row r="347" spans="21:21" ht="12.75">
      <c r="U347" s="535"/>
    </row>
    <row r="348" spans="21:21" ht="12.75">
      <c r="U348" s="535"/>
    </row>
    <row r="349" spans="21:21" ht="12.75">
      <c r="U349" s="535"/>
    </row>
    <row r="350" spans="21:21" ht="12.75">
      <c r="U350" s="535"/>
    </row>
    <row r="351" spans="21:21" ht="12.75">
      <c r="U351" s="535"/>
    </row>
    <row r="352" spans="21:21" ht="12.75">
      <c r="U352" s="535"/>
    </row>
    <row r="353" spans="21:21" ht="12.75">
      <c r="U353" s="535"/>
    </row>
    <row r="354" spans="21:21" ht="12.75">
      <c r="U354" s="535"/>
    </row>
    <row r="355" spans="21:21" ht="12.75">
      <c r="U355" s="535"/>
    </row>
    <row r="356" spans="21:21" ht="12.75">
      <c r="U356" s="535"/>
    </row>
    <row r="357" spans="21:21" ht="12.75">
      <c r="U357" s="535"/>
    </row>
    <row r="358" spans="21:21" ht="12.75">
      <c r="U358" s="535"/>
    </row>
    <row r="359" spans="21:21" ht="12.75">
      <c r="U359" s="535"/>
    </row>
    <row r="360" spans="21:21" ht="12.75">
      <c r="U360" s="535"/>
    </row>
    <row r="361" spans="21:21" ht="12.75">
      <c r="U361" s="535"/>
    </row>
    <row r="362" spans="21:21" ht="12.75">
      <c r="U362" s="535"/>
    </row>
    <row r="363" spans="21:21" ht="12.75">
      <c r="U363" s="535"/>
    </row>
    <row r="364" spans="21:21" ht="12.75">
      <c r="U364" s="535"/>
    </row>
    <row r="365" spans="21:21" ht="12.75">
      <c r="U365" s="535"/>
    </row>
    <row r="366" spans="21:21" ht="12.75">
      <c r="U366" s="535"/>
    </row>
    <row r="367" spans="21:21" ht="12.75">
      <c r="U367" s="535"/>
    </row>
    <row r="368" spans="21:21" ht="12.75">
      <c r="U368" s="535"/>
    </row>
    <row r="369" spans="21:21" ht="12.75">
      <c r="U369" s="535"/>
    </row>
    <row r="370" spans="21:21" ht="12.75">
      <c r="U370" s="535"/>
    </row>
    <row r="371" spans="21:21" ht="12.75">
      <c r="U371" s="535"/>
    </row>
    <row r="372" spans="21:21" ht="12.75">
      <c r="U372" s="535"/>
    </row>
    <row r="373" spans="21:21" ht="12.75">
      <c r="U373" s="535"/>
    </row>
    <row r="374" spans="21:21" ht="12.75">
      <c r="U374" s="535"/>
    </row>
    <row r="375" spans="21:21" ht="12.75">
      <c r="U375" s="535"/>
    </row>
    <row r="376" spans="21:21" ht="12.75">
      <c r="U376" s="535"/>
    </row>
    <row r="377" spans="21:21" ht="12.75">
      <c r="U377" s="535"/>
    </row>
    <row r="378" spans="21:21" ht="12.75">
      <c r="U378" s="535"/>
    </row>
    <row r="379" spans="21:21" ht="12.75">
      <c r="U379" s="535"/>
    </row>
    <row r="380" spans="21:21" ht="12.75">
      <c r="U380" s="535"/>
    </row>
    <row r="381" spans="21:21" ht="12.75">
      <c r="U381" s="535"/>
    </row>
    <row r="382" spans="21:21" ht="12.75">
      <c r="U382" s="535"/>
    </row>
    <row r="383" spans="21:21" ht="12.75">
      <c r="U383" s="535"/>
    </row>
    <row r="384" spans="21:21" ht="12.75">
      <c r="U384" s="535"/>
    </row>
    <row r="385" spans="21:21" ht="12.75">
      <c r="U385" s="535"/>
    </row>
    <row r="386" spans="21:21" ht="12.75">
      <c r="U386" s="535"/>
    </row>
    <row r="387" spans="21:21" ht="12.75">
      <c r="U387" s="535"/>
    </row>
    <row r="388" spans="21:21" ht="12.75">
      <c r="U388" s="535"/>
    </row>
    <row r="389" spans="21:21" ht="12.75">
      <c r="U389" s="535"/>
    </row>
    <row r="390" spans="21:21" ht="12.75">
      <c r="U390" s="535"/>
    </row>
    <row r="391" spans="21:21" ht="12.75">
      <c r="U391" s="535"/>
    </row>
    <row r="392" spans="21:21" ht="12.75">
      <c r="U392" s="535"/>
    </row>
    <row r="393" spans="21:21" ht="12.75">
      <c r="U393" s="535"/>
    </row>
    <row r="394" spans="21:21" ht="12.75">
      <c r="U394" s="535"/>
    </row>
    <row r="395" spans="21:21" ht="12.75">
      <c r="U395" s="535"/>
    </row>
    <row r="396" spans="21:21" ht="12.75">
      <c r="U396" s="535"/>
    </row>
    <row r="397" spans="21:21" ht="12.75">
      <c r="U397" s="535"/>
    </row>
    <row r="398" spans="21:21" ht="12.75">
      <c r="U398" s="535"/>
    </row>
    <row r="399" spans="21:21" ht="12.75">
      <c r="U399" s="535"/>
    </row>
    <row r="400" spans="21:21" ht="12.75">
      <c r="U400" s="535"/>
    </row>
    <row r="401" spans="21:21" ht="12.75">
      <c r="U401" s="535"/>
    </row>
    <row r="402" spans="21:21" ht="12.75">
      <c r="U402" s="535"/>
    </row>
    <row r="403" spans="21:21" ht="12.75">
      <c r="U403" s="535"/>
    </row>
    <row r="404" spans="21:21" ht="12.75">
      <c r="U404" s="535"/>
    </row>
    <row r="405" spans="21:21" ht="12.75">
      <c r="U405" s="535"/>
    </row>
    <row r="406" spans="21:21" ht="12.75">
      <c r="U406" s="535"/>
    </row>
    <row r="407" spans="21:21" ht="12.75">
      <c r="U407" s="535"/>
    </row>
    <row r="408" spans="21:21" ht="12.75">
      <c r="U408" s="535"/>
    </row>
    <row r="409" spans="21:21" ht="12.75">
      <c r="U409" s="535"/>
    </row>
    <row r="410" spans="21:21" ht="12.75">
      <c r="U410" s="535"/>
    </row>
    <row r="411" spans="21:21" ht="12.75">
      <c r="U411" s="535"/>
    </row>
    <row r="412" spans="21:21" ht="12.75">
      <c r="U412" s="535"/>
    </row>
    <row r="413" spans="21:21" ht="12.75">
      <c r="U413" s="535"/>
    </row>
    <row r="414" spans="21:21" ht="12.75">
      <c r="U414" s="535"/>
    </row>
    <row r="415" spans="21:21" ht="12.75">
      <c r="U415" s="535"/>
    </row>
    <row r="416" spans="21:21" ht="12.75">
      <c r="U416" s="535"/>
    </row>
    <row r="417" spans="21:21" ht="12.75">
      <c r="U417" s="535"/>
    </row>
    <row r="418" spans="21:21" ht="12.75">
      <c r="U418" s="535"/>
    </row>
    <row r="419" spans="21:21" ht="12.75">
      <c r="U419" s="535"/>
    </row>
    <row r="420" spans="21:21" ht="12.75">
      <c r="U420" s="535"/>
    </row>
    <row r="421" spans="21:21" ht="12.75">
      <c r="U421" s="535"/>
    </row>
    <row r="422" spans="21:21" ht="12.75">
      <c r="U422" s="535"/>
    </row>
    <row r="423" spans="21:21" ht="12.75">
      <c r="U423" s="535"/>
    </row>
    <row r="424" spans="21:21" ht="12.75">
      <c r="U424" s="535"/>
    </row>
    <row r="425" spans="21:21" ht="12.75">
      <c r="U425" s="535"/>
    </row>
    <row r="426" spans="21:21" ht="12.75">
      <c r="U426" s="535"/>
    </row>
    <row r="427" spans="21:21" ht="12.75">
      <c r="U427" s="535"/>
    </row>
    <row r="428" spans="21:21" ht="12.75">
      <c r="U428" s="535"/>
    </row>
    <row r="429" spans="21:21" ht="12.75">
      <c r="U429" s="535"/>
    </row>
    <row r="430" spans="21:21" ht="12.75">
      <c r="U430" s="535"/>
    </row>
    <row r="431" spans="21:21" ht="12.75">
      <c r="U431" s="535"/>
    </row>
    <row r="432" spans="21:21" ht="12.75">
      <c r="U432" s="535"/>
    </row>
    <row r="433" spans="21:21" ht="12.75">
      <c r="U433" s="535"/>
    </row>
    <row r="434" spans="21:21" ht="12.75">
      <c r="U434" s="535"/>
    </row>
    <row r="435" spans="21:21" ht="12.75">
      <c r="U435" s="535"/>
    </row>
    <row r="436" spans="21:21" ht="12.75">
      <c r="U436" s="535"/>
    </row>
    <row r="437" spans="21:21" ht="12.75">
      <c r="U437" s="535"/>
    </row>
    <row r="438" spans="21:21" ht="12.75">
      <c r="U438" s="535"/>
    </row>
    <row r="439" spans="21:21" ht="12.75">
      <c r="U439" s="535"/>
    </row>
    <row r="440" spans="21:21" ht="12.75">
      <c r="U440" s="535"/>
    </row>
    <row r="441" spans="21:21" ht="12.75">
      <c r="U441" s="535"/>
    </row>
    <row r="442" spans="21:21" ht="12.75">
      <c r="U442" s="535"/>
    </row>
    <row r="443" spans="21:21" ht="12.75">
      <c r="U443" s="535"/>
    </row>
    <row r="444" spans="21:21" ht="12.75">
      <c r="U444" s="535"/>
    </row>
    <row r="445" spans="21:21" ht="12.75">
      <c r="U445" s="535"/>
    </row>
    <row r="446" spans="21:21" ht="12.75">
      <c r="U446" s="535"/>
    </row>
    <row r="447" spans="21:21" ht="12.75">
      <c r="U447" s="535"/>
    </row>
    <row r="448" spans="21:21" ht="12.75">
      <c r="U448" s="535"/>
    </row>
    <row r="449" spans="21:21" ht="12.75">
      <c r="U449" s="535"/>
    </row>
    <row r="450" spans="21:21" ht="12.75">
      <c r="U450" s="535"/>
    </row>
    <row r="451" spans="21:21" ht="12.75">
      <c r="U451" s="535"/>
    </row>
    <row r="452" spans="21:21" ht="12.75">
      <c r="U452" s="535"/>
    </row>
    <row r="453" spans="21:21" ht="12.75">
      <c r="U453" s="535"/>
    </row>
    <row r="454" spans="21:21" ht="12.75">
      <c r="U454" s="535"/>
    </row>
    <row r="455" spans="21:21" ht="12.75">
      <c r="U455" s="535"/>
    </row>
    <row r="456" spans="21:21" ht="12.75">
      <c r="U456" s="535"/>
    </row>
    <row r="457" spans="21:21" ht="12.75">
      <c r="U457" s="535"/>
    </row>
    <row r="458" spans="21:21" ht="12.75">
      <c r="U458" s="535"/>
    </row>
    <row r="459" spans="21:21" ht="12.75">
      <c r="U459" s="535"/>
    </row>
    <row r="460" spans="21:21" ht="12.75">
      <c r="U460" s="535"/>
    </row>
    <row r="461" spans="21:21" ht="12.75">
      <c r="U461" s="535"/>
    </row>
    <row r="462" spans="21:21" ht="12.75">
      <c r="U462" s="535"/>
    </row>
    <row r="463" spans="21:21" ht="12.75">
      <c r="U463" s="535"/>
    </row>
    <row r="464" spans="21:21" ht="12.75">
      <c r="U464" s="535"/>
    </row>
    <row r="465" spans="21:21" ht="12.75">
      <c r="U465" s="535"/>
    </row>
    <row r="466" spans="21:21" ht="12.75">
      <c r="U466" s="535"/>
    </row>
    <row r="467" spans="21:21" ht="12.75">
      <c r="U467" s="535"/>
    </row>
    <row r="468" spans="21:21" ht="12.75">
      <c r="U468" s="535"/>
    </row>
    <row r="469" spans="21:21" ht="12.75">
      <c r="U469" s="535"/>
    </row>
    <row r="470" spans="21:21" ht="12.75">
      <c r="U470" s="535"/>
    </row>
    <row r="471" spans="21:21" ht="12.75">
      <c r="U471" s="535"/>
    </row>
    <row r="472" spans="21:21" ht="12.75">
      <c r="U472" s="535"/>
    </row>
    <row r="473" spans="21:21" ht="12.75">
      <c r="U473" s="535"/>
    </row>
    <row r="474" spans="21:21" ht="12.75">
      <c r="U474" s="535"/>
    </row>
    <row r="475" spans="21:21" ht="12.75">
      <c r="U475" s="535"/>
    </row>
    <row r="476" spans="21:21" ht="12.75">
      <c r="U476" s="535"/>
    </row>
    <row r="477" spans="21:21" ht="12.75">
      <c r="U477" s="535"/>
    </row>
    <row r="478" spans="21:21" ht="12.75">
      <c r="U478" s="535"/>
    </row>
    <row r="479" spans="21:21" ht="12.75">
      <c r="U479" s="535"/>
    </row>
    <row r="480" spans="21:21" ht="12.75">
      <c r="U480" s="535"/>
    </row>
    <row r="481" spans="21:21" ht="12.75">
      <c r="U481" s="535"/>
    </row>
    <row r="482" spans="21:21" ht="12.75">
      <c r="U482" s="535"/>
    </row>
    <row r="483" spans="21:21" ht="12.75">
      <c r="U483" s="535"/>
    </row>
    <row r="484" spans="21:21" ht="12.75">
      <c r="U484" s="535"/>
    </row>
    <row r="485" spans="21:21" ht="12.75">
      <c r="U485" s="535"/>
    </row>
    <row r="486" spans="21:21" ht="12.75">
      <c r="U486" s="535"/>
    </row>
    <row r="487" spans="21:21" ht="12.75">
      <c r="U487" s="535"/>
    </row>
    <row r="488" spans="21:21" ht="12.75">
      <c r="U488" s="535"/>
    </row>
    <row r="489" spans="21:21" ht="12.75">
      <c r="U489" s="535"/>
    </row>
    <row r="490" spans="21:21" ht="12.75">
      <c r="U490" s="535"/>
    </row>
    <row r="491" spans="21:21" ht="12.75">
      <c r="U491" s="535"/>
    </row>
    <row r="492" spans="21:21" ht="12.75">
      <c r="U492" s="535"/>
    </row>
    <row r="493" spans="21:21" ht="12.75">
      <c r="U493" s="535"/>
    </row>
    <row r="494" spans="21:21" ht="12.75">
      <c r="U494" s="535"/>
    </row>
    <row r="495" spans="21:21" ht="12.75">
      <c r="U495" s="535"/>
    </row>
    <row r="496" spans="21:21" ht="12.75">
      <c r="U496" s="535"/>
    </row>
    <row r="497" spans="21:21" ht="12.75">
      <c r="U497" s="535"/>
    </row>
    <row r="498" spans="21:21" ht="12.75">
      <c r="U498" s="535"/>
    </row>
    <row r="499" spans="21:21" ht="12.75">
      <c r="U499" s="535"/>
    </row>
    <row r="500" spans="21:21" ht="12.75">
      <c r="U500" s="535"/>
    </row>
    <row r="501" spans="21:21" ht="12.75">
      <c r="U501" s="535"/>
    </row>
    <row r="502" spans="21:21" ht="12.75">
      <c r="U502" s="535"/>
    </row>
    <row r="503" spans="21:21" ht="12.75">
      <c r="U503" s="535"/>
    </row>
    <row r="504" spans="21:21" ht="12.75">
      <c r="U504" s="535"/>
    </row>
    <row r="505" spans="21:21" ht="12.75">
      <c r="U505" s="535"/>
    </row>
    <row r="506" spans="21:21" ht="12.75">
      <c r="U506" s="535"/>
    </row>
    <row r="507" spans="21:21" ht="12.75">
      <c r="U507" s="535"/>
    </row>
    <row r="508" spans="21:21" ht="12.75">
      <c r="U508" s="535"/>
    </row>
    <row r="509" spans="21:21" ht="12.75">
      <c r="U509" s="535"/>
    </row>
    <row r="510" spans="21:21" ht="12.75">
      <c r="U510" s="535"/>
    </row>
    <row r="511" spans="21:21" ht="12.75">
      <c r="U511" s="535"/>
    </row>
    <row r="512" spans="21:21" ht="12.75">
      <c r="U512" s="535"/>
    </row>
    <row r="513" spans="21:21" ht="12.75">
      <c r="U513" s="535"/>
    </row>
    <row r="514" spans="21:21" ht="12.75">
      <c r="U514" s="535"/>
    </row>
    <row r="515" spans="21:21" ht="12.75">
      <c r="U515" s="535"/>
    </row>
    <row r="516" spans="21:21" ht="12.75">
      <c r="U516" s="535"/>
    </row>
    <row r="517" spans="21:21" ht="12.75">
      <c r="U517" s="535"/>
    </row>
    <row r="518" spans="21:21" ht="12.75">
      <c r="U518" s="535"/>
    </row>
    <row r="519" spans="21:21" ht="12.75">
      <c r="U519" s="535"/>
    </row>
    <row r="520" spans="21:21" ht="12.75">
      <c r="U520" s="535"/>
    </row>
    <row r="521" spans="21:21" ht="12.75">
      <c r="U521" s="535"/>
    </row>
    <row r="522" spans="21:21" ht="12.75">
      <c r="U522" s="535"/>
    </row>
    <row r="523" spans="21:21" ht="12.75">
      <c r="U523" s="535"/>
    </row>
    <row r="524" spans="21:21" ht="12.75">
      <c r="U524" s="535"/>
    </row>
    <row r="525" spans="21:21" ht="12.75">
      <c r="U525" s="535"/>
    </row>
    <row r="526" spans="21:21" ht="12.75">
      <c r="U526" s="535"/>
    </row>
    <row r="527" spans="21:21" ht="12.75">
      <c r="U527" s="535"/>
    </row>
    <row r="528" spans="21:21" ht="12.75">
      <c r="U528" s="535"/>
    </row>
    <row r="529" spans="21:21" ht="12.75">
      <c r="U529" s="535"/>
    </row>
    <row r="530" spans="21:21" ht="12.75">
      <c r="U530" s="535"/>
    </row>
    <row r="531" spans="21:21" ht="12.75">
      <c r="U531" s="535"/>
    </row>
    <row r="532" spans="21:21" ht="12.75">
      <c r="U532" s="535"/>
    </row>
    <row r="533" spans="21:21" ht="12.75">
      <c r="U533" s="535"/>
    </row>
    <row r="534" spans="21:21" ht="12.75">
      <c r="U534" s="535"/>
    </row>
    <row r="535" spans="21:21" ht="12.75">
      <c r="U535" s="535"/>
    </row>
    <row r="536" spans="21:21" ht="12.75">
      <c r="U536" s="535"/>
    </row>
    <row r="537" spans="21:21" ht="12.75">
      <c r="U537" s="535"/>
    </row>
    <row r="538" spans="21:21" ht="12.75">
      <c r="U538" s="535"/>
    </row>
    <row r="539" spans="21:21" ht="12.75">
      <c r="U539" s="535"/>
    </row>
    <row r="540" spans="21:21" ht="12.75">
      <c r="U540" s="535"/>
    </row>
    <row r="541" spans="21:21" ht="12.75">
      <c r="U541" s="535"/>
    </row>
    <row r="542" spans="21:21" ht="12.75">
      <c r="U542" s="535"/>
    </row>
    <row r="543" spans="21:21" ht="12.75">
      <c r="U543" s="535"/>
    </row>
    <row r="544" spans="21:21" ht="12.75">
      <c r="U544" s="535"/>
    </row>
    <row r="545" spans="21:21" ht="12.75">
      <c r="U545" s="535"/>
    </row>
    <row r="546" spans="21:21" ht="12.75">
      <c r="U546" s="535"/>
    </row>
    <row r="547" spans="21:21" ht="12.75">
      <c r="U547" s="535"/>
    </row>
    <row r="548" spans="21:21" ht="12.75">
      <c r="U548" s="535"/>
    </row>
    <row r="549" spans="21:21" ht="12.75">
      <c r="U549" s="535"/>
    </row>
    <row r="550" spans="21:21" ht="12.75">
      <c r="U550" s="535"/>
    </row>
    <row r="551" spans="21:21" ht="12.75">
      <c r="U551" s="535"/>
    </row>
    <row r="552" spans="21:21" ht="12.75">
      <c r="U552" s="535"/>
    </row>
    <row r="553" spans="21:21" ht="12.75">
      <c r="U553" s="535"/>
    </row>
    <row r="554" spans="21:21" ht="12.75">
      <c r="U554" s="535"/>
    </row>
    <row r="555" spans="21:21" ht="12.75">
      <c r="U555" s="535"/>
    </row>
    <row r="556" spans="21:21" ht="12.75">
      <c r="U556" s="535"/>
    </row>
    <row r="557" spans="21:21" ht="12.75">
      <c r="U557" s="535"/>
    </row>
    <row r="558" spans="21:21" ht="12.75">
      <c r="U558" s="535"/>
    </row>
    <row r="559" spans="21:21" ht="12.75">
      <c r="U559" s="535"/>
    </row>
    <row r="560" spans="21:21" ht="12.75">
      <c r="U560" s="535"/>
    </row>
    <row r="561" spans="21:21" ht="12.75">
      <c r="U561" s="535"/>
    </row>
    <row r="562" spans="21:21" ht="12.75">
      <c r="U562" s="535"/>
    </row>
    <row r="563" spans="21:21" ht="12.75">
      <c r="U563" s="535"/>
    </row>
    <row r="564" spans="21:21" ht="12.75">
      <c r="U564" s="535"/>
    </row>
    <row r="565" spans="21:21" ht="12.75">
      <c r="U565" s="535"/>
    </row>
    <row r="566" spans="21:21" ht="12.75">
      <c r="U566" s="535"/>
    </row>
    <row r="567" spans="21:21" ht="12.75">
      <c r="U567" s="535"/>
    </row>
    <row r="568" spans="21:21" ht="12.75">
      <c r="U568" s="535"/>
    </row>
    <row r="569" spans="21:21" ht="12.75">
      <c r="U569" s="535"/>
    </row>
    <row r="570" spans="21:21" ht="12.75">
      <c r="U570" s="535"/>
    </row>
    <row r="571" spans="21:21" ht="12.75">
      <c r="U571" s="535"/>
    </row>
    <row r="572" spans="21:21" ht="12.75">
      <c r="U572" s="535"/>
    </row>
    <row r="573" spans="21:21" ht="12.75">
      <c r="U573" s="535"/>
    </row>
    <row r="574" spans="21:21" ht="12.75">
      <c r="U574" s="535"/>
    </row>
    <row r="575" spans="21:21" ht="12.75">
      <c r="U575" s="535"/>
    </row>
    <row r="576" spans="21:21" ht="12.75">
      <c r="U576" s="535"/>
    </row>
    <row r="577" spans="21:21" ht="12.75">
      <c r="U577" s="535"/>
    </row>
    <row r="578" spans="21:21" ht="12.75">
      <c r="U578" s="535"/>
    </row>
    <row r="579" spans="21:21" ht="12.75">
      <c r="U579" s="535"/>
    </row>
    <row r="580" spans="21:21" ht="12.75">
      <c r="U580" s="535"/>
    </row>
    <row r="581" spans="21:21" ht="12.75">
      <c r="U581" s="535"/>
    </row>
    <row r="582" spans="21:21" ht="12.75">
      <c r="U582" s="535"/>
    </row>
    <row r="583" spans="21:21" ht="12.75">
      <c r="U583" s="535"/>
    </row>
    <row r="584" spans="21:21" ht="12.75">
      <c r="U584" s="535"/>
    </row>
    <row r="585" spans="21:21" ht="12.75">
      <c r="U585" s="535"/>
    </row>
    <row r="586" spans="21:21" ht="12.75">
      <c r="U586" s="535"/>
    </row>
    <row r="587" spans="21:21" ht="12.75">
      <c r="U587" s="535"/>
    </row>
    <row r="588" spans="21:21" ht="12.75">
      <c r="U588" s="535"/>
    </row>
    <row r="589" spans="21:21" ht="12.75">
      <c r="U589" s="535"/>
    </row>
    <row r="590" spans="21:21" ht="12.75">
      <c r="U590" s="535"/>
    </row>
    <row r="591" spans="21:21" ht="12.75">
      <c r="U591" s="535"/>
    </row>
    <row r="592" spans="21:21" ht="12.75">
      <c r="U592" s="535"/>
    </row>
    <row r="593" spans="21:21" ht="12.75">
      <c r="U593" s="535"/>
    </row>
    <row r="594" spans="21:21" ht="12.75">
      <c r="U594" s="535"/>
    </row>
    <row r="595" spans="21:21" ht="12.75">
      <c r="U595" s="535"/>
    </row>
    <row r="596" spans="21:21" ht="12.75">
      <c r="U596" s="535"/>
    </row>
    <row r="597" spans="21:21" ht="12.75">
      <c r="U597" s="535"/>
    </row>
    <row r="598" spans="21:21" ht="12.75">
      <c r="U598" s="535"/>
    </row>
    <row r="599" spans="21:21" ht="12.75">
      <c r="U599" s="535"/>
    </row>
    <row r="600" spans="21:21" ht="12.75">
      <c r="U600" s="535"/>
    </row>
    <row r="601" spans="21:21" ht="12.75">
      <c r="U601" s="535"/>
    </row>
    <row r="602" spans="21:21" ht="12.75">
      <c r="U602" s="535"/>
    </row>
    <row r="603" spans="21:21" ht="12.75">
      <c r="U603" s="535"/>
    </row>
    <row r="604" spans="21:21" ht="12.75">
      <c r="U604" s="535"/>
    </row>
    <row r="605" spans="21:21" ht="12.75">
      <c r="U605" s="535"/>
    </row>
    <row r="606" spans="21:21" ht="12.75">
      <c r="U606" s="535"/>
    </row>
    <row r="607" spans="21:21" ht="12.75">
      <c r="U607" s="535"/>
    </row>
    <row r="608" spans="21:21" ht="12.75">
      <c r="U608" s="535"/>
    </row>
    <row r="609" spans="21:21" ht="12.75">
      <c r="U609" s="535"/>
    </row>
    <row r="610" spans="21:21" ht="12.75">
      <c r="U610" s="535"/>
    </row>
    <row r="611" spans="21:21" ht="12.75">
      <c r="U611" s="535"/>
    </row>
    <row r="612" spans="21:21" ht="12.75">
      <c r="U612" s="535"/>
    </row>
    <row r="613" spans="21:21" ht="12.75">
      <c r="U613" s="535"/>
    </row>
    <row r="614" spans="21:21" ht="12.75">
      <c r="U614" s="535"/>
    </row>
    <row r="615" spans="21:21" ht="12.75">
      <c r="U615" s="535"/>
    </row>
    <row r="616" spans="21:21" ht="12.75">
      <c r="U616" s="535"/>
    </row>
    <row r="617" spans="21:21" ht="12.75">
      <c r="U617" s="535"/>
    </row>
    <row r="618" spans="21:21" ht="12.75">
      <c r="U618" s="535"/>
    </row>
    <row r="619" spans="21:21" ht="12.75">
      <c r="U619" s="535"/>
    </row>
    <row r="620" spans="21:21" ht="12.75">
      <c r="U620" s="535"/>
    </row>
    <row r="621" spans="21:21" ht="12.75">
      <c r="U621" s="535"/>
    </row>
    <row r="622" spans="21:21" ht="12.75">
      <c r="U622" s="535"/>
    </row>
    <row r="623" spans="21:21" ht="12.75">
      <c r="U623" s="535"/>
    </row>
    <row r="624" spans="21:21" ht="12.75">
      <c r="U624" s="535"/>
    </row>
    <row r="625" spans="21:21" ht="12.75">
      <c r="U625" s="535"/>
    </row>
    <row r="626" spans="21:21" ht="12.75">
      <c r="U626" s="535"/>
    </row>
    <row r="627" spans="21:21" ht="12.75">
      <c r="U627" s="535"/>
    </row>
    <row r="628" spans="21:21" ht="12.75">
      <c r="U628" s="535"/>
    </row>
    <row r="629" spans="21:21" ht="12.75">
      <c r="U629" s="535"/>
    </row>
    <row r="630" spans="21:21" ht="12.75">
      <c r="U630" s="535"/>
    </row>
    <row r="631" spans="21:21" ht="12.75">
      <c r="U631" s="535"/>
    </row>
    <row r="632" spans="21:21" ht="12.75">
      <c r="U632" s="535"/>
    </row>
    <row r="633" spans="21:21" ht="12.75">
      <c r="U633" s="535"/>
    </row>
    <row r="634" spans="21:21" ht="12.75">
      <c r="U634" s="535"/>
    </row>
    <row r="635" spans="21:21" ht="12.75">
      <c r="U635" s="535"/>
    </row>
    <row r="636" spans="21:21" ht="12.75">
      <c r="U636" s="535"/>
    </row>
    <row r="637" spans="21:21" ht="12.75">
      <c r="U637" s="535"/>
    </row>
    <row r="638" spans="21:21" ht="12.75">
      <c r="U638" s="535"/>
    </row>
    <row r="639" spans="21:21" ht="12.75">
      <c r="U639" s="535"/>
    </row>
    <row r="640" spans="21:21" ht="12.75">
      <c r="U640" s="535"/>
    </row>
    <row r="641" spans="21:21" ht="12.75">
      <c r="U641" s="535"/>
    </row>
    <row r="642" spans="21:21" ht="12.75">
      <c r="U642" s="535"/>
    </row>
    <row r="643" spans="21:21" ht="12.75">
      <c r="U643" s="535"/>
    </row>
    <row r="644" spans="21:21" ht="12.75">
      <c r="U644" s="535"/>
    </row>
    <row r="645" spans="21:21" ht="12.75">
      <c r="U645" s="535"/>
    </row>
    <row r="646" spans="21:21" ht="12.75">
      <c r="U646" s="535"/>
    </row>
    <row r="647" spans="21:21" ht="12.75">
      <c r="U647" s="535"/>
    </row>
    <row r="648" spans="21:21" ht="12.75">
      <c r="U648" s="535"/>
    </row>
    <row r="649" spans="21:21" ht="12.75">
      <c r="U649" s="535"/>
    </row>
    <row r="650" spans="21:21" ht="12.75">
      <c r="U650" s="535"/>
    </row>
    <row r="651" spans="21:21" ht="12.75">
      <c r="U651" s="535"/>
    </row>
    <row r="652" spans="21:21" ht="12.75">
      <c r="U652" s="535"/>
    </row>
    <row r="653" spans="21:21" ht="12.75">
      <c r="U653" s="535"/>
    </row>
    <row r="654" spans="21:21" ht="12.75">
      <c r="U654" s="535"/>
    </row>
    <row r="655" spans="21:21" ht="12.75">
      <c r="U655" s="535"/>
    </row>
    <row r="656" spans="21:21" ht="12.75">
      <c r="U656" s="535"/>
    </row>
    <row r="657" spans="21:21" ht="12.75">
      <c r="U657" s="535"/>
    </row>
    <row r="658" spans="21:21" ht="12.75">
      <c r="U658" s="535"/>
    </row>
    <row r="659" spans="21:21" ht="12.75">
      <c r="U659" s="535"/>
    </row>
    <row r="660" spans="21:21" ht="12.75">
      <c r="U660" s="535"/>
    </row>
    <row r="661" spans="21:21" ht="12.75">
      <c r="U661" s="535"/>
    </row>
    <row r="662" spans="21:21" ht="12.75">
      <c r="U662" s="535"/>
    </row>
    <row r="663" spans="21:21" ht="12.75">
      <c r="U663" s="535"/>
    </row>
    <row r="664" spans="21:21" ht="12.75">
      <c r="U664" s="535"/>
    </row>
    <row r="665" spans="21:21" ht="12.75">
      <c r="U665" s="535"/>
    </row>
    <row r="666" spans="21:21" ht="12.75">
      <c r="U666" s="535"/>
    </row>
    <row r="667" spans="21:21" ht="12.75">
      <c r="U667" s="535"/>
    </row>
    <row r="668" spans="21:21" ht="12.75">
      <c r="U668" s="535"/>
    </row>
    <row r="669" spans="21:21" ht="12.75">
      <c r="U669" s="535"/>
    </row>
    <row r="670" spans="21:21" ht="12.75">
      <c r="U670" s="535"/>
    </row>
    <row r="671" spans="21:21" ht="12.75">
      <c r="U671" s="535"/>
    </row>
    <row r="672" spans="21:21" ht="12.75">
      <c r="U672" s="535"/>
    </row>
    <row r="673" spans="21:21" ht="12.75">
      <c r="U673" s="535"/>
    </row>
    <row r="674" spans="21:21" ht="12.75">
      <c r="U674" s="535"/>
    </row>
    <row r="675" spans="21:21" ht="12.75">
      <c r="U675" s="535"/>
    </row>
    <row r="676" spans="21:21" ht="12.75">
      <c r="U676" s="535"/>
    </row>
    <row r="677" spans="21:21" ht="12.75">
      <c r="U677" s="535"/>
    </row>
    <row r="678" spans="21:21" ht="12.75">
      <c r="U678" s="535"/>
    </row>
    <row r="679" spans="21:21" ht="12.75">
      <c r="U679" s="535"/>
    </row>
    <row r="680" spans="21:21" ht="12.75">
      <c r="U680" s="535"/>
    </row>
    <row r="681" spans="21:21" ht="12.75">
      <c r="U681" s="535"/>
    </row>
    <row r="682" spans="21:21" ht="12.75">
      <c r="U682" s="535"/>
    </row>
    <row r="683" spans="21:21" ht="12.75">
      <c r="U683" s="535"/>
    </row>
    <row r="684" spans="21:21" ht="12.75">
      <c r="U684" s="535"/>
    </row>
    <row r="685" spans="21:21" ht="12.75">
      <c r="U685" s="535"/>
    </row>
    <row r="686" spans="21:21" ht="12.75">
      <c r="U686" s="535"/>
    </row>
    <row r="687" spans="21:21" ht="12.75">
      <c r="U687" s="535"/>
    </row>
    <row r="688" spans="21:21" ht="12.75">
      <c r="U688" s="535"/>
    </row>
    <row r="689" spans="21:21" ht="12.75">
      <c r="U689" s="535"/>
    </row>
    <row r="690" spans="21:21" ht="12.75">
      <c r="U690" s="535"/>
    </row>
    <row r="691" spans="21:21" ht="12.75">
      <c r="U691" s="535"/>
    </row>
    <row r="692" spans="21:21" ht="12.75">
      <c r="U692" s="535"/>
    </row>
    <row r="693" spans="21:21" ht="12.75">
      <c r="U693" s="535"/>
    </row>
    <row r="694" spans="21:21" ht="12.75">
      <c r="U694" s="535"/>
    </row>
    <row r="695" spans="21:21" ht="12.75">
      <c r="U695" s="535"/>
    </row>
    <row r="696" spans="21:21" ht="12.75">
      <c r="U696" s="535"/>
    </row>
    <row r="697" spans="21:21" ht="12.75">
      <c r="U697" s="535"/>
    </row>
    <row r="698" spans="21:21" ht="12.75">
      <c r="U698" s="535"/>
    </row>
    <row r="699" spans="21:21" ht="12.75">
      <c r="U699" s="535"/>
    </row>
    <row r="700" spans="21:21" ht="12.75">
      <c r="U700" s="535"/>
    </row>
    <row r="701" spans="21:21" ht="12.75">
      <c r="U701" s="535"/>
    </row>
    <row r="702" spans="21:21" ht="12.75">
      <c r="U702" s="535"/>
    </row>
    <row r="703" spans="21:21" ht="12.75">
      <c r="U703" s="535"/>
    </row>
    <row r="704" spans="21:21" ht="12.75">
      <c r="U704" s="535"/>
    </row>
    <row r="705" spans="21:21" ht="12.75">
      <c r="U705" s="535"/>
    </row>
    <row r="706" spans="21:21" ht="12.75">
      <c r="U706" s="535"/>
    </row>
    <row r="707" spans="21:21" ht="12.75">
      <c r="U707" s="535"/>
    </row>
    <row r="708" spans="21:21" ht="12.75">
      <c r="U708" s="535"/>
    </row>
    <row r="709" spans="21:21" ht="12.75">
      <c r="U709" s="535"/>
    </row>
    <row r="710" spans="21:21" ht="12.75">
      <c r="U710" s="535"/>
    </row>
    <row r="711" spans="21:21" ht="12.75">
      <c r="U711" s="535"/>
    </row>
    <row r="712" spans="21:21" ht="12.75">
      <c r="U712" s="535"/>
    </row>
    <row r="713" spans="21:21" ht="12.75">
      <c r="U713" s="535"/>
    </row>
    <row r="714" spans="21:21" ht="12.75">
      <c r="U714" s="535"/>
    </row>
    <row r="715" spans="21:21" ht="12.75">
      <c r="U715" s="535"/>
    </row>
    <row r="716" spans="21:21" ht="12.75">
      <c r="U716" s="535"/>
    </row>
    <row r="717" spans="21:21" ht="12.75">
      <c r="U717" s="535"/>
    </row>
    <row r="718" spans="21:21" ht="12.75">
      <c r="U718" s="535"/>
    </row>
    <row r="719" spans="21:21" ht="12.75">
      <c r="U719" s="535"/>
    </row>
    <row r="720" spans="21:21" ht="12.75">
      <c r="U720" s="535"/>
    </row>
    <row r="721" spans="21:21" ht="12.75">
      <c r="U721" s="535"/>
    </row>
    <row r="722" spans="21:21" ht="12.75">
      <c r="U722" s="535"/>
    </row>
    <row r="723" spans="21:21" ht="12.75">
      <c r="U723" s="535"/>
    </row>
    <row r="724" spans="21:21" ht="12.75">
      <c r="U724" s="535"/>
    </row>
    <row r="725" spans="21:21" ht="12.75">
      <c r="U725" s="535"/>
    </row>
    <row r="726" spans="21:21" ht="12.75">
      <c r="U726" s="535"/>
    </row>
    <row r="727" spans="21:21" ht="12.75">
      <c r="U727" s="535"/>
    </row>
    <row r="728" spans="21:21" ht="12.75">
      <c r="U728" s="535"/>
    </row>
    <row r="729" spans="21:21" ht="12.75">
      <c r="U729" s="535"/>
    </row>
    <row r="730" spans="21:21" ht="12.75">
      <c r="U730" s="535"/>
    </row>
    <row r="731" spans="21:21" ht="12.75">
      <c r="U731" s="535"/>
    </row>
    <row r="732" spans="21:21" ht="12.75">
      <c r="U732" s="535"/>
    </row>
    <row r="733" spans="21:21" ht="12.75">
      <c r="U733" s="535"/>
    </row>
    <row r="734" spans="21:21" ht="12.75">
      <c r="U734" s="535"/>
    </row>
    <row r="735" spans="21:21" ht="12.75">
      <c r="U735" s="535"/>
    </row>
    <row r="736" spans="21:21" ht="12.75">
      <c r="U736" s="535"/>
    </row>
    <row r="737" spans="21:21" ht="12.75">
      <c r="U737" s="535"/>
    </row>
    <row r="738" spans="21:21" ht="12.75">
      <c r="U738" s="535"/>
    </row>
    <row r="739" spans="21:21" ht="12.75">
      <c r="U739" s="535"/>
    </row>
    <row r="740" spans="21:21" ht="12.75">
      <c r="U740" s="535"/>
    </row>
    <row r="741" spans="21:21" ht="12.75">
      <c r="U741" s="535"/>
    </row>
    <row r="742" spans="21:21" ht="12.75">
      <c r="U742" s="535"/>
    </row>
    <row r="743" spans="21:21" ht="12.75">
      <c r="U743" s="535"/>
    </row>
    <row r="744" spans="21:21" ht="12.75">
      <c r="U744" s="535"/>
    </row>
    <row r="745" spans="21:21" ht="12.75">
      <c r="U745" s="535"/>
    </row>
    <row r="746" spans="21:21" ht="12.75">
      <c r="U746" s="535"/>
    </row>
    <row r="747" spans="21:21" ht="12.75">
      <c r="U747" s="535"/>
    </row>
    <row r="748" spans="21:21" ht="12.75">
      <c r="U748" s="535"/>
    </row>
    <row r="749" spans="21:21" ht="12.75">
      <c r="U749" s="535"/>
    </row>
    <row r="750" spans="21:21" ht="12.75">
      <c r="U750" s="535"/>
    </row>
    <row r="751" spans="21:21" ht="12.75">
      <c r="U751" s="535"/>
    </row>
    <row r="752" spans="21:21" ht="12.75">
      <c r="U752" s="535"/>
    </row>
    <row r="753" spans="21:21" ht="12.75">
      <c r="U753" s="535"/>
    </row>
    <row r="754" spans="21:21" ht="12.75">
      <c r="U754" s="535"/>
    </row>
    <row r="755" spans="21:21" ht="12.75">
      <c r="U755" s="535"/>
    </row>
    <row r="756" spans="21:21" ht="12.75">
      <c r="U756" s="535"/>
    </row>
    <row r="757" spans="21:21" ht="12.75">
      <c r="U757" s="535"/>
    </row>
    <row r="758" spans="21:21" ht="12.75">
      <c r="U758" s="535"/>
    </row>
    <row r="759" spans="21:21" ht="12.75">
      <c r="U759" s="535"/>
    </row>
    <row r="760" spans="21:21" ht="12.75">
      <c r="U760" s="535"/>
    </row>
    <row r="761" spans="21:21" ht="12.75">
      <c r="U761" s="535"/>
    </row>
    <row r="762" spans="21:21" ht="12.75">
      <c r="U762" s="535"/>
    </row>
    <row r="763" spans="21:21" ht="12.75">
      <c r="U763" s="535"/>
    </row>
    <row r="764" spans="21:21" ht="12.75">
      <c r="U764" s="535"/>
    </row>
    <row r="765" spans="21:21" ht="12.75">
      <c r="U765" s="535"/>
    </row>
    <row r="766" spans="21:21" ht="12.75">
      <c r="U766" s="535"/>
    </row>
    <row r="767" spans="21:21" ht="12.75">
      <c r="U767" s="535"/>
    </row>
    <row r="768" spans="21:21" ht="12.75">
      <c r="U768" s="535"/>
    </row>
    <row r="769" spans="21:21" ht="12.75">
      <c r="U769" s="535"/>
    </row>
    <row r="770" spans="21:21" ht="12.75">
      <c r="U770" s="535"/>
    </row>
    <row r="771" spans="21:21" ht="12.75">
      <c r="U771" s="535"/>
    </row>
    <row r="772" spans="21:21" ht="12.75">
      <c r="U772" s="535"/>
    </row>
    <row r="773" spans="21:21" ht="12.75">
      <c r="U773" s="535"/>
    </row>
    <row r="774" spans="21:21" ht="12.75">
      <c r="U774" s="535"/>
    </row>
    <row r="775" spans="21:21" ht="12.75">
      <c r="U775" s="535"/>
    </row>
    <row r="776" spans="21:21" ht="12.75">
      <c r="U776" s="535"/>
    </row>
    <row r="777" spans="21:21" ht="12.75">
      <c r="U777" s="535"/>
    </row>
    <row r="778" spans="21:21" ht="12.75">
      <c r="U778" s="535"/>
    </row>
    <row r="779" spans="21:21" ht="12.75">
      <c r="U779" s="535"/>
    </row>
    <row r="780" spans="21:21" ht="12.75">
      <c r="U780" s="535"/>
    </row>
    <row r="781" spans="21:21" ht="12.75">
      <c r="U781" s="535"/>
    </row>
    <row r="782" spans="21:21" ht="12.75">
      <c r="U782" s="535"/>
    </row>
    <row r="783" spans="21:21" ht="12.75">
      <c r="U783" s="535"/>
    </row>
    <row r="784" spans="21:21" ht="12.75">
      <c r="U784" s="535"/>
    </row>
    <row r="785" spans="21:21" ht="12.75">
      <c r="U785" s="535"/>
    </row>
    <row r="786" spans="21:21" ht="12.75">
      <c r="U786" s="535"/>
    </row>
    <row r="787" spans="21:21" ht="12.75">
      <c r="U787" s="535"/>
    </row>
    <row r="788" spans="21:21" ht="12.75">
      <c r="U788" s="535"/>
    </row>
    <row r="789" spans="21:21" ht="12.75">
      <c r="U789" s="535"/>
    </row>
    <row r="790" spans="21:21" ht="12.75">
      <c r="U790" s="535"/>
    </row>
    <row r="791" spans="21:21" ht="12.75">
      <c r="U791" s="535"/>
    </row>
    <row r="792" spans="21:21" ht="12.75">
      <c r="U792" s="535"/>
    </row>
    <row r="793" spans="21:21" ht="12.75">
      <c r="U793" s="535"/>
    </row>
    <row r="794" spans="21:21" ht="12.75">
      <c r="U794" s="535"/>
    </row>
    <row r="795" spans="21:21" ht="12.75">
      <c r="U795" s="535"/>
    </row>
    <row r="796" spans="21:21" ht="12.75">
      <c r="U796" s="535"/>
    </row>
    <row r="797" spans="21:21" ht="12.75">
      <c r="U797" s="535"/>
    </row>
    <row r="798" spans="21:21" ht="12.75">
      <c r="U798" s="535"/>
    </row>
    <row r="799" spans="21:21" ht="12.75">
      <c r="U799" s="535"/>
    </row>
    <row r="800" spans="21:21" ht="12.75">
      <c r="U800" s="535"/>
    </row>
    <row r="801" spans="21:21" ht="12.75">
      <c r="U801" s="535"/>
    </row>
    <row r="802" spans="21:21" ht="12.75">
      <c r="U802" s="535"/>
    </row>
    <row r="803" spans="21:21" ht="12.75">
      <c r="U803" s="535"/>
    </row>
    <row r="804" spans="21:21" ht="12.75">
      <c r="U804" s="535"/>
    </row>
    <row r="805" spans="21:21" ht="12.75">
      <c r="U805" s="535"/>
    </row>
    <row r="806" spans="21:21" ht="12.75">
      <c r="U806" s="535"/>
    </row>
    <row r="807" spans="21:21" ht="12.75">
      <c r="U807" s="535"/>
    </row>
    <row r="808" spans="21:21" ht="12.75">
      <c r="U808" s="535"/>
    </row>
    <row r="809" spans="21:21" ht="12.75">
      <c r="U809" s="535"/>
    </row>
    <row r="810" spans="21:21" ht="12.75">
      <c r="U810" s="535"/>
    </row>
    <row r="811" spans="21:21" ht="12.75">
      <c r="U811" s="535"/>
    </row>
    <row r="812" spans="21:21" ht="12.75">
      <c r="U812" s="535"/>
    </row>
    <row r="813" spans="21:21" ht="12.75">
      <c r="U813" s="535"/>
    </row>
    <row r="814" spans="21:21" ht="12.75">
      <c r="U814" s="535"/>
    </row>
    <row r="815" spans="21:21" ht="12.75">
      <c r="U815" s="535"/>
    </row>
    <row r="816" spans="21:21" ht="12.75">
      <c r="U816" s="535"/>
    </row>
    <row r="817" spans="21:21" ht="12.75">
      <c r="U817" s="535"/>
    </row>
    <row r="818" spans="21:21" ht="12.75">
      <c r="U818" s="535"/>
    </row>
    <row r="819" spans="21:21" ht="12.75">
      <c r="U819" s="535"/>
    </row>
    <row r="820" spans="21:21" ht="12.75">
      <c r="U820" s="535"/>
    </row>
    <row r="821" spans="21:21" ht="12.75">
      <c r="U821" s="535"/>
    </row>
    <row r="822" spans="21:21" ht="12.75">
      <c r="U822" s="535"/>
    </row>
    <row r="823" spans="21:21" ht="12.75">
      <c r="U823" s="535"/>
    </row>
    <row r="824" spans="21:21" ht="12.75">
      <c r="U824" s="535"/>
    </row>
    <row r="825" spans="21:21" ht="12.75">
      <c r="U825" s="535"/>
    </row>
    <row r="826" spans="21:21" ht="12.75">
      <c r="U826" s="535"/>
    </row>
    <row r="827" spans="21:21" ht="12.75">
      <c r="U827" s="535"/>
    </row>
    <row r="828" spans="21:21" ht="12.75">
      <c r="U828" s="535"/>
    </row>
    <row r="829" spans="21:21" ht="12.75">
      <c r="U829" s="535"/>
    </row>
    <row r="830" spans="21:21" ht="12.75">
      <c r="U830" s="535"/>
    </row>
    <row r="831" spans="21:21" ht="12.75">
      <c r="U831" s="535"/>
    </row>
    <row r="832" spans="21:21" ht="12.75">
      <c r="U832" s="535"/>
    </row>
    <row r="833" spans="21:21" ht="12.75">
      <c r="U833" s="535"/>
    </row>
    <row r="834" spans="21:21" ht="12.75">
      <c r="U834" s="535"/>
    </row>
    <row r="835" spans="21:21" ht="12.75">
      <c r="U835" s="535"/>
    </row>
    <row r="836" spans="21:21" ht="12.75">
      <c r="U836" s="535"/>
    </row>
    <row r="837" spans="21:21" ht="12.75">
      <c r="U837" s="535"/>
    </row>
    <row r="838" spans="21:21" ht="12.75">
      <c r="U838" s="535"/>
    </row>
    <row r="839" spans="21:21" ht="12.75">
      <c r="U839" s="535"/>
    </row>
    <row r="840" spans="21:21" ht="12.75">
      <c r="U840" s="535"/>
    </row>
    <row r="841" spans="21:21" ht="12.75">
      <c r="U841" s="535"/>
    </row>
    <row r="842" spans="21:21" ht="12.75">
      <c r="U842" s="535"/>
    </row>
    <row r="843" spans="21:21" ht="12.75">
      <c r="U843" s="535"/>
    </row>
    <row r="844" spans="21:21" ht="12.75">
      <c r="U844" s="535"/>
    </row>
    <row r="845" spans="21:21" ht="12.75">
      <c r="U845" s="535"/>
    </row>
    <row r="846" spans="21:21" ht="12.75">
      <c r="U846" s="535"/>
    </row>
    <row r="847" spans="21:21" ht="12.75">
      <c r="U847" s="535"/>
    </row>
    <row r="848" spans="21:21" ht="12.75">
      <c r="U848" s="535"/>
    </row>
    <row r="849" spans="21:21" ht="12.75">
      <c r="U849" s="535"/>
    </row>
    <row r="850" spans="21:21" ht="12.75">
      <c r="U850" s="535"/>
    </row>
    <row r="851" spans="21:21" ht="12.75">
      <c r="U851" s="535"/>
    </row>
    <row r="852" spans="21:21" ht="12.75">
      <c r="U852" s="535"/>
    </row>
    <row r="853" spans="21:21" ht="12.75">
      <c r="U853" s="535"/>
    </row>
    <row r="854" spans="21:21" ht="12.75">
      <c r="U854" s="535"/>
    </row>
    <row r="855" spans="21:21" ht="12.75">
      <c r="U855" s="535"/>
    </row>
    <row r="856" spans="21:21" ht="12.75">
      <c r="U856" s="535"/>
    </row>
    <row r="857" spans="21:21" ht="12.75">
      <c r="U857" s="535"/>
    </row>
    <row r="858" spans="21:21" ht="12.75">
      <c r="U858" s="535"/>
    </row>
    <row r="859" spans="21:21" ht="12.75">
      <c r="U859" s="535"/>
    </row>
    <row r="860" spans="21:21" ht="12.75">
      <c r="U860" s="535"/>
    </row>
    <row r="861" spans="21:21" ht="12.75">
      <c r="U861" s="535"/>
    </row>
    <row r="862" spans="21:21" ht="12.75">
      <c r="U862" s="535"/>
    </row>
    <row r="863" spans="21:21" ht="12.75">
      <c r="U863" s="535"/>
    </row>
    <row r="864" spans="21:21" ht="12.75">
      <c r="U864" s="535"/>
    </row>
    <row r="865" spans="21:21" ht="12.75">
      <c r="U865" s="535"/>
    </row>
    <row r="866" spans="21:21" ht="12.75">
      <c r="U866" s="535"/>
    </row>
    <row r="867" spans="21:21" ht="12.75">
      <c r="U867" s="535"/>
    </row>
    <row r="868" spans="21:21" ht="12.75">
      <c r="U868" s="535"/>
    </row>
    <row r="869" spans="21:21" ht="12.75">
      <c r="U869" s="535"/>
    </row>
    <row r="870" spans="21:21" ht="12.75">
      <c r="U870" s="535"/>
    </row>
    <row r="871" spans="21:21" ht="12.75">
      <c r="U871" s="535"/>
    </row>
    <row r="872" spans="21:21" ht="12.75">
      <c r="U872" s="535"/>
    </row>
    <row r="873" spans="21:21" ht="12.75">
      <c r="U873" s="535"/>
    </row>
    <row r="874" spans="21:21" ht="12.75">
      <c r="U874" s="535"/>
    </row>
    <row r="875" spans="21:21" ht="12.75">
      <c r="U875" s="535"/>
    </row>
    <row r="876" spans="21:21" ht="12.75">
      <c r="U876" s="535"/>
    </row>
    <row r="877" spans="21:21" ht="12.75">
      <c r="U877" s="535"/>
    </row>
    <row r="878" spans="21:21" ht="12.75">
      <c r="U878" s="535"/>
    </row>
    <row r="879" spans="21:21" ht="12.75">
      <c r="U879" s="535"/>
    </row>
    <row r="880" spans="21:21" ht="12.75">
      <c r="U880" s="535"/>
    </row>
    <row r="881" spans="21:21" ht="12.75">
      <c r="U881" s="535"/>
    </row>
    <row r="882" spans="21:21" ht="12.75">
      <c r="U882" s="535"/>
    </row>
    <row r="883" spans="21:21" ht="12.75">
      <c r="U883" s="535"/>
    </row>
    <row r="884" spans="21:21" ht="12.75">
      <c r="U884" s="535"/>
    </row>
    <row r="885" spans="21:21" ht="12.75">
      <c r="U885" s="535"/>
    </row>
    <row r="886" spans="21:21" ht="12.75">
      <c r="U886" s="535"/>
    </row>
    <row r="887" spans="21:21" ht="12.75">
      <c r="U887" s="535"/>
    </row>
    <row r="888" spans="21:21" ht="12.75">
      <c r="U888" s="535"/>
    </row>
    <row r="889" spans="21:21" ht="12.75">
      <c r="U889" s="535"/>
    </row>
    <row r="890" spans="21:21" ht="12.75">
      <c r="U890" s="535"/>
    </row>
    <row r="891" spans="21:21" ht="12.75">
      <c r="U891" s="535"/>
    </row>
    <row r="892" spans="21:21" ht="12.75">
      <c r="U892" s="535"/>
    </row>
    <row r="893" spans="21:21" ht="12.75">
      <c r="U893" s="535"/>
    </row>
    <row r="894" spans="21:21" ht="12.75">
      <c r="U894" s="535"/>
    </row>
    <row r="895" spans="21:21" ht="12.75">
      <c r="U895" s="535"/>
    </row>
    <row r="896" spans="21:21" ht="12.75">
      <c r="U896" s="535"/>
    </row>
    <row r="897" spans="21:21" ht="12.75">
      <c r="U897" s="535"/>
    </row>
    <row r="898" spans="21:21" ht="12.75">
      <c r="U898" s="535"/>
    </row>
    <row r="899" spans="21:21" ht="12.75">
      <c r="U899" s="535"/>
    </row>
    <row r="900" spans="21:21" ht="12.75">
      <c r="U900" s="535"/>
    </row>
    <row r="901" spans="21:21" ht="12.75">
      <c r="U901" s="535"/>
    </row>
    <row r="902" spans="21:21" ht="12.75">
      <c r="U902" s="535"/>
    </row>
    <row r="903" spans="21:21" ht="12.75">
      <c r="U903" s="535"/>
    </row>
    <row r="904" spans="21:21" ht="12.75">
      <c r="U904" s="535"/>
    </row>
    <row r="905" spans="21:21" ht="12.75">
      <c r="U905" s="535"/>
    </row>
    <row r="906" spans="21:21" ht="12.75">
      <c r="U906" s="535"/>
    </row>
    <row r="907" spans="21:21" ht="12.75">
      <c r="U907" s="535"/>
    </row>
    <row r="908" spans="21:21" ht="12.75">
      <c r="U908" s="535"/>
    </row>
    <row r="909" spans="21:21" ht="12.75">
      <c r="U909" s="535"/>
    </row>
    <row r="910" spans="21:21" ht="12.75">
      <c r="U910" s="535"/>
    </row>
    <row r="911" spans="21:21" ht="12.75">
      <c r="U911" s="535"/>
    </row>
    <row r="912" spans="21:21" ht="12.75">
      <c r="U912" s="535"/>
    </row>
    <row r="913" spans="21:21" ht="12.75">
      <c r="U913" s="535"/>
    </row>
    <row r="914" spans="21:21" ht="12.75">
      <c r="U914" s="535"/>
    </row>
    <row r="915" spans="21:21" ht="12.75">
      <c r="U915" s="535"/>
    </row>
    <row r="916" spans="21:21" ht="12.75">
      <c r="U916" s="535"/>
    </row>
    <row r="917" spans="21:21" ht="12.75">
      <c r="U917" s="535"/>
    </row>
    <row r="918" spans="21:21" ht="12.75">
      <c r="U918" s="535"/>
    </row>
    <row r="919" spans="21:21" ht="12.75">
      <c r="U919" s="535"/>
    </row>
    <row r="920" spans="21:21" ht="12.75">
      <c r="U920" s="535"/>
    </row>
    <row r="921" spans="21:21" ht="12.75">
      <c r="U921" s="535"/>
    </row>
    <row r="922" spans="21:21" ht="12.75">
      <c r="U922" s="535"/>
    </row>
    <row r="923" spans="21:21" ht="12.75">
      <c r="U923" s="535"/>
    </row>
    <row r="924" spans="21:21" ht="12.75">
      <c r="U924" s="535"/>
    </row>
    <row r="925" spans="21:21" ht="12.75">
      <c r="U925" s="535"/>
    </row>
    <row r="926" spans="21:21" ht="12.75">
      <c r="U926" s="535"/>
    </row>
    <row r="927" spans="21:21" ht="12.75">
      <c r="U927" s="535"/>
    </row>
    <row r="928" spans="21:21" ht="12.75">
      <c r="U928" s="535"/>
    </row>
    <row r="929" spans="21:21" ht="12.75">
      <c r="U929" s="535"/>
    </row>
    <row r="930" spans="21:21" ht="12.75">
      <c r="U930" s="535"/>
    </row>
    <row r="931" spans="21:21" ht="12.75">
      <c r="U931" s="535"/>
    </row>
    <row r="932" spans="21:21" ht="12.75">
      <c r="U932" s="535"/>
    </row>
    <row r="933" spans="21:21" ht="12.75">
      <c r="U933" s="535"/>
    </row>
    <row r="934" spans="21:21" ht="12.75">
      <c r="U934" s="535"/>
    </row>
    <row r="935" spans="21:21" ht="12.75">
      <c r="U935" s="535"/>
    </row>
    <row r="936" spans="21:21" ht="12.75">
      <c r="U936" s="535"/>
    </row>
    <row r="937" spans="21:21" ht="12.75">
      <c r="U937" s="535"/>
    </row>
    <row r="938" spans="21:21" ht="12.75">
      <c r="U938" s="535"/>
    </row>
    <row r="939" spans="21:21" ht="12.75">
      <c r="U939" s="535"/>
    </row>
    <row r="940" spans="21:21" ht="12.75">
      <c r="U940" s="535"/>
    </row>
    <row r="941" spans="21:21" ht="12.75">
      <c r="U941" s="535"/>
    </row>
    <row r="942" spans="21:21" ht="12.75">
      <c r="U942" s="535"/>
    </row>
    <row r="943" spans="21:21" ht="12.75">
      <c r="U943" s="535"/>
    </row>
    <row r="944" spans="21:21" ht="12.75">
      <c r="U944" s="535"/>
    </row>
    <row r="945" spans="21:21" ht="12.75">
      <c r="U945" s="535"/>
    </row>
    <row r="946" spans="21:21" ht="12.75">
      <c r="U946" s="535"/>
    </row>
    <row r="947" spans="21:21" ht="12.75">
      <c r="U947" s="535"/>
    </row>
    <row r="948" spans="21:21" ht="12.75">
      <c r="U948" s="535"/>
    </row>
    <row r="949" spans="21:21" ht="12.75">
      <c r="U949" s="535"/>
    </row>
    <row r="950" spans="21:21" ht="12.75">
      <c r="U950" s="535"/>
    </row>
    <row r="951" spans="21:21" ht="12.75">
      <c r="U951" s="535"/>
    </row>
    <row r="952" spans="21:21" ht="12.75">
      <c r="U952" s="535"/>
    </row>
    <row r="953" spans="21:21" ht="12.75">
      <c r="U953" s="535"/>
    </row>
    <row r="954" spans="21:21" ht="12.75">
      <c r="U954" s="535"/>
    </row>
    <row r="955" spans="21:21" ht="12.75">
      <c r="U955" s="535"/>
    </row>
    <row r="956" spans="21:21" ht="12.75">
      <c r="U956" s="535"/>
    </row>
    <row r="957" spans="21:21" ht="12.75">
      <c r="U957" s="535"/>
    </row>
    <row r="958" spans="21:21" ht="12.75">
      <c r="U958" s="535"/>
    </row>
    <row r="959" spans="21:21" ht="12.75">
      <c r="U959" s="535"/>
    </row>
    <row r="960" spans="21:21" ht="12.75">
      <c r="U960" s="535"/>
    </row>
    <row r="961" spans="21:21" ht="12.75">
      <c r="U961" s="535"/>
    </row>
    <row r="962" spans="21:21" ht="12.75">
      <c r="U962" s="535"/>
    </row>
    <row r="963" spans="21:21" ht="12.75">
      <c r="U963" s="535"/>
    </row>
    <row r="964" spans="21:21" ht="12.75">
      <c r="U964" s="535"/>
    </row>
    <row r="965" spans="21:21" ht="12.75">
      <c r="U965" s="535"/>
    </row>
    <row r="966" spans="21:21" ht="12.75">
      <c r="U966" s="535"/>
    </row>
    <row r="967" spans="21:21" ht="12.75">
      <c r="U967" s="535"/>
    </row>
    <row r="968" spans="21:21" ht="12.75">
      <c r="U968" s="535"/>
    </row>
    <row r="969" spans="21:21" ht="12.75">
      <c r="U969" s="535"/>
    </row>
    <row r="970" spans="21:21" ht="12.75">
      <c r="U970" s="535"/>
    </row>
    <row r="971" spans="21:21" ht="12.75">
      <c r="U971" s="535"/>
    </row>
    <row r="972" spans="21:21" ht="12.75">
      <c r="U972" s="535"/>
    </row>
    <row r="973" spans="21:21" ht="12.75">
      <c r="U973" s="535"/>
    </row>
    <row r="974" spans="21:21" ht="12.75">
      <c r="U974" s="535"/>
    </row>
    <row r="975" spans="21:21" ht="12.75">
      <c r="U975" s="535"/>
    </row>
    <row r="976" spans="21:21" ht="12.75">
      <c r="U976" s="535"/>
    </row>
    <row r="977" spans="21:21" ht="12.75">
      <c r="U977" s="535"/>
    </row>
    <row r="978" spans="21:21" ht="12.75">
      <c r="U978" s="535"/>
    </row>
    <row r="979" spans="21:21" ht="12.75">
      <c r="U979" s="535"/>
    </row>
    <row r="980" spans="21:21" ht="12.75">
      <c r="U980" s="535"/>
    </row>
    <row r="981" spans="21:21" ht="12.75">
      <c r="U981" s="535"/>
    </row>
    <row r="982" spans="21:21" ht="12.75">
      <c r="U982" s="535"/>
    </row>
    <row r="983" spans="21:21" ht="12.75">
      <c r="U983" s="535"/>
    </row>
    <row r="984" spans="21:21" ht="12.75">
      <c r="U984" s="535"/>
    </row>
    <row r="985" spans="21:21" ht="12.75">
      <c r="U985" s="535"/>
    </row>
    <row r="986" spans="21:21" ht="12.75">
      <c r="U986" s="535"/>
    </row>
    <row r="987" spans="21:21" ht="12.75">
      <c r="U987" s="535"/>
    </row>
    <row r="988" spans="21:21" ht="12.75">
      <c r="U988" s="535"/>
    </row>
    <row r="989" spans="21:21" ht="12.75">
      <c r="U989" s="535"/>
    </row>
    <row r="990" spans="21:21" ht="12.75">
      <c r="U990" s="535"/>
    </row>
    <row r="991" spans="21:21" ht="12.75">
      <c r="U991" s="535"/>
    </row>
    <row r="992" spans="21:21" ht="12.75">
      <c r="U992" s="535"/>
    </row>
    <row r="993" spans="21:21" ht="12.75">
      <c r="U993" s="535"/>
    </row>
    <row r="994" spans="21:21" ht="12.75">
      <c r="U994" s="535"/>
    </row>
    <row r="995" spans="21:21" ht="12.75">
      <c r="U995" s="535"/>
    </row>
    <row r="996" spans="21:21" ht="12.75">
      <c r="U996" s="535"/>
    </row>
    <row r="997" spans="21:21" ht="12.75">
      <c r="U997" s="535"/>
    </row>
    <row r="998" spans="21:21" ht="12.75">
      <c r="U998" s="535"/>
    </row>
    <row r="999" spans="21:21" ht="12.75">
      <c r="U999" s="535"/>
    </row>
    <row r="1000" spans="21:21" ht="12.75">
      <c r="U1000" s="535"/>
    </row>
  </sheetData>
  <sheetProtection algorithmName="SHA-512" hashValue="nrp4TwtxNF8sdgCVlCSkeB7qM1Jqt2QZYptXt8qKT+IfmQbNu+omkDBZ19K1LbAV02Vw480oBKqGwrvoOhvA+A==" saltValue="nQ3nqe86xZeqnffvWJs6Hg==" spinCount="100000" sheet="1" objects="1" scenarios="1"/>
  <mergeCells count="4">
    <mergeCell ref="A13:F13"/>
    <mergeCell ref="I1:O1"/>
    <mergeCell ref="A1:H1"/>
    <mergeCell ref="B3:B10"/>
  </mergeCells>
  <pageMargins left="0.7" right="0.7" top="0.75" bottom="0.75" header="0.3" footer="0.3"/>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Q11"/>
  <sheetViews>
    <sheetView zoomScaleNormal="100" workbookViewId="0">
      <selection activeCell="F4" sqref="F4"/>
    </sheetView>
  </sheetViews>
  <sheetFormatPr baseColWidth="10" defaultRowHeight="15"/>
  <cols>
    <col min="1" max="1" width="21.85546875" customWidth="1"/>
    <col min="2" max="2" width="18.140625" customWidth="1"/>
    <col min="3" max="3" width="23" customWidth="1"/>
    <col min="4" max="6" width="18.140625" customWidth="1"/>
    <col min="7" max="7" width="23.5703125" customWidth="1"/>
    <col min="8" max="8" width="18.140625" customWidth="1"/>
    <col min="9" max="9" width="23.7109375" customWidth="1"/>
    <col min="10" max="10" width="37" customWidth="1"/>
    <col min="11" max="11" width="18.140625" customWidth="1"/>
    <col min="12" max="12" width="18.140625" hidden="1" customWidth="1"/>
    <col min="13" max="13" width="22.140625" hidden="1" customWidth="1"/>
    <col min="14" max="14" width="21.85546875" hidden="1" customWidth="1"/>
    <col min="15" max="15" width="20.42578125" hidden="1" customWidth="1"/>
    <col min="16" max="16" width="54.7109375" customWidth="1"/>
  </cols>
  <sheetData>
    <row r="1" spans="1:17" s="1" customFormat="1" ht="26.25" customHeight="1" thickBot="1">
      <c r="A1" s="583" t="s">
        <v>54</v>
      </c>
      <c r="B1" s="584"/>
      <c r="C1" s="584"/>
      <c r="D1" s="584"/>
      <c r="E1" s="584"/>
      <c r="F1" s="584"/>
      <c r="G1" s="584"/>
      <c r="H1" s="585"/>
      <c r="I1" s="580" t="s">
        <v>53</v>
      </c>
      <c r="J1" s="581"/>
      <c r="K1" s="581"/>
      <c r="L1" s="581"/>
      <c r="M1" s="581"/>
      <c r="N1" s="581"/>
      <c r="O1" s="582"/>
    </row>
    <row r="2" spans="1:17" s="16" customFormat="1" ht="51">
      <c r="A2" s="113" t="s">
        <v>9</v>
      </c>
      <c r="B2" s="113" t="s">
        <v>10</v>
      </c>
      <c r="C2" s="113" t="s">
        <v>49</v>
      </c>
      <c r="D2" s="113" t="s">
        <v>6</v>
      </c>
      <c r="E2" s="113" t="s">
        <v>1101</v>
      </c>
      <c r="F2" s="113" t="s">
        <v>0</v>
      </c>
      <c r="G2" s="113" t="s">
        <v>13</v>
      </c>
      <c r="H2" s="113" t="s">
        <v>51</v>
      </c>
      <c r="I2" s="71" t="s">
        <v>1068</v>
      </c>
      <c r="J2" s="71" t="s">
        <v>55</v>
      </c>
      <c r="K2" s="72" t="s">
        <v>4</v>
      </c>
      <c r="L2" s="70" t="s">
        <v>7</v>
      </c>
      <c r="M2" s="70" t="s">
        <v>8</v>
      </c>
      <c r="N2" s="70" t="s">
        <v>5</v>
      </c>
      <c r="O2" s="70" t="s">
        <v>1</v>
      </c>
      <c r="P2" s="429" t="s">
        <v>963</v>
      </c>
    </row>
    <row r="3" spans="1:17" s="2" customFormat="1" ht="136.5" customHeight="1">
      <c r="A3" s="262" t="s">
        <v>313</v>
      </c>
      <c r="B3" s="318" t="s">
        <v>314</v>
      </c>
      <c r="C3" s="318" t="s">
        <v>315</v>
      </c>
      <c r="D3" s="320" t="s">
        <v>316</v>
      </c>
      <c r="E3" s="318" t="s">
        <v>317</v>
      </c>
      <c r="F3" s="249" t="s">
        <v>318</v>
      </c>
      <c r="G3" s="249" t="s">
        <v>1150</v>
      </c>
      <c r="H3" s="249" t="s">
        <v>319</v>
      </c>
      <c r="I3" s="318" t="s">
        <v>945</v>
      </c>
      <c r="J3" s="448" t="s">
        <v>1151</v>
      </c>
      <c r="K3" s="448" t="s">
        <v>320</v>
      </c>
      <c r="L3" s="17">
        <v>44197</v>
      </c>
      <c r="M3" s="17">
        <v>44561</v>
      </c>
      <c r="N3" s="448">
        <v>0</v>
      </c>
      <c r="O3" s="318" t="s">
        <v>932</v>
      </c>
      <c r="P3" s="260" t="s">
        <v>960</v>
      </c>
    </row>
    <row r="4" spans="1:17" s="2" customFormat="1" ht="170.25" customHeight="1">
      <c r="A4" s="262" t="s">
        <v>313</v>
      </c>
      <c r="B4" s="318" t="s">
        <v>314</v>
      </c>
      <c r="C4" s="318" t="s">
        <v>315</v>
      </c>
      <c r="D4" s="320" t="s">
        <v>316</v>
      </c>
      <c r="E4" s="318" t="s">
        <v>317</v>
      </c>
      <c r="F4" s="249" t="s">
        <v>318</v>
      </c>
      <c r="G4" s="249" t="s">
        <v>1152</v>
      </c>
      <c r="H4" s="249" t="s">
        <v>319</v>
      </c>
      <c r="I4" s="318" t="s">
        <v>945</v>
      </c>
      <c r="J4" s="448" t="s">
        <v>322</v>
      </c>
      <c r="K4" s="448" t="s">
        <v>320</v>
      </c>
      <c r="L4" s="17">
        <v>44197</v>
      </c>
      <c r="M4" s="17">
        <v>44561</v>
      </c>
      <c r="N4" s="448">
        <v>0</v>
      </c>
      <c r="O4" s="318" t="s">
        <v>932</v>
      </c>
      <c r="P4" s="260" t="s">
        <v>960</v>
      </c>
    </row>
    <row r="5" spans="1:17" s="2" customFormat="1" ht="101.25" customHeight="1">
      <c r="A5" s="262" t="s">
        <v>313</v>
      </c>
      <c r="B5" s="318" t="s">
        <v>314</v>
      </c>
      <c r="C5" s="318" t="s">
        <v>315</v>
      </c>
      <c r="D5" s="320" t="s">
        <v>316</v>
      </c>
      <c r="E5" s="318" t="s">
        <v>317</v>
      </c>
      <c r="F5" s="463" t="s">
        <v>323</v>
      </c>
      <c r="G5" s="448" t="s">
        <v>933</v>
      </c>
      <c r="H5" s="249" t="s">
        <v>319</v>
      </c>
      <c r="I5" s="318" t="s">
        <v>945</v>
      </c>
      <c r="J5" s="448" t="s">
        <v>324</v>
      </c>
      <c r="K5" s="448" t="s">
        <v>325</v>
      </c>
      <c r="L5" s="17">
        <v>44197</v>
      </c>
      <c r="M5" s="17">
        <v>44561</v>
      </c>
      <c r="N5" s="448">
        <v>0</v>
      </c>
      <c r="O5" s="318" t="s">
        <v>932</v>
      </c>
      <c r="P5" s="260" t="s">
        <v>961</v>
      </c>
    </row>
    <row r="6" spans="1:17" s="2" customFormat="1" ht="138" customHeight="1">
      <c r="A6" s="262" t="s">
        <v>313</v>
      </c>
      <c r="B6" s="318" t="s">
        <v>314</v>
      </c>
      <c r="C6" s="318" t="s">
        <v>315</v>
      </c>
      <c r="D6" s="320" t="s">
        <v>316</v>
      </c>
      <c r="E6" s="318" t="s">
        <v>317</v>
      </c>
      <c r="F6" s="463" t="s">
        <v>326</v>
      </c>
      <c r="G6" s="448" t="s">
        <v>327</v>
      </c>
      <c r="H6" s="249" t="s">
        <v>319</v>
      </c>
      <c r="I6" s="318" t="s">
        <v>945</v>
      </c>
      <c r="J6" s="448" t="s">
        <v>328</v>
      </c>
      <c r="K6" s="448" t="s">
        <v>1153</v>
      </c>
      <c r="L6" s="17">
        <v>44197</v>
      </c>
      <c r="M6" s="17">
        <v>44561</v>
      </c>
      <c r="N6" s="448">
        <v>0</v>
      </c>
      <c r="O6" s="318" t="s">
        <v>932</v>
      </c>
      <c r="P6" s="260" t="s">
        <v>1154</v>
      </c>
    </row>
    <row r="7" spans="1:17" s="2" customFormat="1" ht="89.25" customHeight="1">
      <c r="A7" s="262" t="s">
        <v>313</v>
      </c>
      <c r="B7" s="318" t="s">
        <v>314</v>
      </c>
      <c r="C7" s="318" t="s">
        <v>315</v>
      </c>
      <c r="D7" s="320" t="s">
        <v>316</v>
      </c>
      <c r="E7" s="318" t="s">
        <v>317</v>
      </c>
      <c r="F7" s="463" t="s">
        <v>329</v>
      </c>
      <c r="G7" s="448" t="s">
        <v>330</v>
      </c>
      <c r="H7" s="448" t="s">
        <v>50</v>
      </c>
      <c r="I7" s="318" t="s">
        <v>945</v>
      </c>
      <c r="J7" s="448" t="s">
        <v>331</v>
      </c>
      <c r="K7" s="448" t="s">
        <v>332</v>
      </c>
      <c r="L7" s="17">
        <v>44197</v>
      </c>
      <c r="M7" s="17">
        <v>44561</v>
      </c>
      <c r="N7" s="448">
        <v>0</v>
      </c>
      <c r="O7" s="318" t="s">
        <v>321</v>
      </c>
      <c r="P7" s="260" t="s">
        <v>1155</v>
      </c>
      <c r="Q7" s="589"/>
    </row>
    <row r="8" spans="1:17" s="2" customFormat="1" ht="155.25" customHeight="1">
      <c r="A8" s="262" t="s">
        <v>313</v>
      </c>
      <c r="B8" s="318" t="s">
        <v>314</v>
      </c>
      <c r="C8" s="318" t="s">
        <v>315</v>
      </c>
      <c r="D8" s="320" t="s">
        <v>316</v>
      </c>
      <c r="E8" s="318" t="s">
        <v>317</v>
      </c>
      <c r="F8" s="463" t="s">
        <v>1156</v>
      </c>
      <c r="G8" s="448" t="s">
        <v>1157</v>
      </c>
      <c r="H8" s="249" t="s">
        <v>319</v>
      </c>
      <c r="I8" s="318" t="s">
        <v>945</v>
      </c>
      <c r="J8" s="448" t="s">
        <v>962</v>
      </c>
      <c r="K8" s="448" t="s">
        <v>333</v>
      </c>
      <c r="L8" s="17">
        <v>44197</v>
      </c>
      <c r="M8" s="17">
        <v>44561</v>
      </c>
      <c r="N8" s="448">
        <v>0</v>
      </c>
      <c r="O8" s="318" t="s">
        <v>932</v>
      </c>
      <c r="P8" s="261" t="s">
        <v>1158</v>
      </c>
      <c r="Q8" s="589"/>
    </row>
    <row r="9" spans="1:17" s="2" customFormat="1" ht="102">
      <c r="A9" s="262" t="s">
        <v>313</v>
      </c>
      <c r="B9" s="318" t="s">
        <v>314</v>
      </c>
      <c r="C9" s="318" t="s">
        <v>315</v>
      </c>
      <c r="D9" s="320" t="s">
        <v>316</v>
      </c>
      <c r="E9" s="318" t="s">
        <v>317</v>
      </c>
      <c r="F9" s="463" t="s">
        <v>334</v>
      </c>
      <c r="G9" s="448" t="s">
        <v>807</v>
      </c>
      <c r="H9" s="249" t="s">
        <v>319</v>
      </c>
      <c r="I9" s="318" t="s">
        <v>945</v>
      </c>
      <c r="J9" s="448" t="s">
        <v>335</v>
      </c>
      <c r="K9" s="448" t="s">
        <v>336</v>
      </c>
      <c r="L9" s="17">
        <v>44197</v>
      </c>
      <c r="M9" s="17">
        <v>44561</v>
      </c>
      <c r="N9" s="121">
        <f>31881600+3500000+61264362</f>
        <v>96645962</v>
      </c>
      <c r="O9" s="318" t="s">
        <v>932</v>
      </c>
      <c r="P9" s="260" t="s">
        <v>990</v>
      </c>
    </row>
    <row r="11" spans="1:17" s="199" customFormat="1" ht="33.75" customHeight="1">
      <c r="A11" s="559" t="s">
        <v>865</v>
      </c>
      <c r="B11" s="559"/>
      <c r="C11" s="559"/>
      <c r="D11" s="559"/>
      <c r="E11" s="559"/>
      <c r="F11" s="559"/>
      <c r="G11" s="195"/>
      <c r="H11" s="196"/>
      <c r="I11" s="197"/>
      <c r="J11" s="195"/>
      <c r="K11" s="195"/>
      <c r="L11" s="198"/>
      <c r="M11" s="198"/>
      <c r="N11" s="198"/>
      <c r="O11" s="195"/>
    </row>
  </sheetData>
  <sheetProtection algorithmName="SHA-512" hashValue="Mk+nRDuPCYPy/e4o8gHj6aFXyIrBjBi4Kqc9kG5D1r7c4Qeym1HPwrX/GF68Mf6mCPeDKyxcbR6KMMt+idgsJQ==" saltValue="4bye4EeKQsZHqPG9WHmxug==" spinCount="100000" sheet="1" objects="1" scenarios="1"/>
  <mergeCells count="4">
    <mergeCell ref="A11:F11"/>
    <mergeCell ref="I1:O1"/>
    <mergeCell ref="A1:H1"/>
    <mergeCell ref="Q7:Q8"/>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R10"/>
  <sheetViews>
    <sheetView topLeftCell="G1" zoomScaleNormal="100" workbookViewId="0">
      <selection activeCell="M8" sqref="M8"/>
    </sheetView>
  </sheetViews>
  <sheetFormatPr baseColWidth="10" defaultRowHeight="15"/>
  <cols>
    <col min="1" max="1" width="38.7109375" customWidth="1"/>
    <col min="2" max="2" width="30.7109375" customWidth="1"/>
    <col min="3" max="3" width="24.42578125" customWidth="1"/>
    <col min="4" max="4" width="23.42578125" customWidth="1"/>
    <col min="5" max="5" width="31.5703125" customWidth="1"/>
    <col min="6" max="6" width="54.5703125" customWidth="1"/>
    <col min="7" max="7" width="43.85546875" customWidth="1"/>
    <col min="8" max="10" width="20.42578125" hidden="1" customWidth="1"/>
    <col min="11" max="11" width="19.85546875" hidden="1" customWidth="1"/>
    <col min="12" max="12" width="81.140625" customWidth="1"/>
    <col min="13" max="13" width="39.7109375" style="505" customWidth="1"/>
    <col min="14" max="14" width="39.7109375" customWidth="1"/>
  </cols>
  <sheetData>
    <row r="1" spans="1:18" ht="41.25" customHeight="1" thickBot="1">
      <c r="A1" s="594" t="s">
        <v>105</v>
      </c>
      <c r="B1" s="595"/>
      <c r="C1" s="595"/>
      <c r="D1" s="595"/>
      <c r="E1" s="595"/>
      <c r="F1" s="595"/>
      <c r="G1" s="595"/>
      <c r="H1" s="595"/>
      <c r="I1" s="595"/>
      <c r="J1" s="595"/>
      <c r="K1" s="596"/>
    </row>
    <row r="2" spans="1:18" s="7" customFormat="1" ht="42" customHeight="1">
      <c r="A2" s="597" t="s">
        <v>9</v>
      </c>
      <c r="B2" s="597" t="s">
        <v>0</v>
      </c>
      <c r="C2" s="597" t="s">
        <v>13</v>
      </c>
      <c r="D2" s="597" t="s">
        <v>51</v>
      </c>
      <c r="E2" s="597" t="s">
        <v>52</v>
      </c>
      <c r="F2" s="72" t="s">
        <v>55</v>
      </c>
      <c r="G2" s="597" t="s">
        <v>4</v>
      </c>
      <c r="H2" s="592" t="s">
        <v>7</v>
      </c>
      <c r="I2" s="592" t="s">
        <v>8</v>
      </c>
      <c r="J2" s="592" t="s">
        <v>5</v>
      </c>
      <c r="K2" s="592" t="s">
        <v>1</v>
      </c>
      <c r="L2" s="591" t="s">
        <v>958</v>
      </c>
      <c r="M2" s="590" t="s">
        <v>1076</v>
      </c>
    </row>
    <row r="3" spans="1:18" s="1" customFormat="1" ht="42" customHeight="1">
      <c r="A3" s="598"/>
      <c r="B3" s="598"/>
      <c r="C3" s="598"/>
      <c r="D3" s="598"/>
      <c r="E3" s="598"/>
      <c r="F3" s="82" t="s">
        <v>1166</v>
      </c>
      <c r="G3" s="598"/>
      <c r="H3" s="593"/>
      <c r="I3" s="593"/>
      <c r="J3" s="593"/>
      <c r="K3" s="593"/>
      <c r="L3" s="591"/>
      <c r="M3" s="590"/>
    </row>
    <row r="4" spans="1:18" ht="158.25" customHeight="1">
      <c r="A4" s="267" t="s">
        <v>337</v>
      </c>
      <c r="B4" s="273" t="s">
        <v>1167</v>
      </c>
      <c r="C4" s="273" t="s">
        <v>934</v>
      </c>
      <c r="D4" s="267" t="s">
        <v>111</v>
      </c>
      <c r="E4" s="267" t="s">
        <v>1168</v>
      </c>
      <c r="F4" s="122" t="s">
        <v>338</v>
      </c>
      <c r="G4" s="122" t="s">
        <v>339</v>
      </c>
      <c r="H4" s="123" t="s">
        <v>766</v>
      </c>
      <c r="I4" s="123" t="s">
        <v>767</v>
      </c>
      <c r="J4" s="123">
        <v>0</v>
      </c>
      <c r="K4" s="123" t="s">
        <v>768</v>
      </c>
      <c r="L4" s="421" t="s">
        <v>1159</v>
      </c>
      <c r="M4" s="402" t="s">
        <v>1169</v>
      </c>
      <c r="N4" s="506"/>
    </row>
    <row r="5" spans="1:18" ht="139.5" customHeight="1">
      <c r="A5" s="267" t="s">
        <v>337</v>
      </c>
      <c r="B5" s="273" t="s">
        <v>340</v>
      </c>
      <c r="C5" s="273" t="s">
        <v>935</v>
      </c>
      <c r="D5" s="267" t="s">
        <v>111</v>
      </c>
      <c r="E5" s="267" t="s">
        <v>1160</v>
      </c>
      <c r="F5" s="122" t="s">
        <v>341</v>
      </c>
      <c r="G5" s="122" t="s">
        <v>342</v>
      </c>
      <c r="H5" s="123" t="s">
        <v>766</v>
      </c>
      <c r="I5" s="123" t="s">
        <v>767</v>
      </c>
      <c r="J5" s="123">
        <v>0</v>
      </c>
      <c r="K5" s="123" t="s">
        <v>768</v>
      </c>
      <c r="L5" s="421" t="s">
        <v>1023</v>
      </c>
      <c r="M5" s="402" t="s">
        <v>1170</v>
      </c>
    </row>
    <row r="6" spans="1:18" ht="109.5" customHeight="1">
      <c r="A6" s="267" t="s">
        <v>337</v>
      </c>
      <c r="B6" s="273" t="s">
        <v>1161</v>
      </c>
      <c r="C6" s="273" t="s">
        <v>936</v>
      </c>
      <c r="D6" s="267" t="s">
        <v>111</v>
      </c>
      <c r="E6" s="267" t="s">
        <v>1160</v>
      </c>
      <c r="F6" s="122" t="s">
        <v>343</v>
      </c>
      <c r="G6" s="122" t="s">
        <v>1162</v>
      </c>
      <c r="H6" s="123" t="s">
        <v>766</v>
      </c>
      <c r="I6" s="123" t="s">
        <v>767</v>
      </c>
      <c r="J6" s="123">
        <v>0</v>
      </c>
      <c r="K6" s="123" t="s">
        <v>768</v>
      </c>
      <c r="L6" s="421" t="s">
        <v>1024</v>
      </c>
      <c r="M6" s="507"/>
    </row>
    <row r="7" spans="1:18" ht="89.25" customHeight="1">
      <c r="A7" s="267" t="s">
        <v>337</v>
      </c>
      <c r="B7" s="273" t="s">
        <v>344</v>
      </c>
      <c r="C7" s="273" t="s">
        <v>937</v>
      </c>
      <c r="D7" s="267" t="s">
        <v>111</v>
      </c>
      <c r="E7" s="267" t="s">
        <v>1160</v>
      </c>
      <c r="F7" s="122" t="s">
        <v>345</v>
      </c>
      <c r="G7" s="122" t="s">
        <v>1163</v>
      </c>
      <c r="H7" s="123" t="s">
        <v>766</v>
      </c>
      <c r="I7" s="123" t="s">
        <v>767</v>
      </c>
      <c r="J7" s="123">
        <v>0</v>
      </c>
      <c r="K7" s="123" t="s">
        <v>768</v>
      </c>
      <c r="L7" s="421" t="s">
        <v>1010</v>
      </c>
      <c r="M7" s="507"/>
    </row>
    <row r="8" spans="1:18" ht="91.5" customHeight="1">
      <c r="A8" s="267" t="s">
        <v>337</v>
      </c>
      <c r="B8" s="111" t="s">
        <v>939</v>
      </c>
      <c r="C8" s="273" t="s">
        <v>1164</v>
      </c>
      <c r="D8" s="267" t="s">
        <v>111</v>
      </c>
      <c r="E8" s="267" t="s">
        <v>1160</v>
      </c>
      <c r="F8" s="122" t="s">
        <v>938</v>
      </c>
      <c r="G8" s="122" t="s">
        <v>346</v>
      </c>
      <c r="H8" s="123" t="s">
        <v>766</v>
      </c>
      <c r="I8" s="123" t="s">
        <v>767</v>
      </c>
      <c r="J8" s="123">
        <v>0</v>
      </c>
      <c r="K8" s="123" t="s">
        <v>768</v>
      </c>
      <c r="L8" s="421" t="s">
        <v>1165</v>
      </c>
      <c r="M8" s="507"/>
    </row>
    <row r="9" spans="1:18">
      <c r="A9" s="126"/>
      <c r="B9" s="126"/>
      <c r="C9" s="126"/>
      <c r="D9" s="126"/>
      <c r="E9" s="126"/>
      <c r="F9" s="27"/>
      <c r="G9" s="27"/>
      <c r="H9" s="27"/>
      <c r="I9" s="27"/>
      <c r="J9" s="27"/>
      <c r="K9" s="27"/>
    </row>
    <row r="10" spans="1:18" s="199" customFormat="1" ht="33.75" customHeight="1">
      <c r="A10" s="559" t="s">
        <v>865</v>
      </c>
      <c r="B10" s="559"/>
      <c r="C10" s="559"/>
      <c r="D10" s="559"/>
      <c r="E10" s="559"/>
      <c r="F10" s="559"/>
      <c r="G10" s="559"/>
      <c r="H10" s="559"/>
      <c r="I10" s="559"/>
      <c r="J10" s="195"/>
      <c r="K10" s="196"/>
      <c r="L10" s="197"/>
      <c r="M10" s="376"/>
      <c r="N10" s="195"/>
      <c r="O10" s="198"/>
      <c r="P10" s="198"/>
      <c r="Q10" s="198"/>
      <c r="R10" s="195"/>
    </row>
  </sheetData>
  <sheetProtection algorithmName="SHA-512" hashValue="NEKGIySatbCiLVO9EvJ6vviuECBnnV9Z2UWF4x+bm9rLK4uTolfGCa3c9Mtwf1q0YPQXyJ9VjUdT5Ib20Qn2ug==" saltValue="o62wom7ijfDG2qgJl8J0gw==" spinCount="100000" sheet="1" objects="1" scenarios="1"/>
  <mergeCells count="14">
    <mergeCell ref="M2:M3"/>
    <mergeCell ref="L2:L3"/>
    <mergeCell ref="A10:I10"/>
    <mergeCell ref="K2:K3"/>
    <mergeCell ref="A1:K1"/>
    <mergeCell ref="A2:A3"/>
    <mergeCell ref="B2:B3"/>
    <mergeCell ref="C2:C3"/>
    <mergeCell ref="D2:D3"/>
    <mergeCell ref="E2:E3"/>
    <mergeCell ref="G2:G3"/>
    <mergeCell ref="H2:H3"/>
    <mergeCell ref="I2:I3"/>
    <mergeCell ref="J2:J3"/>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DOCENCIA</vt:lpstr>
      <vt:lpstr>INVESTIGACIONES</vt:lpstr>
      <vt:lpstr>ADMISIONES</vt:lpstr>
      <vt:lpstr>BIENESTAR INSTITUCIONAL</vt:lpstr>
      <vt:lpstr>PROY. SOCIAL</vt:lpstr>
      <vt:lpstr>EGRESADOS</vt:lpstr>
      <vt:lpstr>RELAC. CON EL ENTORNO</vt:lpstr>
      <vt:lpstr>G. FINANC. Y CONTABLE</vt:lpstr>
      <vt:lpstr>G. DOCUMENTAL</vt:lpstr>
      <vt:lpstr>PLANEACIÓN</vt:lpstr>
      <vt:lpstr>TALENTO HUMANO</vt:lpstr>
      <vt:lpstr>TIC</vt:lpstr>
      <vt:lpstr>COMUNICACIONES</vt:lpstr>
      <vt:lpstr>INGLÉS</vt:lpstr>
      <vt:lpstr>ADQ. BYS</vt:lpstr>
      <vt:lpstr>G BIBLIOTECA</vt:lpstr>
      <vt:lpstr>G. JURÍDICA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2021-04-30T15:48:25Z</dcterms:modified>
</cp:coreProperties>
</file>